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19\"/>
    </mc:Choice>
  </mc:AlternateContent>
  <bookViews>
    <workbookView xWindow="0" yWindow="0" windowWidth="20490" windowHeight="8040"/>
  </bookViews>
  <sheets>
    <sheet name="RSI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1" l="1"/>
  <c r="F252" i="1" l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H79" i="1" l="1"/>
  <c r="G56" i="1"/>
  <c r="G148" i="1"/>
  <c r="G44" i="1"/>
  <c r="G52" i="1"/>
  <c r="G60" i="1"/>
  <c r="H81" i="1"/>
  <c r="I81" i="1" s="1"/>
  <c r="J81" i="1" s="1"/>
  <c r="G162" i="1"/>
  <c r="G238" i="1"/>
  <c r="H54" i="1"/>
  <c r="H58" i="1"/>
  <c r="H62" i="1"/>
  <c r="H66" i="1"/>
  <c r="H106" i="1"/>
  <c r="H52" i="1"/>
  <c r="I52" i="1" s="1"/>
  <c r="J52" i="1" s="1"/>
  <c r="H60" i="1"/>
  <c r="H36" i="1"/>
  <c r="H64" i="1"/>
  <c r="G140" i="1"/>
  <c r="H219" i="1"/>
  <c r="H235" i="1"/>
  <c r="G188" i="1"/>
  <c r="G196" i="1"/>
  <c r="G200" i="1"/>
  <c r="G210" i="1"/>
  <c r="G220" i="1"/>
  <c r="G224" i="1"/>
  <c r="H70" i="1"/>
  <c r="H78" i="1"/>
  <c r="H86" i="1"/>
  <c r="G98" i="1"/>
  <c r="G169" i="1"/>
  <c r="G172" i="1"/>
  <c r="H59" i="1"/>
  <c r="G83" i="1"/>
  <c r="G142" i="1"/>
  <c r="G154" i="1"/>
  <c r="H48" i="1"/>
  <c r="H56" i="1"/>
  <c r="I56" i="1" s="1"/>
  <c r="J56" i="1" s="1"/>
  <c r="G68" i="1"/>
  <c r="G72" i="1"/>
  <c r="G80" i="1"/>
  <c r="G84" i="1"/>
  <c r="G135" i="1"/>
  <c r="G143" i="1"/>
  <c r="H170" i="1"/>
  <c r="G25" i="1"/>
  <c r="G37" i="1"/>
  <c r="G41" i="1"/>
  <c r="G45" i="1"/>
  <c r="G65" i="1"/>
  <c r="H68" i="1"/>
  <c r="H72" i="1"/>
  <c r="I72" i="1" s="1"/>
  <c r="J72" i="1" s="1"/>
  <c r="H74" i="1"/>
  <c r="H80" i="1"/>
  <c r="I80" i="1" s="1"/>
  <c r="J80" i="1" s="1"/>
  <c r="G108" i="1"/>
  <c r="G105" i="1"/>
  <c r="G38" i="1"/>
  <c r="H50" i="1"/>
  <c r="H76" i="1"/>
  <c r="H94" i="1"/>
  <c r="G88" i="1"/>
  <c r="G124" i="1"/>
  <c r="G132" i="1"/>
  <c r="G136" i="1"/>
  <c r="G144" i="1"/>
  <c r="H158" i="1"/>
  <c r="G166" i="1"/>
  <c r="G170" i="1"/>
  <c r="H173" i="1"/>
  <c r="H22" i="1"/>
  <c r="H30" i="1"/>
  <c r="H34" i="1"/>
  <c r="H38" i="1"/>
  <c r="G69" i="1"/>
  <c r="G102" i="1"/>
  <c r="G106" i="1"/>
  <c r="H109" i="1"/>
  <c r="H162" i="1"/>
  <c r="G185" i="1"/>
  <c r="G201" i="1"/>
  <c r="G205" i="1"/>
  <c r="G209" i="1"/>
  <c r="G229" i="1"/>
  <c r="G64" i="1"/>
  <c r="I64" i="1" s="1"/>
  <c r="J64" i="1" s="1"/>
  <c r="G49" i="1"/>
  <c r="G77" i="1"/>
  <c r="G152" i="1"/>
  <c r="G244" i="1"/>
  <c r="G26" i="1"/>
  <c r="H49" i="1"/>
  <c r="G43" i="1"/>
  <c r="H63" i="1"/>
  <c r="I63" i="1" s="1"/>
  <c r="J63" i="1" s="1"/>
  <c r="G81" i="1"/>
  <c r="G141" i="1"/>
  <c r="G146" i="1"/>
  <c r="H221" i="1"/>
  <c r="H23" i="1"/>
  <c r="H26" i="1"/>
  <c r="H31" i="1"/>
  <c r="G61" i="1"/>
  <c r="H75" i="1"/>
  <c r="G99" i="1"/>
  <c r="H121" i="1"/>
  <c r="H141" i="1"/>
  <c r="H167" i="1"/>
  <c r="G182" i="1"/>
  <c r="G198" i="1"/>
  <c r="G202" i="1"/>
  <c r="G218" i="1"/>
  <c r="G234" i="1"/>
  <c r="H249" i="1"/>
  <c r="G53" i="1"/>
  <c r="G76" i="1"/>
  <c r="G22" i="1"/>
  <c r="G29" i="1"/>
  <c r="G57" i="1"/>
  <c r="H71" i="1"/>
  <c r="G35" i="1"/>
  <c r="H44" i="1"/>
  <c r="I44" i="1" s="1"/>
  <c r="J44" i="1" s="1"/>
  <c r="G121" i="1"/>
  <c r="G137" i="1"/>
  <c r="G149" i="1"/>
  <c r="H217" i="1"/>
  <c r="G24" i="1"/>
  <c r="G27" i="1"/>
  <c r="G31" i="1"/>
  <c r="G36" i="1"/>
  <c r="G40" i="1"/>
  <c r="H47" i="1"/>
  <c r="H51" i="1"/>
  <c r="G73" i="1"/>
  <c r="H84" i="1"/>
  <c r="I84" i="1" s="1"/>
  <c r="J84" i="1" s="1"/>
  <c r="H103" i="1"/>
  <c r="I103" i="1" s="1"/>
  <c r="J103" i="1" s="1"/>
  <c r="G118" i="1"/>
  <c r="G134" i="1"/>
  <c r="G138" i="1"/>
  <c r="G168" i="1"/>
  <c r="H190" i="1"/>
  <c r="H202" i="1"/>
  <c r="H214" i="1"/>
  <c r="H242" i="1"/>
  <c r="H82" i="1"/>
  <c r="G30" i="1"/>
  <c r="G89" i="1"/>
  <c r="G39" i="1"/>
  <c r="G48" i="1"/>
  <c r="H98" i="1"/>
  <c r="G163" i="1"/>
  <c r="H185" i="1"/>
  <c r="H28" i="1"/>
  <c r="H32" i="1"/>
  <c r="H55" i="1"/>
  <c r="H67" i="1"/>
  <c r="G85" i="1"/>
  <c r="G104" i="1"/>
  <c r="H126" i="1"/>
  <c r="H138" i="1"/>
  <c r="I138" i="1" s="1"/>
  <c r="J138" i="1" s="1"/>
  <c r="H153" i="1"/>
  <c r="G199" i="1"/>
  <c r="G239" i="1"/>
  <c r="I38" i="1"/>
  <c r="J38" i="1" s="1"/>
  <c r="H24" i="1"/>
  <c r="I24" i="1" s="1"/>
  <c r="J24" i="1" s="1"/>
  <c r="H27" i="1"/>
  <c r="G33" i="1"/>
  <c r="G112" i="1"/>
  <c r="G117" i="1"/>
  <c r="G131" i="1"/>
  <c r="G176" i="1"/>
  <c r="G181" i="1"/>
  <c r="G195" i="1"/>
  <c r="H207" i="1"/>
  <c r="H237" i="1"/>
  <c r="G23" i="1"/>
  <c r="H35" i="1"/>
  <c r="G96" i="1"/>
  <c r="G94" i="1"/>
  <c r="G115" i="1"/>
  <c r="G114" i="1"/>
  <c r="H145" i="1"/>
  <c r="H150" i="1"/>
  <c r="G160" i="1"/>
  <c r="G158" i="1"/>
  <c r="G179" i="1"/>
  <c r="G178" i="1"/>
  <c r="G222" i="1"/>
  <c r="H234" i="1"/>
  <c r="H241" i="1"/>
  <c r="H41" i="1"/>
  <c r="G46" i="1"/>
  <c r="G51" i="1"/>
  <c r="H53" i="1"/>
  <c r="I53" i="1" s="1"/>
  <c r="J53" i="1" s="1"/>
  <c r="G55" i="1"/>
  <c r="H57" i="1"/>
  <c r="G59" i="1"/>
  <c r="I59" i="1" s="1"/>
  <c r="J59" i="1" s="1"/>
  <c r="H61" i="1"/>
  <c r="G63" i="1"/>
  <c r="H65" i="1"/>
  <c r="G67" i="1"/>
  <c r="H69" i="1"/>
  <c r="G71" i="1"/>
  <c r="H73" i="1"/>
  <c r="I73" i="1" s="1"/>
  <c r="J73" i="1" s="1"/>
  <c r="G75" i="1"/>
  <c r="H77" i="1"/>
  <c r="G79" i="1"/>
  <c r="G91" i="1"/>
  <c r="H93" i="1"/>
  <c r="H107" i="1"/>
  <c r="H110" i="1"/>
  <c r="H115" i="1"/>
  <c r="I115" i="1" s="1"/>
  <c r="J115" i="1" s="1"/>
  <c r="H114" i="1"/>
  <c r="I114" i="1" s="1"/>
  <c r="J114" i="1" s="1"/>
  <c r="H130" i="1"/>
  <c r="H151" i="1"/>
  <c r="H154" i="1"/>
  <c r="H157" i="1"/>
  <c r="H171" i="1"/>
  <c r="H174" i="1"/>
  <c r="H179" i="1"/>
  <c r="H178" i="1"/>
  <c r="H198" i="1"/>
  <c r="H194" i="1"/>
  <c r="G208" i="1"/>
  <c r="G214" i="1"/>
  <c r="G223" i="1"/>
  <c r="G235" i="1"/>
  <c r="G250" i="1"/>
  <c r="G32" i="1"/>
  <c r="H134" i="1"/>
  <c r="H42" i="1"/>
  <c r="H46" i="1"/>
  <c r="I46" i="1" s="1"/>
  <c r="J46" i="1" s="1"/>
  <c r="G175" i="1"/>
  <c r="G184" i="1"/>
  <c r="G227" i="1"/>
  <c r="G28" i="1"/>
  <c r="G34" i="1"/>
  <c r="G50" i="1"/>
  <c r="G54" i="1"/>
  <c r="I54" i="1" s="1"/>
  <c r="J54" i="1" s="1"/>
  <c r="G58" i="1"/>
  <c r="G62" i="1"/>
  <c r="G66" i="1"/>
  <c r="G70" i="1"/>
  <c r="G74" i="1"/>
  <c r="G78" i="1"/>
  <c r="G82" i="1"/>
  <c r="G86" i="1"/>
  <c r="G90" i="1"/>
  <c r="H113" i="1"/>
  <c r="G122" i="1"/>
  <c r="H118" i="1"/>
  <c r="G128" i="1"/>
  <c r="G126" i="1"/>
  <c r="G147" i="1"/>
  <c r="H177" i="1"/>
  <c r="G186" i="1"/>
  <c r="H182" i="1"/>
  <c r="G192" i="1"/>
  <c r="G190" i="1"/>
  <c r="H209" i="1"/>
  <c r="I209" i="1" s="1"/>
  <c r="J209" i="1" s="1"/>
  <c r="G230" i="1"/>
  <c r="H40" i="1"/>
  <c r="H43" i="1"/>
  <c r="H135" i="1"/>
  <c r="I135" i="1" s="1"/>
  <c r="J135" i="1" s="1"/>
  <c r="H199" i="1"/>
  <c r="G212" i="1"/>
  <c r="H33" i="1"/>
  <c r="G42" i="1"/>
  <c r="H45" i="1"/>
  <c r="I45" i="1" s="1"/>
  <c r="J45" i="1" s="1"/>
  <c r="H90" i="1"/>
  <c r="H119" i="1"/>
  <c r="H122" i="1"/>
  <c r="H125" i="1"/>
  <c r="H139" i="1"/>
  <c r="H142" i="1"/>
  <c r="I142" i="1" s="1"/>
  <c r="J142" i="1" s="1"/>
  <c r="H147" i="1"/>
  <c r="H146" i="1"/>
  <c r="H183" i="1"/>
  <c r="H186" i="1"/>
  <c r="I186" i="1" s="1"/>
  <c r="J186" i="1" s="1"/>
  <c r="H189" i="1"/>
  <c r="H203" i="1"/>
  <c r="H215" i="1"/>
  <c r="H230" i="1"/>
  <c r="G240" i="1"/>
  <c r="H37" i="1"/>
  <c r="G111" i="1"/>
  <c r="G120" i="1"/>
  <c r="H205" i="1"/>
  <c r="I205" i="1" s="1"/>
  <c r="J205" i="1" s="1"/>
  <c r="H25" i="1"/>
  <c r="H29" i="1"/>
  <c r="I29" i="1" s="1"/>
  <c r="J29" i="1" s="1"/>
  <c r="H39" i="1"/>
  <c r="G47" i="1"/>
  <c r="I47" i="1" s="1"/>
  <c r="J47" i="1" s="1"/>
  <c r="H88" i="1"/>
  <c r="H92" i="1"/>
  <c r="G100" i="1"/>
  <c r="G103" i="1"/>
  <c r="G109" i="1"/>
  <c r="H102" i="1"/>
  <c r="I102" i="1" s="1"/>
  <c r="J102" i="1" s="1"/>
  <c r="G110" i="1"/>
  <c r="G116" i="1"/>
  <c r="G130" i="1"/>
  <c r="G150" i="1"/>
  <c r="G153" i="1"/>
  <c r="G156" i="1"/>
  <c r="G164" i="1"/>
  <c r="G167" i="1"/>
  <c r="G173" i="1"/>
  <c r="H166" i="1"/>
  <c r="I166" i="1" s="1"/>
  <c r="J166" i="1" s="1"/>
  <c r="G174" i="1"/>
  <c r="G180" i="1"/>
  <c r="G194" i="1"/>
  <c r="G207" i="1"/>
  <c r="H210" i="1"/>
  <c r="I210" i="1" s="1"/>
  <c r="J210" i="1" s="1"/>
  <c r="G206" i="1"/>
  <c r="G225" i="1"/>
  <c r="G237" i="1"/>
  <c r="H246" i="1"/>
  <c r="H85" i="1"/>
  <c r="H89" i="1"/>
  <c r="I89" i="1" s="1"/>
  <c r="J89" i="1" s="1"/>
  <c r="G107" i="1"/>
  <c r="H111" i="1"/>
  <c r="G113" i="1"/>
  <c r="H117" i="1"/>
  <c r="I117" i="1" s="1"/>
  <c r="J117" i="1" s="1"/>
  <c r="G139" i="1"/>
  <c r="H143" i="1"/>
  <c r="G145" i="1"/>
  <c r="H149" i="1"/>
  <c r="I149" i="1" s="1"/>
  <c r="J149" i="1" s="1"/>
  <c r="G171" i="1"/>
  <c r="H175" i="1"/>
  <c r="I175" i="1" s="1"/>
  <c r="J175" i="1" s="1"/>
  <c r="G177" i="1"/>
  <c r="H181" i="1"/>
  <c r="G203" i="1"/>
  <c r="G215" i="1"/>
  <c r="G217" i="1"/>
  <c r="H222" i="1"/>
  <c r="H227" i="1"/>
  <c r="H229" i="1"/>
  <c r="I229" i="1" s="1"/>
  <c r="J229" i="1" s="1"/>
  <c r="G232" i="1"/>
  <c r="G242" i="1"/>
  <c r="G247" i="1"/>
  <c r="G252" i="1"/>
  <c r="G87" i="1"/>
  <c r="G95" i="1"/>
  <c r="H99" i="1"/>
  <c r="G101" i="1"/>
  <c r="H105" i="1"/>
  <c r="G127" i="1"/>
  <c r="H131" i="1"/>
  <c r="G133" i="1"/>
  <c r="H137" i="1"/>
  <c r="I137" i="1" s="1"/>
  <c r="J137" i="1" s="1"/>
  <c r="G159" i="1"/>
  <c r="H163" i="1"/>
  <c r="G165" i="1"/>
  <c r="H169" i="1"/>
  <c r="G191" i="1"/>
  <c r="H195" i="1"/>
  <c r="G197" i="1"/>
  <c r="H201" i="1"/>
  <c r="G211" i="1"/>
  <c r="G213" i="1"/>
  <c r="H218" i="1"/>
  <c r="H223" i="1"/>
  <c r="H225" i="1"/>
  <c r="I225" i="1" s="1"/>
  <c r="J225" i="1" s="1"/>
  <c r="G228" i="1"/>
  <c r="G226" i="1"/>
  <c r="G243" i="1"/>
  <c r="H250" i="1"/>
  <c r="H83" i="1"/>
  <c r="H87" i="1"/>
  <c r="H95" i="1"/>
  <c r="G97" i="1"/>
  <c r="H101" i="1"/>
  <c r="G123" i="1"/>
  <c r="H127" i="1"/>
  <c r="G129" i="1"/>
  <c r="H133" i="1"/>
  <c r="G155" i="1"/>
  <c r="H159" i="1"/>
  <c r="G161" i="1"/>
  <c r="H165" i="1"/>
  <c r="G187" i="1"/>
  <c r="H191" i="1"/>
  <c r="G193" i="1"/>
  <c r="H197" i="1"/>
  <c r="H206" i="1"/>
  <c r="H211" i="1"/>
  <c r="H213" i="1"/>
  <c r="G216" i="1"/>
  <c r="G231" i="1"/>
  <c r="G233" i="1"/>
  <c r="H238" i="1"/>
  <c r="I238" i="1" s="1"/>
  <c r="J238" i="1" s="1"/>
  <c r="H245" i="1"/>
  <c r="G248" i="1"/>
  <c r="G93" i="1"/>
  <c r="H97" i="1"/>
  <c r="I97" i="1" s="1"/>
  <c r="J97" i="1" s="1"/>
  <c r="G92" i="1"/>
  <c r="G119" i="1"/>
  <c r="H123" i="1"/>
  <c r="I123" i="1" s="1"/>
  <c r="J123" i="1" s="1"/>
  <c r="G125" i="1"/>
  <c r="H129" i="1"/>
  <c r="G151" i="1"/>
  <c r="H155" i="1"/>
  <c r="G157" i="1"/>
  <c r="H161" i="1"/>
  <c r="G183" i="1"/>
  <c r="H187" i="1"/>
  <c r="I187" i="1" s="1"/>
  <c r="J187" i="1" s="1"/>
  <c r="G189" i="1"/>
  <c r="H193" i="1"/>
  <c r="G204" i="1"/>
  <c r="G219" i="1"/>
  <c r="G221" i="1"/>
  <c r="H226" i="1"/>
  <c r="H231" i="1"/>
  <c r="I231" i="1" s="1"/>
  <c r="J231" i="1" s="1"/>
  <c r="H233" i="1"/>
  <c r="I233" i="1" s="1"/>
  <c r="J233" i="1" s="1"/>
  <c r="G236" i="1"/>
  <c r="G246" i="1"/>
  <c r="G251" i="1"/>
  <c r="H91" i="1"/>
  <c r="H96" i="1"/>
  <c r="H100" i="1"/>
  <c r="H104" i="1"/>
  <c r="H108" i="1"/>
  <c r="H112" i="1"/>
  <c r="I112" i="1" s="1"/>
  <c r="J112" i="1" s="1"/>
  <c r="H116" i="1"/>
  <c r="H120" i="1"/>
  <c r="H124" i="1"/>
  <c r="H128" i="1"/>
  <c r="H132" i="1"/>
  <c r="I132" i="1" s="1"/>
  <c r="J132" i="1" s="1"/>
  <c r="H136" i="1"/>
  <c r="H140" i="1"/>
  <c r="H144" i="1"/>
  <c r="I144" i="1" s="1"/>
  <c r="J144" i="1" s="1"/>
  <c r="H148" i="1"/>
  <c r="I148" i="1" s="1"/>
  <c r="J148" i="1" s="1"/>
  <c r="H152" i="1"/>
  <c r="H156" i="1"/>
  <c r="H160" i="1"/>
  <c r="H164" i="1"/>
  <c r="H168" i="1"/>
  <c r="H172" i="1"/>
  <c r="H176" i="1"/>
  <c r="H180" i="1"/>
  <c r="H184" i="1"/>
  <c r="I184" i="1" s="1"/>
  <c r="J184" i="1" s="1"/>
  <c r="H188" i="1"/>
  <c r="H192" i="1"/>
  <c r="H196" i="1"/>
  <c r="H200" i="1"/>
  <c r="H204" i="1"/>
  <c r="H208" i="1"/>
  <c r="I208" i="1" s="1"/>
  <c r="J208" i="1" s="1"/>
  <c r="H212" i="1"/>
  <c r="H216" i="1"/>
  <c r="H220" i="1"/>
  <c r="H224" i="1"/>
  <c r="H228" i="1"/>
  <c r="I228" i="1" s="1"/>
  <c r="J228" i="1" s="1"/>
  <c r="H232" i="1"/>
  <c r="H236" i="1"/>
  <c r="H240" i="1"/>
  <c r="H244" i="1"/>
  <c r="I244" i="1" s="1"/>
  <c r="J244" i="1" s="1"/>
  <c r="H248" i="1"/>
  <c r="I248" i="1" s="1"/>
  <c r="J248" i="1" s="1"/>
  <c r="H252" i="1"/>
  <c r="H239" i="1"/>
  <c r="I239" i="1" s="1"/>
  <c r="J239" i="1" s="1"/>
  <c r="G241" i="1"/>
  <c r="H243" i="1"/>
  <c r="G245" i="1"/>
  <c r="H247" i="1"/>
  <c r="G249" i="1"/>
  <c r="H251" i="1"/>
  <c r="I251" i="1" s="1"/>
  <c r="J251" i="1" s="1"/>
  <c r="I218" i="1" l="1"/>
  <c r="J218" i="1" s="1"/>
  <c r="I222" i="1"/>
  <c r="J222" i="1" s="1"/>
  <c r="I162" i="1"/>
  <c r="J162" i="1" s="1"/>
  <c r="I109" i="1"/>
  <c r="J109" i="1" s="1"/>
  <c r="I78" i="1"/>
  <c r="J78" i="1" s="1"/>
  <c r="I43" i="1"/>
  <c r="J43" i="1" s="1"/>
  <c r="I206" i="1"/>
  <c r="J206" i="1" s="1"/>
  <c r="I68" i="1"/>
  <c r="J68" i="1" s="1"/>
  <c r="I232" i="1"/>
  <c r="J232" i="1" s="1"/>
  <c r="I104" i="1"/>
  <c r="J104" i="1" s="1"/>
  <c r="I146" i="1"/>
  <c r="J146" i="1" s="1"/>
  <c r="I198" i="1"/>
  <c r="J198" i="1" s="1"/>
  <c r="I55" i="1"/>
  <c r="J55" i="1" s="1"/>
  <c r="I221" i="1"/>
  <c r="J221" i="1" s="1"/>
  <c r="I70" i="1"/>
  <c r="J70" i="1" s="1"/>
  <c r="I141" i="1"/>
  <c r="J141" i="1" s="1"/>
  <c r="I217" i="1"/>
  <c r="J217" i="1" s="1"/>
  <c r="I79" i="1"/>
  <c r="J79" i="1" s="1"/>
  <c r="I192" i="1"/>
  <c r="J192" i="1" s="1"/>
  <c r="I213" i="1"/>
  <c r="J213" i="1" s="1"/>
  <c r="I74" i="1"/>
  <c r="J74" i="1" s="1"/>
  <c r="I188" i="1"/>
  <c r="J188" i="1" s="1"/>
  <c r="I156" i="1"/>
  <c r="J156" i="1" s="1"/>
  <c r="I105" i="1"/>
  <c r="J105" i="1" s="1"/>
  <c r="I118" i="1"/>
  <c r="J118" i="1" s="1"/>
  <c r="I32" i="1"/>
  <c r="J32" i="1" s="1"/>
  <c r="I249" i="1"/>
  <c r="J249" i="1" s="1"/>
  <c r="I121" i="1"/>
  <c r="J121" i="1" s="1"/>
  <c r="I60" i="1"/>
  <c r="J60" i="1" s="1"/>
  <c r="I122" i="1"/>
  <c r="J122" i="1" s="1"/>
  <c r="I204" i="1"/>
  <c r="J204" i="1" s="1"/>
  <c r="I201" i="1"/>
  <c r="J201" i="1" s="1"/>
  <c r="I90" i="1"/>
  <c r="J90" i="1" s="1"/>
  <c r="I154" i="1"/>
  <c r="J154" i="1" s="1"/>
  <c r="I62" i="1"/>
  <c r="J62" i="1" s="1"/>
  <c r="I214" i="1"/>
  <c r="J214" i="1" s="1"/>
  <c r="I172" i="1"/>
  <c r="J172" i="1" s="1"/>
  <c r="I136" i="1"/>
  <c r="J136" i="1" s="1"/>
  <c r="I88" i="1"/>
  <c r="J88" i="1" s="1"/>
  <c r="I40" i="1"/>
  <c r="J40" i="1" s="1"/>
  <c r="I41" i="1"/>
  <c r="J41" i="1" s="1"/>
  <c r="I51" i="1"/>
  <c r="J51" i="1" s="1"/>
  <c r="I26" i="1"/>
  <c r="J26" i="1" s="1"/>
  <c r="I50" i="1"/>
  <c r="J50" i="1" s="1"/>
  <c r="I58" i="1"/>
  <c r="J58" i="1" s="1"/>
  <c r="I196" i="1"/>
  <c r="J196" i="1" s="1"/>
  <c r="I164" i="1"/>
  <c r="J164" i="1" s="1"/>
  <c r="I161" i="1"/>
  <c r="J161" i="1" s="1"/>
  <c r="I165" i="1"/>
  <c r="J165" i="1" s="1"/>
  <c r="I101" i="1"/>
  <c r="J101" i="1" s="1"/>
  <c r="I195" i="1"/>
  <c r="J195" i="1" s="1"/>
  <c r="I131" i="1"/>
  <c r="J131" i="1" s="1"/>
  <c r="I34" i="1"/>
  <c r="J34" i="1" s="1"/>
  <c r="I77" i="1"/>
  <c r="J77" i="1" s="1"/>
  <c r="I61" i="1"/>
  <c r="J61" i="1" s="1"/>
  <c r="I27" i="1"/>
  <c r="J27" i="1" s="1"/>
  <c r="I67" i="1"/>
  <c r="J67" i="1" s="1"/>
  <c r="I106" i="1"/>
  <c r="J106" i="1" s="1"/>
  <c r="I66" i="1"/>
  <c r="J66" i="1" s="1"/>
  <c r="I173" i="1"/>
  <c r="J173" i="1" s="1"/>
  <c r="I86" i="1"/>
  <c r="J86" i="1" s="1"/>
  <c r="I219" i="1"/>
  <c r="J219" i="1" s="1"/>
  <c r="I82" i="1"/>
  <c r="J82" i="1" s="1"/>
  <c r="I75" i="1"/>
  <c r="J75" i="1" s="1"/>
  <c r="I48" i="1"/>
  <c r="J48" i="1" s="1"/>
  <c r="I235" i="1"/>
  <c r="J235" i="1" s="1"/>
  <c r="I94" i="1"/>
  <c r="J94" i="1" s="1"/>
  <c r="I30" i="1"/>
  <c r="J30" i="1" s="1"/>
  <c r="I152" i="1"/>
  <c r="J152" i="1" s="1"/>
  <c r="I37" i="1"/>
  <c r="J37" i="1" s="1"/>
  <c r="I182" i="1"/>
  <c r="J182" i="1" s="1"/>
  <c r="I134" i="1"/>
  <c r="J134" i="1" s="1"/>
  <c r="I65" i="1"/>
  <c r="J65" i="1" s="1"/>
  <c r="I212" i="1"/>
  <c r="J212" i="1" s="1"/>
  <c r="I193" i="1"/>
  <c r="J193" i="1" s="1"/>
  <c r="I129" i="1"/>
  <c r="J129" i="1" s="1"/>
  <c r="I83" i="1"/>
  <c r="J83" i="1" s="1"/>
  <c r="I163" i="1"/>
  <c r="J163" i="1" s="1"/>
  <c r="I99" i="1"/>
  <c r="J99" i="1" s="1"/>
  <c r="I227" i="1"/>
  <c r="J227" i="1" s="1"/>
  <c r="I25" i="1"/>
  <c r="J25" i="1" s="1"/>
  <c r="I194" i="1"/>
  <c r="J194" i="1" s="1"/>
  <c r="I151" i="1"/>
  <c r="J151" i="1" s="1"/>
  <c r="I98" i="1"/>
  <c r="J98" i="1" s="1"/>
  <c r="I202" i="1"/>
  <c r="J202" i="1" s="1"/>
  <c r="I31" i="1"/>
  <c r="J31" i="1" s="1"/>
  <c r="I76" i="1"/>
  <c r="J76" i="1" s="1"/>
  <c r="I236" i="1"/>
  <c r="J236" i="1" s="1"/>
  <c r="I140" i="1"/>
  <c r="J140" i="1" s="1"/>
  <c r="I108" i="1"/>
  <c r="J108" i="1" s="1"/>
  <c r="I191" i="1"/>
  <c r="J191" i="1" s="1"/>
  <c r="I127" i="1"/>
  <c r="J127" i="1" s="1"/>
  <c r="I85" i="1"/>
  <c r="J85" i="1" s="1"/>
  <c r="I92" i="1"/>
  <c r="J92" i="1" s="1"/>
  <c r="I178" i="1"/>
  <c r="J178" i="1" s="1"/>
  <c r="I234" i="1"/>
  <c r="J234" i="1" s="1"/>
  <c r="I23" i="1"/>
  <c r="J23" i="1" s="1"/>
  <c r="I200" i="1"/>
  <c r="J200" i="1" s="1"/>
  <c r="I168" i="1"/>
  <c r="J168" i="1" s="1"/>
  <c r="I143" i="1"/>
  <c r="J143" i="1" s="1"/>
  <c r="I246" i="1"/>
  <c r="J246" i="1" s="1"/>
  <c r="I126" i="1"/>
  <c r="J126" i="1" s="1"/>
  <c r="I57" i="1"/>
  <c r="J57" i="1" s="1"/>
  <c r="I36" i="1"/>
  <c r="J36" i="1" s="1"/>
  <c r="I100" i="1"/>
  <c r="J100" i="1" s="1"/>
  <c r="I224" i="1"/>
  <c r="J224" i="1" s="1"/>
  <c r="I199" i="1"/>
  <c r="J199" i="1" s="1"/>
  <c r="I190" i="1"/>
  <c r="J190" i="1" s="1"/>
  <c r="I69" i="1"/>
  <c r="J69" i="1" s="1"/>
  <c r="I28" i="1"/>
  <c r="J28" i="1" s="1"/>
  <c r="I22" i="1"/>
  <c r="J22" i="1" s="1"/>
  <c r="I220" i="1"/>
  <c r="J220" i="1" s="1"/>
  <c r="I124" i="1"/>
  <c r="J124" i="1" s="1"/>
  <c r="I91" i="1"/>
  <c r="J91" i="1" s="1"/>
  <c r="I223" i="1"/>
  <c r="J223" i="1" s="1"/>
  <c r="I169" i="1"/>
  <c r="J169" i="1" s="1"/>
  <c r="I167" i="1"/>
  <c r="J167" i="1" s="1"/>
  <c r="I39" i="1"/>
  <c r="J39" i="1" s="1"/>
  <c r="I158" i="1"/>
  <c r="J158" i="1" s="1"/>
  <c r="I35" i="1"/>
  <c r="J35" i="1" s="1"/>
  <c r="I185" i="1"/>
  <c r="J185" i="1" s="1"/>
  <c r="I71" i="1"/>
  <c r="J71" i="1" s="1"/>
  <c r="I49" i="1"/>
  <c r="J49" i="1" s="1"/>
  <c r="I170" i="1"/>
  <c r="J170" i="1" s="1"/>
  <c r="I153" i="1"/>
  <c r="J153" i="1" s="1"/>
  <c r="I242" i="1"/>
  <c r="J242" i="1" s="1"/>
  <c r="I119" i="1"/>
  <c r="J119" i="1" s="1"/>
  <c r="I128" i="1"/>
  <c r="J128" i="1" s="1"/>
  <c r="I230" i="1"/>
  <c r="J230" i="1" s="1"/>
  <c r="I179" i="1"/>
  <c r="J179" i="1" s="1"/>
  <c r="I150" i="1"/>
  <c r="J150" i="1" s="1"/>
  <c r="I252" i="1"/>
  <c r="J252" i="1" s="1"/>
  <c r="I155" i="1"/>
  <c r="J155" i="1" s="1"/>
  <c r="I211" i="1"/>
  <c r="J211" i="1" s="1"/>
  <c r="I159" i="1"/>
  <c r="J159" i="1" s="1"/>
  <c r="I95" i="1"/>
  <c r="J95" i="1" s="1"/>
  <c r="I147" i="1"/>
  <c r="J147" i="1" s="1"/>
  <c r="I42" i="1"/>
  <c r="J42" i="1" s="1"/>
  <c r="I174" i="1"/>
  <c r="J174" i="1" s="1"/>
  <c r="I110" i="1"/>
  <c r="J110" i="1" s="1"/>
  <c r="I145" i="1"/>
  <c r="J145" i="1" s="1"/>
  <c r="I216" i="1"/>
  <c r="J216" i="1" s="1"/>
  <c r="I120" i="1"/>
  <c r="J120" i="1" s="1"/>
  <c r="I87" i="1"/>
  <c r="J87" i="1" s="1"/>
  <c r="I111" i="1"/>
  <c r="J111" i="1" s="1"/>
  <c r="I215" i="1"/>
  <c r="J215" i="1" s="1"/>
  <c r="I113" i="1"/>
  <c r="J113" i="1" s="1"/>
  <c r="I171" i="1"/>
  <c r="J171" i="1" s="1"/>
  <c r="I107" i="1"/>
  <c r="J107" i="1" s="1"/>
  <c r="I237" i="1"/>
  <c r="J237" i="1" s="1"/>
  <c r="I243" i="1"/>
  <c r="J243" i="1" s="1"/>
  <c r="I226" i="1"/>
  <c r="J226" i="1" s="1"/>
  <c r="I241" i="1"/>
  <c r="J241" i="1" s="1"/>
  <c r="I160" i="1"/>
  <c r="J160" i="1" s="1"/>
  <c r="I180" i="1"/>
  <c r="J180" i="1" s="1"/>
  <c r="I116" i="1"/>
  <c r="J116" i="1" s="1"/>
  <c r="I245" i="1"/>
  <c r="J245" i="1" s="1"/>
  <c r="I197" i="1"/>
  <c r="J197" i="1" s="1"/>
  <c r="I133" i="1"/>
  <c r="J133" i="1" s="1"/>
  <c r="I203" i="1"/>
  <c r="J203" i="1" s="1"/>
  <c r="I139" i="1"/>
  <c r="J139" i="1" s="1"/>
  <c r="I33" i="1"/>
  <c r="J33" i="1" s="1"/>
  <c r="I177" i="1"/>
  <c r="J177" i="1" s="1"/>
  <c r="I157" i="1"/>
  <c r="J157" i="1" s="1"/>
  <c r="I93" i="1"/>
  <c r="J93" i="1" s="1"/>
  <c r="I207" i="1"/>
  <c r="J207" i="1" s="1"/>
  <c r="I183" i="1"/>
  <c r="J183" i="1" s="1"/>
  <c r="I130" i="1"/>
  <c r="J130" i="1" s="1"/>
  <c r="I96" i="1"/>
  <c r="J96" i="1" s="1"/>
  <c r="I181" i="1"/>
  <c r="J181" i="1" s="1"/>
  <c r="I247" i="1"/>
  <c r="J247" i="1" s="1"/>
  <c r="I240" i="1"/>
  <c r="J240" i="1" s="1"/>
  <c r="I176" i="1"/>
  <c r="J176" i="1" s="1"/>
  <c r="I250" i="1"/>
  <c r="J250" i="1" s="1"/>
  <c r="I189" i="1"/>
  <c r="J189" i="1" s="1"/>
  <c r="I125" i="1"/>
  <c r="J125" i="1" s="1"/>
</calcChain>
</file>

<file path=xl/comments1.xml><?xml version="1.0" encoding="utf-8"?>
<comments xmlns="http://schemas.openxmlformats.org/spreadsheetml/2006/main">
  <authors>
    <author>ARP</author>
  </authors>
  <commentList>
    <comment ref="E7" authorId="0" shapeId="0">
      <text>
        <r>
          <rPr>
            <sz val="8"/>
            <color indexed="81"/>
            <rFont val="Tahoma"/>
            <family val="2"/>
          </rPr>
          <t xml:space="preserve">Diferencias positivas de acuerdo al período anterior
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Diferencias negativas de acuerdo al período anterior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>Promedio de 14 períodos de ganancias</t>
        </r>
      </text>
    </comment>
    <comment ref="H7" authorId="0" shapeId="0">
      <text>
        <r>
          <rPr>
            <sz val="8"/>
            <color indexed="81"/>
            <rFont val="Tahoma"/>
            <family val="2"/>
          </rPr>
          <t xml:space="preserve">Promedio de 14 períodos de pérdidas.
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 xml:space="preserve">RSI para un período de 14 días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 xml:space="preserve">
Opción de compra/venta de acuerdo a la señal</t>
        </r>
      </text>
    </comment>
  </commentList>
</comments>
</file>

<file path=xl/sharedStrings.xml><?xml version="1.0" encoding="utf-8"?>
<sst xmlns="http://schemas.openxmlformats.org/spreadsheetml/2006/main" count="16" uniqueCount="15">
  <si>
    <t>Oscilador: índice de fuerza relativa (RSI)</t>
  </si>
  <si>
    <t>BONAR 24</t>
  </si>
  <si>
    <t>FECHA</t>
  </si>
  <si>
    <t>GANANCIA</t>
  </si>
  <si>
    <t>PÉRDIDA</t>
  </si>
  <si>
    <t>MEDIA GANANCIAS (14)</t>
  </si>
  <si>
    <t>MEDIA PERDIDAS (14)</t>
  </si>
  <si>
    <t>RSI(14)</t>
  </si>
  <si>
    <t>COTIZACIÓN</t>
  </si>
  <si>
    <t>DECISIÓN</t>
  </si>
  <si>
    <t>SC</t>
  </si>
  <si>
    <t>SV</t>
  </si>
  <si>
    <t>Acción/Bono:</t>
  </si>
  <si>
    <t>Completar</t>
  </si>
  <si>
    <t>De ser necesario, ajuste las escalas del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</si>
</sst>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sz val="12"/>
      <color rgb="FFF56829"/>
      <name val="Calibri"/>
      <family val="2"/>
      <scheme val="minor"/>
    </font>
    <font>
      <b/>
      <sz val="12"/>
      <color rgb="FFF56829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i/>
      <sz val="12"/>
      <color indexed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16"/>
      <color indexed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2" tint="-0.499984740745262"/>
      <name val="Calibri Light"/>
      <family val="2"/>
      <scheme val="major"/>
    </font>
    <font>
      <i/>
      <sz val="12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 style="dotted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3" fillId="0" borderId="1" xfId="1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6" fillId="2" borderId="0" xfId="0" applyFont="1" applyFill="1"/>
    <xf numFmtId="49" fontId="9" fillId="2" borderId="0" xfId="0" applyNumberFormat="1" applyFont="1" applyFill="1" applyBorder="1" applyAlignment="1" applyProtection="1">
      <protection locked="0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left" indent="1"/>
    </xf>
    <xf numFmtId="2" fontId="6" fillId="2" borderId="0" xfId="0" applyNumberFormat="1" applyFont="1" applyFill="1"/>
    <xf numFmtId="0" fontId="12" fillId="2" borderId="0" xfId="0" applyFont="1" applyFill="1"/>
    <xf numFmtId="14" fontId="13" fillId="2" borderId="0" xfId="0" applyNumberFormat="1" applyFont="1" applyFill="1"/>
    <xf numFmtId="2" fontId="14" fillId="2" borderId="0" xfId="0" applyNumberFormat="1" applyFont="1" applyFill="1"/>
    <xf numFmtId="14" fontId="12" fillId="2" borderId="0" xfId="0" applyNumberFormat="1" applyFont="1" applyFill="1"/>
    <xf numFmtId="0" fontId="9" fillId="2" borderId="0" xfId="0" applyNumberFormat="1" applyFont="1" applyFill="1" applyBorder="1" applyAlignment="1" applyProtection="1">
      <protection locked="0"/>
    </xf>
    <xf numFmtId="0" fontId="6" fillId="2" borderId="0" xfId="0" applyNumberFormat="1" applyFont="1" applyFill="1" applyAlignment="1">
      <alignment horizontal="left" indent="1"/>
    </xf>
    <xf numFmtId="0" fontId="6" fillId="2" borderId="2" xfId="0" applyFont="1" applyFill="1" applyBorder="1"/>
    <xf numFmtId="0" fontId="15" fillId="2" borderId="0" xfId="2" applyFont="1" applyFill="1" applyAlignment="1" applyProtection="1"/>
    <xf numFmtId="0" fontId="6" fillId="2" borderId="0" xfId="0" applyFont="1" applyFill="1" applyAlignment="1"/>
    <xf numFmtId="0" fontId="15" fillId="2" borderId="0" xfId="2" applyFont="1" applyFill="1" applyAlignment="1" applyProtection="1">
      <alignment horizontal="center"/>
    </xf>
    <xf numFmtId="0" fontId="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2" fontId="6" fillId="4" borderId="3" xfId="0" applyNumberFormat="1" applyFont="1" applyFill="1" applyBorder="1" applyAlignment="1"/>
    <xf numFmtId="0" fontId="6" fillId="4" borderId="3" xfId="0" applyFont="1" applyFill="1" applyBorder="1"/>
    <xf numFmtId="0" fontId="6" fillId="4" borderId="3" xfId="0" applyNumberFormat="1" applyFont="1" applyFill="1" applyBorder="1" applyAlignment="1">
      <alignment horizontal="left" indent="1"/>
    </xf>
    <xf numFmtId="0" fontId="6" fillId="4" borderId="3" xfId="0" applyFont="1" applyFill="1" applyBorder="1" applyAlignment="1">
      <alignment horizontal="center"/>
    </xf>
    <xf numFmtId="2" fontId="6" fillId="4" borderId="3" xfId="0" applyNumberFormat="1" applyFont="1" applyFill="1" applyBorder="1"/>
    <xf numFmtId="2" fontId="6" fillId="4" borderId="4" xfId="0" applyNumberFormat="1" applyFont="1" applyFill="1" applyBorder="1" applyAlignment="1"/>
    <xf numFmtId="2" fontId="6" fillId="4" borderId="4" xfId="0" applyNumberFormat="1" applyFont="1" applyFill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2" fontId="6" fillId="0" borderId="0" xfId="0" applyNumberFormat="1" applyFont="1" applyFill="1" applyBorder="1" applyAlignment="1"/>
    <xf numFmtId="2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 indent="1"/>
    </xf>
    <xf numFmtId="0" fontId="16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2" fontId="6" fillId="4" borderId="7" xfId="0" applyNumberFormat="1" applyFont="1" applyFill="1" applyBorder="1" applyAlignment="1"/>
    <xf numFmtId="2" fontId="6" fillId="4" borderId="8" xfId="0" applyNumberFormat="1" applyFont="1" applyFill="1" applyBorder="1" applyAlignment="1"/>
    <xf numFmtId="0" fontId="3" fillId="0" borderId="0" xfId="1" applyFont="1" applyFill="1" applyBorder="1" applyAlignment="1">
      <alignment vertical="center"/>
    </xf>
    <xf numFmtId="164" fontId="6" fillId="0" borderId="0" xfId="0" applyNumberFormat="1" applyFont="1" applyFill="1" applyBorder="1" applyProtection="1">
      <protection locked="0"/>
    </xf>
    <xf numFmtId="0" fontId="10" fillId="0" borderId="0" xfId="0" applyFont="1" applyFill="1" applyBorder="1"/>
    <xf numFmtId="49" fontId="9" fillId="0" borderId="0" xfId="0" applyNumberFormat="1" applyFont="1" applyFill="1" applyBorder="1" applyAlignment="1" applyProtection="1">
      <protection locked="0"/>
    </xf>
    <xf numFmtId="0" fontId="5" fillId="0" borderId="0" xfId="0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/>
    <xf numFmtId="2" fontId="6" fillId="4" borderId="10" xfId="0" applyNumberFormat="1" applyFont="1" applyFill="1" applyBorder="1" applyAlignment="1"/>
    <xf numFmtId="0" fontId="6" fillId="4" borderId="10" xfId="0" applyFont="1" applyFill="1" applyBorder="1"/>
    <xf numFmtId="0" fontId="6" fillId="4" borderId="10" xfId="0" applyNumberFormat="1" applyFont="1" applyFill="1" applyBorder="1" applyAlignment="1">
      <alignment horizontal="left" indent="1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14" fontId="6" fillId="0" borderId="11" xfId="0" applyNumberFormat="1" applyFont="1" applyFill="1" applyBorder="1" applyAlignment="1" applyProtection="1">
      <alignment horizontal="center"/>
      <protection locked="0"/>
    </xf>
    <xf numFmtId="14" fontId="6" fillId="0" borderId="5" xfId="0" applyNumberFormat="1" applyFont="1" applyFill="1" applyBorder="1" applyAlignment="1" applyProtection="1">
      <alignment horizontal="center"/>
      <protection locked="0"/>
    </xf>
    <xf numFmtId="14" fontId="6" fillId="0" borderId="6" xfId="0" applyNumberFormat="1" applyFont="1" applyFill="1" applyBorder="1" applyAlignment="1" applyProtection="1">
      <alignment horizontal="center"/>
      <protection locked="0"/>
    </xf>
    <xf numFmtId="164" fontId="6" fillId="0" borderId="9" xfId="0" applyNumberFormat="1" applyFont="1" applyFill="1" applyBorder="1" applyProtection="1">
      <protection locked="0"/>
    </xf>
    <xf numFmtId="0" fontId="5" fillId="3" borderId="14" xfId="0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/>
    <xf numFmtId="0" fontId="17" fillId="0" borderId="0" xfId="0" applyFont="1" applyAlignment="1">
      <alignment horizontal="left" vertical="center"/>
    </xf>
    <xf numFmtId="0" fontId="1" fillId="4" borderId="0" xfId="3" applyFont="1" applyFill="1"/>
    <xf numFmtId="0" fontId="1" fillId="0" borderId="0" xfId="3" applyFont="1" applyFill="1"/>
    <xf numFmtId="0" fontId="18" fillId="0" borderId="0" xfId="0" applyFont="1" applyFill="1" applyBorder="1" applyAlignment="1">
      <alignment horizontal="center"/>
    </xf>
    <xf numFmtId="49" fontId="19" fillId="2" borderId="0" xfId="0" applyNumberFormat="1" applyFont="1" applyFill="1" applyBorder="1" applyAlignment="1" applyProtection="1">
      <alignment horizontal="center"/>
      <protection locked="0"/>
    </xf>
  </cellXfs>
  <cellStyles count="4">
    <cellStyle name="Celda vinculada" xfId="1" builtinId="24"/>
    <cellStyle name="Hipervínculo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RSI</a:t>
            </a:r>
          </a:p>
        </c:rich>
      </c:tx>
      <c:layout>
        <c:manualLayout>
          <c:xMode val="edge"/>
          <c:yMode val="edge"/>
          <c:x val="0.39053936861067562"/>
          <c:y val="2.616822429906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RSI!$AC$7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RSI!$B$8:$B$252</c:f>
              <c:numCache>
                <c:formatCode>m/d/yyyy</c:formatCode>
                <c:ptCount val="245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40630</c:v>
                </c:pt>
                <c:pt idx="57">
                  <c:v>40631</c:v>
                </c:pt>
                <c:pt idx="58">
                  <c:v>40632</c:v>
                </c:pt>
                <c:pt idx="59">
                  <c:v>40633</c:v>
                </c:pt>
                <c:pt idx="60">
                  <c:v>40634</c:v>
                </c:pt>
                <c:pt idx="61">
                  <c:v>40637</c:v>
                </c:pt>
                <c:pt idx="62">
                  <c:v>40638</c:v>
                </c:pt>
                <c:pt idx="63">
                  <c:v>40639</c:v>
                </c:pt>
                <c:pt idx="64">
                  <c:v>40640</c:v>
                </c:pt>
                <c:pt idx="65">
                  <c:v>40641</c:v>
                </c:pt>
                <c:pt idx="66">
                  <c:v>40644</c:v>
                </c:pt>
                <c:pt idx="67">
                  <c:v>40645</c:v>
                </c:pt>
                <c:pt idx="68">
                  <c:v>40646</c:v>
                </c:pt>
                <c:pt idx="69">
                  <c:v>40647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40658</c:v>
                </c:pt>
                <c:pt idx="75">
                  <c:v>40659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40689</c:v>
                </c:pt>
                <c:pt idx="97">
                  <c:v>40690</c:v>
                </c:pt>
                <c:pt idx="98">
                  <c:v>40693</c:v>
                </c:pt>
                <c:pt idx="99">
                  <c:v>40694</c:v>
                </c:pt>
                <c:pt idx="100">
                  <c:v>40695</c:v>
                </c:pt>
                <c:pt idx="101">
                  <c:v>40696</c:v>
                </c:pt>
                <c:pt idx="102">
                  <c:v>40697</c:v>
                </c:pt>
                <c:pt idx="103">
                  <c:v>40700</c:v>
                </c:pt>
                <c:pt idx="104">
                  <c:v>40701</c:v>
                </c:pt>
                <c:pt idx="105">
                  <c:v>40702</c:v>
                </c:pt>
                <c:pt idx="106">
                  <c:v>40703</c:v>
                </c:pt>
                <c:pt idx="107">
                  <c:v>40704</c:v>
                </c:pt>
                <c:pt idx="108">
                  <c:v>40707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40715</c:v>
                </c:pt>
                <c:pt idx="114">
                  <c:v>40716</c:v>
                </c:pt>
                <c:pt idx="115">
                  <c:v>40717</c:v>
                </c:pt>
                <c:pt idx="116">
                  <c:v>40718</c:v>
                </c:pt>
                <c:pt idx="117">
                  <c:v>40721</c:v>
                </c:pt>
                <c:pt idx="118">
                  <c:v>40722</c:v>
                </c:pt>
                <c:pt idx="119">
                  <c:v>40723</c:v>
                </c:pt>
                <c:pt idx="120">
                  <c:v>40724</c:v>
                </c:pt>
                <c:pt idx="121">
                  <c:v>40725</c:v>
                </c:pt>
                <c:pt idx="122">
                  <c:v>40728</c:v>
                </c:pt>
                <c:pt idx="123">
                  <c:v>40729</c:v>
                </c:pt>
                <c:pt idx="124">
                  <c:v>40730</c:v>
                </c:pt>
                <c:pt idx="125">
                  <c:v>40731</c:v>
                </c:pt>
                <c:pt idx="126">
                  <c:v>40732</c:v>
                </c:pt>
                <c:pt idx="127">
                  <c:v>40735</c:v>
                </c:pt>
                <c:pt idx="128">
                  <c:v>40736</c:v>
                </c:pt>
                <c:pt idx="129">
                  <c:v>40737</c:v>
                </c:pt>
                <c:pt idx="130">
                  <c:v>40738</c:v>
                </c:pt>
                <c:pt idx="131">
                  <c:v>40739</c:v>
                </c:pt>
                <c:pt idx="132">
                  <c:v>40742</c:v>
                </c:pt>
                <c:pt idx="133">
                  <c:v>40743</c:v>
                </c:pt>
                <c:pt idx="134">
                  <c:v>40744</c:v>
                </c:pt>
                <c:pt idx="135">
                  <c:v>40745</c:v>
                </c:pt>
                <c:pt idx="136">
                  <c:v>40746</c:v>
                </c:pt>
                <c:pt idx="137">
                  <c:v>40749</c:v>
                </c:pt>
                <c:pt idx="138">
                  <c:v>40750</c:v>
                </c:pt>
                <c:pt idx="139">
                  <c:v>40751</c:v>
                </c:pt>
                <c:pt idx="140">
                  <c:v>40752</c:v>
                </c:pt>
                <c:pt idx="141">
                  <c:v>40753</c:v>
                </c:pt>
                <c:pt idx="142">
                  <c:v>40756</c:v>
                </c:pt>
                <c:pt idx="143">
                  <c:v>40757</c:v>
                </c:pt>
                <c:pt idx="144">
                  <c:v>40758</c:v>
                </c:pt>
                <c:pt idx="145">
                  <c:v>40759</c:v>
                </c:pt>
                <c:pt idx="146">
                  <c:v>40760</c:v>
                </c:pt>
                <c:pt idx="147">
                  <c:v>40763</c:v>
                </c:pt>
                <c:pt idx="148">
                  <c:v>40764</c:v>
                </c:pt>
                <c:pt idx="149">
                  <c:v>40765</c:v>
                </c:pt>
                <c:pt idx="150">
                  <c:v>40766</c:v>
                </c:pt>
                <c:pt idx="151">
                  <c:v>40767</c:v>
                </c:pt>
                <c:pt idx="152">
                  <c:v>40770</c:v>
                </c:pt>
                <c:pt idx="153">
                  <c:v>40771</c:v>
                </c:pt>
                <c:pt idx="154">
                  <c:v>40772</c:v>
                </c:pt>
                <c:pt idx="155">
                  <c:v>40773</c:v>
                </c:pt>
                <c:pt idx="156">
                  <c:v>40774</c:v>
                </c:pt>
                <c:pt idx="157">
                  <c:v>40778</c:v>
                </c:pt>
                <c:pt idx="158">
                  <c:v>40779</c:v>
                </c:pt>
                <c:pt idx="159">
                  <c:v>40780</c:v>
                </c:pt>
                <c:pt idx="160">
                  <c:v>40781</c:v>
                </c:pt>
                <c:pt idx="161">
                  <c:v>40784</c:v>
                </c:pt>
                <c:pt idx="162">
                  <c:v>40785</c:v>
                </c:pt>
                <c:pt idx="163">
                  <c:v>40786</c:v>
                </c:pt>
                <c:pt idx="164">
                  <c:v>40787</c:v>
                </c:pt>
                <c:pt idx="165">
                  <c:v>40788</c:v>
                </c:pt>
                <c:pt idx="166">
                  <c:v>40791</c:v>
                </c:pt>
                <c:pt idx="167">
                  <c:v>40792</c:v>
                </c:pt>
                <c:pt idx="168">
                  <c:v>40793</c:v>
                </c:pt>
                <c:pt idx="169">
                  <c:v>40794</c:v>
                </c:pt>
                <c:pt idx="170">
                  <c:v>40795</c:v>
                </c:pt>
                <c:pt idx="171">
                  <c:v>40798</c:v>
                </c:pt>
                <c:pt idx="172">
                  <c:v>40799</c:v>
                </c:pt>
                <c:pt idx="173">
                  <c:v>40800</c:v>
                </c:pt>
                <c:pt idx="174">
                  <c:v>40801</c:v>
                </c:pt>
                <c:pt idx="175">
                  <c:v>40802</c:v>
                </c:pt>
                <c:pt idx="176">
                  <c:v>40805</c:v>
                </c:pt>
                <c:pt idx="177">
                  <c:v>40806</c:v>
                </c:pt>
                <c:pt idx="178">
                  <c:v>40807</c:v>
                </c:pt>
                <c:pt idx="179">
                  <c:v>40808</c:v>
                </c:pt>
                <c:pt idx="180">
                  <c:v>40809</c:v>
                </c:pt>
                <c:pt idx="181">
                  <c:v>40812</c:v>
                </c:pt>
                <c:pt idx="182">
                  <c:v>40813</c:v>
                </c:pt>
                <c:pt idx="183">
                  <c:v>40814</c:v>
                </c:pt>
                <c:pt idx="184">
                  <c:v>40815</c:v>
                </c:pt>
                <c:pt idx="185">
                  <c:v>40816</c:v>
                </c:pt>
                <c:pt idx="186">
                  <c:v>40819</c:v>
                </c:pt>
                <c:pt idx="187">
                  <c:v>40820</c:v>
                </c:pt>
                <c:pt idx="188">
                  <c:v>40821</c:v>
                </c:pt>
                <c:pt idx="189">
                  <c:v>40822</c:v>
                </c:pt>
                <c:pt idx="190">
                  <c:v>40823</c:v>
                </c:pt>
                <c:pt idx="191">
                  <c:v>40827</c:v>
                </c:pt>
                <c:pt idx="192">
                  <c:v>40828</c:v>
                </c:pt>
                <c:pt idx="193">
                  <c:v>40829</c:v>
                </c:pt>
                <c:pt idx="194">
                  <c:v>40830</c:v>
                </c:pt>
                <c:pt idx="195">
                  <c:v>40833</c:v>
                </c:pt>
                <c:pt idx="196">
                  <c:v>40834</c:v>
                </c:pt>
                <c:pt idx="197">
                  <c:v>40835</c:v>
                </c:pt>
                <c:pt idx="198">
                  <c:v>40836</c:v>
                </c:pt>
                <c:pt idx="199">
                  <c:v>40837</c:v>
                </c:pt>
                <c:pt idx="200">
                  <c:v>40840</c:v>
                </c:pt>
                <c:pt idx="201">
                  <c:v>40841</c:v>
                </c:pt>
                <c:pt idx="202">
                  <c:v>40842</c:v>
                </c:pt>
                <c:pt idx="203">
                  <c:v>40843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40854</c:v>
                </c:pt>
                <c:pt idx="211">
                  <c:v>40855</c:v>
                </c:pt>
                <c:pt idx="212">
                  <c:v>40856</c:v>
                </c:pt>
                <c:pt idx="213">
                  <c:v>40857</c:v>
                </c:pt>
                <c:pt idx="214">
                  <c:v>40858</c:v>
                </c:pt>
                <c:pt idx="215">
                  <c:v>40861</c:v>
                </c:pt>
                <c:pt idx="216">
                  <c:v>40862</c:v>
                </c:pt>
                <c:pt idx="217">
                  <c:v>40863</c:v>
                </c:pt>
                <c:pt idx="218">
                  <c:v>40864</c:v>
                </c:pt>
                <c:pt idx="219">
                  <c:v>40865</c:v>
                </c:pt>
                <c:pt idx="220">
                  <c:v>40868</c:v>
                </c:pt>
                <c:pt idx="221">
                  <c:v>40869</c:v>
                </c:pt>
                <c:pt idx="222">
                  <c:v>40870</c:v>
                </c:pt>
                <c:pt idx="223">
                  <c:v>40871</c:v>
                </c:pt>
                <c:pt idx="224">
                  <c:v>40872</c:v>
                </c:pt>
                <c:pt idx="225">
                  <c:v>40876</c:v>
                </c:pt>
                <c:pt idx="226">
                  <c:v>40877</c:v>
                </c:pt>
                <c:pt idx="227">
                  <c:v>40878</c:v>
                </c:pt>
                <c:pt idx="228">
                  <c:v>40879</c:v>
                </c:pt>
                <c:pt idx="229">
                  <c:v>40882</c:v>
                </c:pt>
                <c:pt idx="230">
                  <c:v>40883</c:v>
                </c:pt>
                <c:pt idx="231">
                  <c:v>40884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</c:numCache>
            </c:numRef>
          </c:cat>
          <c:val>
            <c:numRef>
              <c:f>RSI!$AC$8:$AC$1674</c:f>
              <c:numCache>
                <c:formatCode>General</c:formatCode>
                <c:ptCount val="166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70</c:v>
                </c:pt>
                <c:pt idx="1475">
                  <c:v>70</c:v>
                </c:pt>
                <c:pt idx="1476">
                  <c:v>70</c:v>
                </c:pt>
                <c:pt idx="1477">
                  <c:v>70</c:v>
                </c:pt>
                <c:pt idx="1478">
                  <c:v>70</c:v>
                </c:pt>
                <c:pt idx="1479">
                  <c:v>70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70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70</c:v>
                </c:pt>
                <c:pt idx="1650">
                  <c:v>70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RSI!$AD$7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RSI!$B$8:$B$252</c:f>
              <c:numCache>
                <c:formatCode>m/d/yyyy</c:formatCode>
                <c:ptCount val="245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40630</c:v>
                </c:pt>
                <c:pt idx="57">
                  <c:v>40631</c:v>
                </c:pt>
                <c:pt idx="58">
                  <c:v>40632</c:v>
                </c:pt>
                <c:pt idx="59">
                  <c:v>40633</c:v>
                </c:pt>
                <c:pt idx="60">
                  <c:v>40634</c:v>
                </c:pt>
                <c:pt idx="61">
                  <c:v>40637</c:v>
                </c:pt>
                <c:pt idx="62">
                  <c:v>40638</c:v>
                </c:pt>
                <c:pt idx="63">
                  <c:v>40639</c:v>
                </c:pt>
                <c:pt idx="64">
                  <c:v>40640</c:v>
                </c:pt>
                <c:pt idx="65">
                  <c:v>40641</c:v>
                </c:pt>
                <c:pt idx="66">
                  <c:v>40644</c:v>
                </c:pt>
                <c:pt idx="67">
                  <c:v>40645</c:v>
                </c:pt>
                <c:pt idx="68">
                  <c:v>40646</c:v>
                </c:pt>
                <c:pt idx="69">
                  <c:v>40647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40658</c:v>
                </c:pt>
                <c:pt idx="75">
                  <c:v>40659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40689</c:v>
                </c:pt>
                <c:pt idx="97">
                  <c:v>40690</c:v>
                </c:pt>
                <c:pt idx="98">
                  <c:v>40693</c:v>
                </c:pt>
                <c:pt idx="99">
                  <c:v>40694</c:v>
                </c:pt>
                <c:pt idx="100">
                  <c:v>40695</c:v>
                </c:pt>
                <c:pt idx="101">
                  <c:v>40696</c:v>
                </c:pt>
                <c:pt idx="102">
                  <c:v>40697</c:v>
                </c:pt>
                <c:pt idx="103">
                  <c:v>40700</c:v>
                </c:pt>
                <c:pt idx="104">
                  <c:v>40701</c:v>
                </c:pt>
                <c:pt idx="105">
                  <c:v>40702</c:v>
                </c:pt>
                <c:pt idx="106">
                  <c:v>40703</c:v>
                </c:pt>
                <c:pt idx="107">
                  <c:v>40704</c:v>
                </c:pt>
                <c:pt idx="108">
                  <c:v>40707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40715</c:v>
                </c:pt>
                <c:pt idx="114">
                  <c:v>40716</c:v>
                </c:pt>
                <c:pt idx="115">
                  <c:v>40717</c:v>
                </c:pt>
                <c:pt idx="116">
                  <c:v>40718</c:v>
                </c:pt>
                <c:pt idx="117">
                  <c:v>40721</c:v>
                </c:pt>
                <c:pt idx="118">
                  <c:v>40722</c:v>
                </c:pt>
                <c:pt idx="119">
                  <c:v>40723</c:v>
                </c:pt>
                <c:pt idx="120">
                  <c:v>40724</c:v>
                </c:pt>
                <c:pt idx="121">
                  <c:v>40725</c:v>
                </c:pt>
                <c:pt idx="122">
                  <c:v>40728</c:v>
                </c:pt>
                <c:pt idx="123">
                  <c:v>40729</c:v>
                </c:pt>
                <c:pt idx="124">
                  <c:v>40730</c:v>
                </c:pt>
                <c:pt idx="125">
                  <c:v>40731</c:v>
                </c:pt>
                <c:pt idx="126">
                  <c:v>40732</c:v>
                </c:pt>
                <c:pt idx="127">
                  <c:v>40735</c:v>
                </c:pt>
                <c:pt idx="128">
                  <c:v>40736</c:v>
                </c:pt>
                <c:pt idx="129">
                  <c:v>40737</c:v>
                </c:pt>
                <c:pt idx="130">
                  <c:v>40738</c:v>
                </c:pt>
                <c:pt idx="131">
                  <c:v>40739</c:v>
                </c:pt>
                <c:pt idx="132">
                  <c:v>40742</c:v>
                </c:pt>
                <c:pt idx="133">
                  <c:v>40743</c:v>
                </c:pt>
                <c:pt idx="134">
                  <c:v>40744</c:v>
                </c:pt>
                <c:pt idx="135">
                  <c:v>40745</c:v>
                </c:pt>
                <c:pt idx="136">
                  <c:v>40746</c:v>
                </c:pt>
                <c:pt idx="137">
                  <c:v>40749</c:v>
                </c:pt>
                <c:pt idx="138">
                  <c:v>40750</c:v>
                </c:pt>
                <c:pt idx="139">
                  <c:v>40751</c:v>
                </c:pt>
                <c:pt idx="140">
                  <c:v>40752</c:v>
                </c:pt>
                <c:pt idx="141">
                  <c:v>40753</c:v>
                </c:pt>
                <c:pt idx="142">
                  <c:v>40756</c:v>
                </c:pt>
                <c:pt idx="143">
                  <c:v>40757</c:v>
                </c:pt>
                <c:pt idx="144">
                  <c:v>40758</c:v>
                </c:pt>
                <c:pt idx="145">
                  <c:v>40759</c:v>
                </c:pt>
                <c:pt idx="146">
                  <c:v>40760</c:v>
                </c:pt>
                <c:pt idx="147">
                  <c:v>40763</c:v>
                </c:pt>
                <c:pt idx="148">
                  <c:v>40764</c:v>
                </c:pt>
                <c:pt idx="149">
                  <c:v>40765</c:v>
                </c:pt>
                <c:pt idx="150">
                  <c:v>40766</c:v>
                </c:pt>
                <c:pt idx="151">
                  <c:v>40767</c:v>
                </c:pt>
                <c:pt idx="152">
                  <c:v>40770</c:v>
                </c:pt>
                <c:pt idx="153">
                  <c:v>40771</c:v>
                </c:pt>
                <c:pt idx="154">
                  <c:v>40772</c:v>
                </c:pt>
                <c:pt idx="155">
                  <c:v>40773</c:v>
                </c:pt>
                <c:pt idx="156">
                  <c:v>40774</c:v>
                </c:pt>
                <c:pt idx="157">
                  <c:v>40778</c:v>
                </c:pt>
                <c:pt idx="158">
                  <c:v>40779</c:v>
                </c:pt>
                <c:pt idx="159">
                  <c:v>40780</c:v>
                </c:pt>
                <c:pt idx="160">
                  <c:v>40781</c:v>
                </c:pt>
                <c:pt idx="161">
                  <c:v>40784</c:v>
                </c:pt>
                <c:pt idx="162">
                  <c:v>40785</c:v>
                </c:pt>
                <c:pt idx="163">
                  <c:v>40786</c:v>
                </c:pt>
                <c:pt idx="164">
                  <c:v>40787</c:v>
                </c:pt>
                <c:pt idx="165">
                  <c:v>40788</c:v>
                </c:pt>
                <c:pt idx="166">
                  <c:v>40791</c:v>
                </c:pt>
                <c:pt idx="167">
                  <c:v>40792</c:v>
                </c:pt>
                <c:pt idx="168">
                  <c:v>40793</c:v>
                </c:pt>
                <c:pt idx="169">
                  <c:v>40794</c:v>
                </c:pt>
                <c:pt idx="170">
                  <c:v>40795</c:v>
                </c:pt>
                <c:pt idx="171">
                  <c:v>40798</c:v>
                </c:pt>
                <c:pt idx="172">
                  <c:v>40799</c:v>
                </c:pt>
                <c:pt idx="173">
                  <c:v>40800</c:v>
                </c:pt>
                <c:pt idx="174">
                  <c:v>40801</c:v>
                </c:pt>
                <c:pt idx="175">
                  <c:v>40802</c:v>
                </c:pt>
                <c:pt idx="176">
                  <c:v>40805</c:v>
                </c:pt>
                <c:pt idx="177">
                  <c:v>40806</c:v>
                </c:pt>
                <c:pt idx="178">
                  <c:v>40807</c:v>
                </c:pt>
                <c:pt idx="179">
                  <c:v>40808</c:v>
                </c:pt>
                <c:pt idx="180">
                  <c:v>40809</c:v>
                </c:pt>
                <c:pt idx="181">
                  <c:v>40812</c:v>
                </c:pt>
                <c:pt idx="182">
                  <c:v>40813</c:v>
                </c:pt>
                <c:pt idx="183">
                  <c:v>40814</c:v>
                </c:pt>
                <c:pt idx="184">
                  <c:v>40815</c:v>
                </c:pt>
                <c:pt idx="185">
                  <c:v>40816</c:v>
                </c:pt>
                <c:pt idx="186">
                  <c:v>40819</c:v>
                </c:pt>
                <c:pt idx="187">
                  <c:v>40820</c:v>
                </c:pt>
                <c:pt idx="188">
                  <c:v>40821</c:v>
                </c:pt>
                <c:pt idx="189">
                  <c:v>40822</c:v>
                </c:pt>
                <c:pt idx="190">
                  <c:v>40823</c:v>
                </c:pt>
                <c:pt idx="191">
                  <c:v>40827</c:v>
                </c:pt>
                <c:pt idx="192">
                  <c:v>40828</c:v>
                </c:pt>
                <c:pt idx="193">
                  <c:v>40829</c:v>
                </c:pt>
                <c:pt idx="194">
                  <c:v>40830</c:v>
                </c:pt>
                <c:pt idx="195">
                  <c:v>40833</c:v>
                </c:pt>
                <c:pt idx="196">
                  <c:v>40834</c:v>
                </c:pt>
                <c:pt idx="197">
                  <c:v>40835</c:v>
                </c:pt>
                <c:pt idx="198">
                  <c:v>40836</c:v>
                </c:pt>
                <c:pt idx="199">
                  <c:v>40837</c:v>
                </c:pt>
                <c:pt idx="200">
                  <c:v>40840</c:v>
                </c:pt>
                <c:pt idx="201">
                  <c:v>40841</c:v>
                </c:pt>
                <c:pt idx="202">
                  <c:v>40842</c:v>
                </c:pt>
                <c:pt idx="203">
                  <c:v>40843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40854</c:v>
                </c:pt>
                <c:pt idx="211">
                  <c:v>40855</c:v>
                </c:pt>
                <c:pt idx="212">
                  <c:v>40856</c:v>
                </c:pt>
                <c:pt idx="213">
                  <c:v>40857</c:v>
                </c:pt>
                <c:pt idx="214">
                  <c:v>40858</c:v>
                </c:pt>
                <c:pt idx="215">
                  <c:v>40861</c:v>
                </c:pt>
                <c:pt idx="216">
                  <c:v>40862</c:v>
                </c:pt>
                <c:pt idx="217">
                  <c:v>40863</c:v>
                </c:pt>
                <c:pt idx="218">
                  <c:v>40864</c:v>
                </c:pt>
                <c:pt idx="219">
                  <c:v>40865</c:v>
                </c:pt>
                <c:pt idx="220">
                  <c:v>40868</c:v>
                </c:pt>
                <c:pt idx="221">
                  <c:v>40869</c:v>
                </c:pt>
                <c:pt idx="222">
                  <c:v>40870</c:v>
                </c:pt>
                <c:pt idx="223">
                  <c:v>40871</c:v>
                </c:pt>
                <c:pt idx="224">
                  <c:v>40872</c:v>
                </c:pt>
                <c:pt idx="225">
                  <c:v>40876</c:v>
                </c:pt>
                <c:pt idx="226">
                  <c:v>40877</c:v>
                </c:pt>
                <c:pt idx="227">
                  <c:v>40878</c:v>
                </c:pt>
                <c:pt idx="228">
                  <c:v>40879</c:v>
                </c:pt>
                <c:pt idx="229">
                  <c:v>40882</c:v>
                </c:pt>
                <c:pt idx="230">
                  <c:v>40883</c:v>
                </c:pt>
                <c:pt idx="231">
                  <c:v>40884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</c:numCache>
            </c:numRef>
          </c:cat>
          <c:val>
            <c:numRef>
              <c:f>RSI!$AD$8:$AD$1674</c:f>
              <c:numCache>
                <c:formatCode>General</c:formatCode>
                <c:ptCount val="166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RSI!$I$7</c:f>
              <c:strCache>
                <c:ptCount val="1"/>
                <c:pt idx="0">
                  <c:v>RSI(14)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RSI!$B$8:$B$252</c:f>
              <c:numCache>
                <c:formatCode>m/d/yyyy</c:formatCode>
                <c:ptCount val="245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40630</c:v>
                </c:pt>
                <c:pt idx="57">
                  <c:v>40631</c:v>
                </c:pt>
                <c:pt idx="58">
                  <c:v>40632</c:v>
                </c:pt>
                <c:pt idx="59">
                  <c:v>40633</c:v>
                </c:pt>
                <c:pt idx="60">
                  <c:v>40634</c:v>
                </c:pt>
                <c:pt idx="61">
                  <c:v>40637</c:v>
                </c:pt>
                <c:pt idx="62">
                  <c:v>40638</c:v>
                </c:pt>
                <c:pt idx="63">
                  <c:v>40639</c:v>
                </c:pt>
                <c:pt idx="64">
                  <c:v>40640</c:v>
                </c:pt>
                <c:pt idx="65">
                  <c:v>40641</c:v>
                </c:pt>
                <c:pt idx="66">
                  <c:v>40644</c:v>
                </c:pt>
                <c:pt idx="67">
                  <c:v>40645</c:v>
                </c:pt>
                <c:pt idx="68">
                  <c:v>40646</c:v>
                </c:pt>
                <c:pt idx="69">
                  <c:v>40647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40658</c:v>
                </c:pt>
                <c:pt idx="75">
                  <c:v>40659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40689</c:v>
                </c:pt>
                <c:pt idx="97">
                  <c:v>40690</c:v>
                </c:pt>
                <c:pt idx="98">
                  <c:v>40693</c:v>
                </c:pt>
                <c:pt idx="99">
                  <c:v>40694</c:v>
                </c:pt>
                <c:pt idx="100">
                  <c:v>40695</c:v>
                </c:pt>
                <c:pt idx="101">
                  <c:v>40696</c:v>
                </c:pt>
                <c:pt idx="102">
                  <c:v>40697</c:v>
                </c:pt>
                <c:pt idx="103">
                  <c:v>40700</c:v>
                </c:pt>
                <c:pt idx="104">
                  <c:v>40701</c:v>
                </c:pt>
                <c:pt idx="105">
                  <c:v>40702</c:v>
                </c:pt>
                <c:pt idx="106">
                  <c:v>40703</c:v>
                </c:pt>
                <c:pt idx="107">
                  <c:v>40704</c:v>
                </c:pt>
                <c:pt idx="108">
                  <c:v>40707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40715</c:v>
                </c:pt>
                <c:pt idx="114">
                  <c:v>40716</c:v>
                </c:pt>
                <c:pt idx="115">
                  <c:v>40717</c:v>
                </c:pt>
                <c:pt idx="116">
                  <c:v>40718</c:v>
                </c:pt>
                <c:pt idx="117">
                  <c:v>40721</c:v>
                </c:pt>
                <c:pt idx="118">
                  <c:v>40722</c:v>
                </c:pt>
                <c:pt idx="119">
                  <c:v>40723</c:v>
                </c:pt>
                <c:pt idx="120">
                  <c:v>40724</c:v>
                </c:pt>
                <c:pt idx="121">
                  <c:v>40725</c:v>
                </c:pt>
                <c:pt idx="122">
                  <c:v>40728</c:v>
                </c:pt>
                <c:pt idx="123">
                  <c:v>40729</c:v>
                </c:pt>
                <c:pt idx="124">
                  <c:v>40730</c:v>
                </c:pt>
                <c:pt idx="125">
                  <c:v>40731</c:v>
                </c:pt>
                <c:pt idx="126">
                  <c:v>40732</c:v>
                </c:pt>
                <c:pt idx="127">
                  <c:v>40735</c:v>
                </c:pt>
                <c:pt idx="128">
                  <c:v>40736</c:v>
                </c:pt>
                <c:pt idx="129">
                  <c:v>40737</c:v>
                </c:pt>
                <c:pt idx="130">
                  <c:v>40738</c:v>
                </c:pt>
                <c:pt idx="131">
                  <c:v>40739</c:v>
                </c:pt>
                <c:pt idx="132">
                  <c:v>40742</c:v>
                </c:pt>
                <c:pt idx="133">
                  <c:v>40743</c:v>
                </c:pt>
                <c:pt idx="134">
                  <c:v>40744</c:v>
                </c:pt>
                <c:pt idx="135">
                  <c:v>40745</c:v>
                </c:pt>
                <c:pt idx="136">
                  <c:v>40746</c:v>
                </c:pt>
                <c:pt idx="137">
                  <c:v>40749</c:v>
                </c:pt>
                <c:pt idx="138">
                  <c:v>40750</c:v>
                </c:pt>
                <c:pt idx="139">
                  <c:v>40751</c:v>
                </c:pt>
                <c:pt idx="140">
                  <c:v>40752</c:v>
                </c:pt>
                <c:pt idx="141">
                  <c:v>40753</c:v>
                </c:pt>
                <c:pt idx="142">
                  <c:v>40756</c:v>
                </c:pt>
                <c:pt idx="143">
                  <c:v>40757</c:v>
                </c:pt>
                <c:pt idx="144">
                  <c:v>40758</c:v>
                </c:pt>
                <c:pt idx="145">
                  <c:v>40759</c:v>
                </c:pt>
                <c:pt idx="146">
                  <c:v>40760</c:v>
                </c:pt>
                <c:pt idx="147">
                  <c:v>40763</c:v>
                </c:pt>
                <c:pt idx="148">
                  <c:v>40764</c:v>
                </c:pt>
                <c:pt idx="149">
                  <c:v>40765</c:v>
                </c:pt>
                <c:pt idx="150">
                  <c:v>40766</c:v>
                </c:pt>
                <c:pt idx="151">
                  <c:v>40767</c:v>
                </c:pt>
                <c:pt idx="152">
                  <c:v>40770</c:v>
                </c:pt>
                <c:pt idx="153">
                  <c:v>40771</c:v>
                </c:pt>
                <c:pt idx="154">
                  <c:v>40772</c:v>
                </c:pt>
                <c:pt idx="155">
                  <c:v>40773</c:v>
                </c:pt>
                <c:pt idx="156">
                  <c:v>40774</c:v>
                </c:pt>
                <c:pt idx="157">
                  <c:v>40778</c:v>
                </c:pt>
                <c:pt idx="158">
                  <c:v>40779</c:v>
                </c:pt>
                <c:pt idx="159">
                  <c:v>40780</c:v>
                </c:pt>
                <c:pt idx="160">
                  <c:v>40781</c:v>
                </c:pt>
                <c:pt idx="161">
                  <c:v>40784</c:v>
                </c:pt>
                <c:pt idx="162">
                  <c:v>40785</c:v>
                </c:pt>
                <c:pt idx="163">
                  <c:v>40786</c:v>
                </c:pt>
                <c:pt idx="164">
                  <c:v>40787</c:v>
                </c:pt>
                <c:pt idx="165">
                  <c:v>40788</c:v>
                </c:pt>
                <c:pt idx="166">
                  <c:v>40791</c:v>
                </c:pt>
                <c:pt idx="167">
                  <c:v>40792</c:v>
                </c:pt>
                <c:pt idx="168">
                  <c:v>40793</c:v>
                </c:pt>
                <c:pt idx="169">
                  <c:v>40794</c:v>
                </c:pt>
                <c:pt idx="170">
                  <c:v>40795</c:v>
                </c:pt>
                <c:pt idx="171">
                  <c:v>40798</c:v>
                </c:pt>
                <c:pt idx="172">
                  <c:v>40799</c:v>
                </c:pt>
                <c:pt idx="173">
                  <c:v>40800</c:v>
                </c:pt>
                <c:pt idx="174">
                  <c:v>40801</c:v>
                </c:pt>
                <c:pt idx="175">
                  <c:v>40802</c:v>
                </c:pt>
                <c:pt idx="176">
                  <c:v>40805</c:v>
                </c:pt>
                <c:pt idx="177">
                  <c:v>40806</c:v>
                </c:pt>
                <c:pt idx="178">
                  <c:v>40807</c:v>
                </c:pt>
                <c:pt idx="179">
                  <c:v>40808</c:v>
                </c:pt>
                <c:pt idx="180">
                  <c:v>40809</c:v>
                </c:pt>
                <c:pt idx="181">
                  <c:v>40812</c:v>
                </c:pt>
                <c:pt idx="182">
                  <c:v>40813</c:v>
                </c:pt>
                <c:pt idx="183">
                  <c:v>40814</c:v>
                </c:pt>
                <c:pt idx="184">
                  <c:v>40815</c:v>
                </c:pt>
                <c:pt idx="185">
                  <c:v>40816</c:v>
                </c:pt>
                <c:pt idx="186">
                  <c:v>40819</c:v>
                </c:pt>
                <c:pt idx="187">
                  <c:v>40820</c:v>
                </c:pt>
                <c:pt idx="188">
                  <c:v>40821</c:v>
                </c:pt>
                <c:pt idx="189">
                  <c:v>40822</c:v>
                </c:pt>
                <c:pt idx="190">
                  <c:v>40823</c:v>
                </c:pt>
                <c:pt idx="191">
                  <c:v>40827</c:v>
                </c:pt>
                <c:pt idx="192">
                  <c:v>40828</c:v>
                </c:pt>
                <c:pt idx="193">
                  <c:v>40829</c:v>
                </c:pt>
                <c:pt idx="194">
                  <c:v>40830</c:v>
                </c:pt>
                <c:pt idx="195">
                  <c:v>40833</c:v>
                </c:pt>
                <c:pt idx="196">
                  <c:v>40834</c:v>
                </c:pt>
                <c:pt idx="197">
                  <c:v>40835</c:v>
                </c:pt>
                <c:pt idx="198">
                  <c:v>40836</c:v>
                </c:pt>
                <c:pt idx="199">
                  <c:v>40837</c:v>
                </c:pt>
                <c:pt idx="200">
                  <c:v>40840</c:v>
                </c:pt>
                <c:pt idx="201">
                  <c:v>40841</c:v>
                </c:pt>
                <c:pt idx="202">
                  <c:v>40842</c:v>
                </c:pt>
                <c:pt idx="203">
                  <c:v>40843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40854</c:v>
                </c:pt>
                <c:pt idx="211">
                  <c:v>40855</c:v>
                </c:pt>
                <c:pt idx="212">
                  <c:v>40856</c:v>
                </c:pt>
                <c:pt idx="213">
                  <c:v>40857</c:v>
                </c:pt>
                <c:pt idx="214">
                  <c:v>40858</c:v>
                </c:pt>
                <c:pt idx="215">
                  <c:v>40861</c:v>
                </c:pt>
                <c:pt idx="216">
                  <c:v>40862</c:v>
                </c:pt>
                <c:pt idx="217">
                  <c:v>40863</c:v>
                </c:pt>
                <c:pt idx="218">
                  <c:v>40864</c:v>
                </c:pt>
                <c:pt idx="219">
                  <c:v>40865</c:v>
                </c:pt>
                <c:pt idx="220">
                  <c:v>40868</c:v>
                </c:pt>
                <c:pt idx="221">
                  <c:v>40869</c:v>
                </c:pt>
                <c:pt idx="222">
                  <c:v>40870</c:v>
                </c:pt>
                <c:pt idx="223">
                  <c:v>40871</c:v>
                </c:pt>
                <c:pt idx="224">
                  <c:v>40872</c:v>
                </c:pt>
                <c:pt idx="225">
                  <c:v>40876</c:v>
                </c:pt>
                <c:pt idx="226">
                  <c:v>40877</c:v>
                </c:pt>
                <c:pt idx="227">
                  <c:v>40878</c:v>
                </c:pt>
                <c:pt idx="228">
                  <c:v>40879</c:v>
                </c:pt>
                <c:pt idx="229">
                  <c:v>40882</c:v>
                </c:pt>
                <c:pt idx="230">
                  <c:v>40883</c:v>
                </c:pt>
                <c:pt idx="231">
                  <c:v>40884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</c:numCache>
            </c:numRef>
          </c:cat>
          <c:val>
            <c:numRef>
              <c:f>RSI!$I$8:$I$252</c:f>
              <c:numCache>
                <c:formatCode>General</c:formatCode>
                <c:ptCount val="245"/>
                <c:pt idx="14" formatCode="0.00">
                  <c:v>53.801147019556119</c:v>
                </c:pt>
                <c:pt idx="15" formatCode="0.00">
                  <c:v>58.474590634899378</c:v>
                </c:pt>
                <c:pt idx="16" formatCode="0.00">
                  <c:v>51.243783569718552</c:v>
                </c:pt>
                <c:pt idx="17" formatCode="0.00">
                  <c:v>63.580358939601162</c:v>
                </c:pt>
                <c:pt idx="18" formatCode="0.00">
                  <c:v>32.575754132215863</c:v>
                </c:pt>
                <c:pt idx="19" formatCode="0.00">
                  <c:v>18.067158039628623</c:v>
                </c:pt>
                <c:pt idx="20" formatCode="0.00">
                  <c:v>20.408163265306115</c:v>
                </c:pt>
                <c:pt idx="21" formatCode="0.00">
                  <c:v>41.791044776119406</c:v>
                </c:pt>
                <c:pt idx="22" formatCode="0.00">
                  <c:v>47.289188380006991</c:v>
                </c:pt>
                <c:pt idx="23" formatCode="0.00">
                  <c:v>52.922047351978811</c:v>
                </c:pt>
                <c:pt idx="24" formatCode="0.00">
                  <c:v>50.645193964641336</c:v>
                </c:pt>
                <c:pt idx="25" formatCode="0.00">
                  <c:v>51.582280483899353</c:v>
                </c:pt>
                <c:pt idx="26" formatCode="0.00">
                  <c:v>49.221182830134367</c:v>
                </c:pt>
                <c:pt idx="27" formatCode="0.00">
                  <c:v>41.578916620482396</c:v>
                </c:pt>
                <c:pt idx="28" formatCode="0.00">
                  <c:v>42.133302471094609</c:v>
                </c:pt>
                <c:pt idx="29" formatCode="0.00">
                  <c:v>65.666710444473665</c:v>
                </c:pt>
                <c:pt idx="30" formatCode="0.00">
                  <c:v>68.404930558197009</c:v>
                </c:pt>
                <c:pt idx="31" formatCode="0.00">
                  <c:v>50</c:v>
                </c:pt>
                <c:pt idx="32" formatCode="0.00">
                  <c:v>49.572605741724132</c:v>
                </c:pt>
                <c:pt idx="33" formatCode="0.00">
                  <c:v>57.553998240286489</c:v>
                </c:pt>
                <c:pt idx="34" formatCode="0.00">
                  <c:v>65.625</c:v>
                </c:pt>
                <c:pt idx="35" formatCode="0.00">
                  <c:v>63.333333333333329</c:v>
                </c:pt>
                <c:pt idx="36" formatCode="0.00">
                  <c:v>57.575757575757578</c:v>
                </c:pt>
                <c:pt idx="37" formatCode="0.00">
                  <c:v>67.857142857142861</c:v>
                </c:pt>
                <c:pt idx="38" formatCode="0.00">
                  <c:v>73.359016711183898</c:v>
                </c:pt>
                <c:pt idx="39" formatCode="0.00">
                  <c:v>76.530560183292295</c:v>
                </c:pt>
                <c:pt idx="40" formatCode="0.00">
                  <c:v>67.985585632250832</c:v>
                </c:pt>
                <c:pt idx="41" formatCode="0.00">
                  <c:v>69.230741053859205</c:v>
                </c:pt>
                <c:pt idx="42" formatCode="0.00">
                  <c:v>73.584875993866618</c:v>
                </c:pt>
                <c:pt idx="43" formatCode="0.00">
                  <c:v>73.584875993866618</c:v>
                </c:pt>
                <c:pt idx="44" formatCode="0.00">
                  <c:v>72.727243211372397</c:v>
                </c:pt>
                <c:pt idx="45" formatCode="0.00">
                  <c:v>73.333320634944755</c:v>
                </c:pt>
                <c:pt idx="46" formatCode="0.00">
                  <c:v>78.040412025634879</c:v>
                </c:pt>
                <c:pt idx="47" formatCode="0.00">
                  <c:v>80.769088219971067</c:v>
                </c:pt>
                <c:pt idx="48" formatCode="0.00">
                  <c:v>79.930823625157757</c:v>
                </c:pt>
                <c:pt idx="49" formatCode="0.00">
                  <c:v>57.720619323074018</c:v>
                </c:pt>
                <c:pt idx="50" formatCode="0.00">
                  <c:v>52.333365111089989</c:v>
                </c:pt>
                <c:pt idx="51" formatCode="0.00">
                  <c:v>59.696994123033939</c:v>
                </c:pt>
                <c:pt idx="52" formatCode="0.00">
                  <c:v>55.813953488372121</c:v>
                </c:pt>
                <c:pt idx="53" formatCode="0.00">
                  <c:v>59.202453987730088</c:v>
                </c:pt>
                <c:pt idx="54" formatCode="0.00">
                  <c:v>55.960235735255417</c:v>
                </c:pt>
                <c:pt idx="55" formatCode="0.00">
                  <c:v>60.534077785255576</c:v>
                </c:pt>
                <c:pt idx="56" formatCode="0.00">
                  <c:v>67.816151407157719</c:v>
                </c:pt>
                <c:pt idx="57" formatCode="0.00">
                  <c:v>68.715143098005314</c:v>
                </c:pt>
                <c:pt idx="58" formatCode="0.00">
                  <c:v>40.130473083197359</c:v>
                </c:pt>
                <c:pt idx="59" formatCode="0.00">
                  <c:v>46.36676596305675</c:v>
                </c:pt>
                <c:pt idx="60" formatCode="0.00">
                  <c:v>54.03506875962497</c:v>
                </c:pt>
                <c:pt idx="61" formatCode="0.00">
                  <c:v>50.751879133925428</c:v>
                </c:pt>
                <c:pt idx="62" formatCode="0.00">
                  <c:v>47.047248744490162</c:v>
                </c:pt>
                <c:pt idx="63" formatCode="0.00">
                  <c:v>39.95537507968735</c:v>
                </c:pt>
                <c:pt idx="64" formatCode="0.00">
                  <c:v>38.584495736080839</c:v>
                </c:pt>
                <c:pt idx="65" formatCode="0.00">
                  <c:v>31.909616171240003</c:v>
                </c:pt>
                <c:pt idx="66" formatCode="0.00">
                  <c:v>26.358655629703946</c:v>
                </c:pt>
                <c:pt idx="67" formatCode="0.00">
                  <c:v>29.057591623036544</c:v>
                </c:pt>
                <c:pt idx="68" formatCode="0.00">
                  <c:v>94.000125333500947</c:v>
                </c:pt>
                <c:pt idx="69" formatCode="0.00">
                  <c:v>92.968884277763948</c:v>
                </c:pt>
                <c:pt idx="70" formatCode="0.00">
                  <c:v>91.818348760634763</c:v>
                </c:pt>
                <c:pt idx="71" formatCode="0.00">
                  <c:v>91.892028245198375</c:v>
                </c:pt>
                <c:pt idx="72" formatCode="0.00">
                  <c:v>98.113574227779381</c:v>
                </c:pt>
                <c:pt idx="73" formatCode="0.00">
                  <c:v>98.077292902253845</c:v>
                </c:pt>
                <c:pt idx="74" formatCode="0.00">
                  <c:v>84.956026315184531</c:v>
                </c:pt>
                <c:pt idx="75" formatCode="0.00">
                  <c:v>82.758590963087812</c:v>
                </c:pt>
                <c:pt idx="76" formatCode="0.00">
                  <c:v>85.294160899526801</c:v>
                </c:pt>
                <c:pt idx="77" formatCode="0.00">
                  <c:v>85.714285714285708</c:v>
                </c:pt>
                <c:pt idx="78" formatCode="0.00">
                  <c:v>83.333333333333329</c:v>
                </c:pt>
                <c:pt idx="79" formatCode="0.00">
                  <c:v>74.074074074074076</c:v>
                </c:pt>
                <c:pt idx="80" formatCode="0.00">
                  <c:v>73.880519046325446</c:v>
                </c:pt>
                <c:pt idx="81" formatCode="0.00">
                  <c:v>75.862068965517238</c:v>
                </c:pt>
                <c:pt idx="82" formatCode="0.00">
                  <c:v>78.527581015436837</c:v>
                </c:pt>
                <c:pt idx="83" formatCode="0.00">
                  <c:v>83.944939399026978</c:v>
                </c:pt>
                <c:pt idx="84" formatCode="0.00">
                  <c:v>90.697674418604649</c:v>
                </c:pt>
                <c:pt idx="85" formatCode="0.00">
                  <c:v>95.129866967446077</c:v>
                </c:pt>
                <c:pt idx="86" formatCode="0.00">
                  <c:v>95.398767360450748</c:v>
                </c:pt>
                <c:pt idx="87" formatCode="0.00">
                  <c:v>95.588235294117652</c:v>
                </c:pt>
                <c:pt idx="88" formatCode="0.00">
                  <c:v>90.257827932476729</c:v>
                </c:pt>
                <c:pt idx="89" formatCode="0.00">
                  <c:v>94.765790891690372</c:v>
                </c:pt>
                <c:pt idx="90" formatCode="0.00">
                  <c:v>94.444395711586367</c:v>
                </c:pt>
                <c:pt idx="91" formatCode="0.00">
                  <c:v>94.892427592858624</c:v>
                </c:pt>
                <c:pt idx="92" formatCode="0.00">
                  <c:v>94.919735337039825</c:v>
                </c:pt>
                <c:pt idx="93" formatCode="0.00">
                  <c:v>94.411715744030928</c:v>
                </c:pt>
                <c:pt idx="94" formatCode="0.00">
                  <c:v>94.808691361370748</c:v>
                </c:pt>
                <c:pt idx="95" formatCode="0.00">
                  <c:v>93.214228826652388</c:v>
                </c:pt>
                <c:pt idx="96" formatCode="0.00">
                  <c:v>84.999957692405218</c:v>
                </c:pt>
                <c:pt idx="97" formatCode="0.00">
                  <c:v>75.210041663795437</c:v>
                </c:pt>
                <c:pt idx="98" formatCode="0.00">
                  <c:v>83.122362869198341</c:v>
                </c:pt>
                <c:pt idx="99" formatCode="0.00">
                  <c:v>71.18647658724845</c:v>
                </c:pt>
                <c:pt idx="100" formatCode="0.00">
                  <c:v>59.15498413024816</c:v>
                </c:pt>
                <c:pt idx="101" formatCode="0.00">
                  <c:v>34.25408992390588</c:v>
                </c:pt>
                <c:pt idx="102" formatCode="0.00">
                  <c:v>31.014510733049789</c:v>
                </c:pt>
                <c:pt idx="103" formatCode="0.00">
                  <c:v>23.101231773711106</c:v>
                </c:pt>
                <c:pt idx="104" formatCode="0.00">
                  <c:v>12.152786217212636</c:v>
                </c:pt>
                <c:pt idx="105" formatCode="0.00">
                  <c:v>17.320218719240174</c:v>
                </c:pt>
                <c:pt idx="106" formatCode="0.00">
                  <c:v>26.265792741509799</c:v>
                </c:pt>
                <c:pt idx="107" formatCode="0.00">
                  <c:v>28.523509076180574</c:v>
                </c:pt>
                <c:pt idx="108" formatCode="0.00">
                  <c:v>22.945258256672417</c:v>
                </c:pt>
                <c:pt idx="109" formatCode="0.00">
                  <c:v>35.197387898173815</c:v>
                </c:pt>
                <c:pt idx="110" formatCode="0.00">
                  <c:v>38.768104127309869</c:v>
                </c:pt>
                <c:pt idx="111" formatCode="0.00">
                  <c:v>58.15215619096481</c:v>
                </c:pt>
                <c:pt idx="112" formatCode="0.00">
                  <c:v>61.345397554023528</c:v>
                </c:pt>
                <c:pt idx="113" formatCode="0.00">
                  <c:v>66.35510961661754</c:v>
                </c:pt>
                <c:pt idx="114" formatCode="0.00">
                  <c:v>71.559619560680176</c:v>
                </c:pt>
                <c:pt idx="115" formatCode="0.00">
                  <c:v>56.502269500620265</c:v>
                </c:pt>
                <c:pt idx="116" formatCode="0.00">
                  <c:v>43.24326759182852</c:v>
                </c:pt>
                <c:pt idx="117" formatCode="0.00">
                  <c:v>36.153839644985474</c:v>
                </c:pt>
                <c:pt idx="118" formatCode="0.00">
                  <c:v>29.559774138648933</c:v>
                </c:pt>
                <c:pt idx="119" formatCode="0.00">
                  <c:v>24.832248547317448</c:v>
                </c:pt>
                <c:pt idx="120" formatCode="0.00">
                  <c:v>35.849074403680035</c:v>
                </c:pt>
                <c:pt idx="121" formatCode="0.00">
                  <c:v>44.585958862446525</c:v>
                </c:pt>
                <c:pt idx="122" formatCode="0.00">
                  <c:v>42.536299513672652</c:v>
                </c:pt>
                <c:pt idx="123" formatCode="0.00">
                  <c:v>41.610749515772483</c:v>
                </c:pt>
                <c:pt idx="124" formatCode="0.00">
                  <c:v>42.763129761098789</c:v>
                </c:pt>
                <c:pt idx="125" formatCode="0.00">
                  <c:v>54.723061889250758</c:v>
                </c:pt>
                <c:pt idx="126" formatCode="0.00">
                  <c:v>59.786490799275157</c:v>
                </c:pt>
                <c:pt idx="127" formatCode="0.00">
                  <c:v>61.992637627509417</c:v>
                </c:pt>
                <c:pt idx="128" formatCode="0.00">
                  <c:v>83.980648506113596</c:v>
                </c:pt>
                <c:pt idx="129" formatCode="0.00">
                  <c:v>78.061281757717865</c:v>
                </c:pt>
                <c:pt idx="130" formatCode="0.00">
                  <c:v>62.430966698268939</c:v>
                </c:pt>
                <c:pt idx="131" formatCode="0.00">
                  <c:v>56.129104682715827</c:v>
                </c:pt>
                <c:pt idx="132" formatCode="0.00">
                  <c:v>54.966900574571056</c:v>
                </c:pt>
                <c:pt idx="133" formatCode="0.00">
                  <c:v>53.424666916895653</c:v>
                </c:pt>
                <c:pt idx="134" formatCode="0.00">
                  <c:v>56.410272846853445</c:v>
                </c:pt>
                <c:pt idx="135" formatCode="0.00">
                  <c:v>56.129161290322543</c:v>
                </c:pt>
                <c:pt idx="136" formatCode="0.00">
                  <c:v>45.549699843874841</c:v>
                </c:pt>
                <c:pt idx="137" formatCode="0.00">
                  <c:v>55.95235260784473</c:v>
                </c:pt>
                <c:pt idx="138" formatCode="0.00">
                  <c:v>41.78406841664443</c:v>
                </c:pt>
                <c:pt idx="139" formatCode="0.00">
                  <c:v>46.728934404856709</c:v>
                </c:pt>
                <c:pt idx="140" formatCode="0.00">
                  <c:v>60.964873807460329</c:v>
                </c:pt>
                <c:pt idx="141" formatCode="0.00">
                  <c:v>67.399216412552647</c:v>
                </c:pt>
                <c:pt idx="142" formatCode="0.00">
                  <c:v>72.012523238935259</c:v>
                </c:pt>
                <c:pt idx="143" formatCode="0.00">
                  <c:v>66.768251784751754</c:v>
                </c:pt>
                <c:pt idx="144" formatCode="0.00">
                  <c:v>65.72323088495375</c:v>
                </c:pt>
                <c:pt idx="145" formatCode="0.00">
                  <c:v>55.305423848056897</c:v>
                </c:pt>
                <c:pt idx="146" formatCode="0.00">
                  <c:v>64.539032241821104</c:v>
                </c:pt>
                <c:pt idx="147" formatCode="0.00">
                  <c:v>33.980582524271838</c:v>
                </c:pt>
                <c:pt idx="148" formatCode="0.00">
                  <c:v>44.698703279939032</c:v>
                </c:pt>
                <c:pt idx="149" formatCode="0.00">
                  <c:v>44.65650967308796</c:v>
                </c:pt>
                <c:pt idx="150" formatCode="0.00">
                  <c:v>40.206185567010316</c:v>
                </c:pt>
                <c:pt idx="151" formatCode="0.00">
                  <c:v>41.999999999999993</c:v>
                </c:pt>
                <c:pt idx="152" formatCode="0.00">
                  <c:v>34.934513071839774</c:v>
                </c:pt>
                <c:pt idx="153" formatCode="0.00">
                  <c:v>36.363636363636374</c:v>
                </c:pt>
                <c:pt idx="154" formatCode="0.00">
                  <c:v>37.777777777777779</c:v>
                </c:pt>
                <c:pt idx="155" formatCode="0.00">
                  <c:v>34.693877551020407</c:v>
                </c:pt>
                <c:pt idx="156" formatCode="0.00">
                  <c:v>36.381684445997799</c:v>
                </c:pt>
                <c:pt idx="157" formatCode="0.00">
                  <c:v>57.366816363917913</c:v>
                </c:pt>
                <c:pt idx="158" formatCode="0.00">
                  <c:v>51.875447630424901</c:v>
                </c:pt>
                <c:pt idx="159" formatCode="0.00">
                  <c:v>57.763994444706682</c:v>
                </c:pt>
                <c:pt idx="160" formatCode="0.00">
                  <c:v>57.763994444706682</c:v>
                </c:pt>
                <c:pt idx="161" formatCode="0.00">
                  <c:v>57.366816363917913</c:v>
                </c:pt>
                <c:pt idx="162" formatCode="0.00">
                  <c:v>66.666666666666657</c:v>
                </c:pt>
                <c:pt idx="163" formatCode="0.00">
                  <c:v>68.656753545778187</c:v>
                </c:pt>
                <c:pt idx="164" formatCode="0.00">
                  <c:v>58.992823007813918</c:v>
                </c:pt>
                <c:pt idx="165" formatCode="0.00">
                  <c:v>68.907605395194153</c:v>
                </c:pt>
                <c:pt idx="166" formatCode="0.00">
                  <c:v>65.976350267870046</c:v>
                </c:pt>
                <c:pt idx="167" formatCode="0.00">
                  <c:v>80.398617675337022</c:v>
                </c:pt>
                <c:pt idx="168" formatCode="0.00">
                  <c:v>83.519515620652868</c:v>
                </c:pt>
                <c:pt idx="169" formatCode="0.00">
                  <c:v>82.012156082736411</c:v>
                </c:pt>
                <c:pt idx="170" formatCode="0.00">
                  <c:v>81.268893493115627</c:v>
                </c:pt>
                <c:pt idx="171" formatCode="0.00">
                  <c:v>70.431846889138228</c:v>
                </c:pt>
                <c:pt idx="172" formatCode="0.00">
                  <c:v>63.524538094640803</c:v>
                </c:pt>
                <c:pt idx="173" formatCode="0.00">
                  <c:v>56.722736741795572</c:v>
                </c:pt>
                <c:pt idx="174" formatCode="0.00">
                  <c:v>73.75569910533774</c:v>
                </c:pt>
                <c:pt idx="175" formatCode="0.00">
                  <c:v>73.75569910533774</c:v>
                </c:pt>
                <c:pt idx="176" formatCode="0.00">
                  <c:v>60.147616454046421</c:v>
                </c:pt>
                <c:pt idx="177" formatCode="0.00">
                  <c:v>57.812512207050325</c:v>
                </c:pt>
                <c:pt idx="178" formatCode="0.00">
                  <c:v>26.666609150281644</c:v>
                </c:pt>
                <c:pt idx="179" formatCode="0.00">
                  <c:v>13.872790604382203</c:v>
                </c:pt>
                <c:pt idx="180" formatCode="0.00">
                  <c:v>12.151848101265827</c:v>
                </c:pt>
                <c:pt idx="181" formatCode="0.00">
                  <c:v>14.2090692810023</c:v>
                </c:pt>
                <c:pt idx="182" formatCode="0.00">
                  <c:v>29.203539823008924</c:v>
                </c:pt>
                <c:pt idx="183" formatCode="0.00">
                  <c:v>16.666666666666714</c:v>
                </c:pt>
                <c:pt idx="184" formatCode="0.00">
                  <c:v>13.114772703771692</c:v>
                </c:pt>
                <c:pt idx="185" formatCode="0.00">
                  <c:v>11.146854813781474</c:v>
                </c:pt>
                <c:pt idx="186" formatCode="0.00">
                  <c:v>10.256427957312084</c:v>
                </c:pt>
                <c:pt idx="187" formatCode="0.00">
                  <c:v>7.7220077220077172</c:v>
                </c:pt>
                <c:pt idx="188" formatCode="0.00">
                  <c:v>10.418995157808652</c:v>
                </c:pt>
                <c:pt idx="189" formatCode="0.00">
                  <c:v>20.866141732283467</c:v>
                </c:pt>
                <c:pt idx="190" formatCode="0.00">
                  <c:v>22.394140455071735</c:v>
                </c:pt>
                <c:pt idx="191" formatCode="0.00">
                  <c:v>30.589953472680776</c:v>
                </c:pt>
                <c:pt idx="192" formatCode="0.00">
                  <c:v>34.726041095890409</c:v>
                </c:pt>
                <c:pt idx="193" formatCode="0.00">
                  <c:v>48.539510560221537</c:v>
                </c:pt>
                <c:pt idx="194" formatCode="0.00">
                  <c:v>54.436443554986965</c:v>
                </c:pt>
                <c:pt idx="195" formatCode="0.00">
                  <c:v>61.990950226244337</c:v>
                </c:pt>
                <c:pt idx="196" formatCode="0.00">
                  <c:v>75.431034482758619</c:v>
                </c:pt>
                <c:pt idx="197" formatCode="0.00">
                  <c:v>100</c:v>
                </c:pt>
                <c:pt idx="198" formatCode="0.00">
                  <c:v>89.547356926493933</c:v>
                </c:pt>
                <c:pt idx="199" formatCode="0.00">
                  <c:v>86.734693877551024</c:v>
                </c:pt>
                <c:pt idx="200" formatCode="0.00">
                  <c:v>87.378640776699029</c:v>
                </c:pt>
                <c:pt idx="201" formatCode="0.00">
                  <c:v>85.555555555555557</c:v>
                </c:pt>
                <c:pt idx="202" formatCode="0.00">
                  <c:v>84.299513115824425</c:v>
                </c:pt>
                <c:pt idx="203" formatCode="0.00">
                  <c:v>86.387434554973822</c:v>
                </c:pt>
                <c:pt idx="204" formatCode="0.00">
                  <c:v>86.855412162707353</c:v>
                </c:pt>
                <c:pt idx="205" formatCode="0.00">
                  <c:v>89.256198347107443</c:v>
                </c:pt>
                <c:pt idx="206" formatCode="0.00">
                  <c:v>58.940397350993379</c:v>
                </c:pt>
                <c:pt idx="207" formatCode="0.00">
                  <c:v>45.45454545454546</c:v>
                </c:pt>
                <c:pt idx="208" formatCode="0.00">
                  <c:v>56.267409470752092</c:v>
                </c:pt>
                <c:pt idx="209" formatCode="0.00">
                  <c:v>57.458563535911601</c:v>
                </c:pt>
                <c:pt idx="210" formatCode="0.00">
                  <c:v>55.056179775280903</c:v>
                </c:pt>
                <c:pt idx="211" formatCode="0.00">
                  <c:v>55.727730411983352</c:v>
                </c:pt>
                <c:pt idx="212" formatCode="0.00">
                  <c:v>49.17763175929128</c:v>
                </c:pt>
                <c:pt idx="213" formatCode="0.00">
                  <c:v>44.122967058959119</c:v>
                </c:pt>
                <c:pt idx="214" formatCode="0.00">
                  <c:v>38.973011462011456</c:v>
                </c:pt>
                <c:pt idx="215" formatCode="0.00">
                  <c:v>27.573255789666803</c:v>
                </c:pt>
                <c:pt idx="216" formatCode="0.00">
                  <c:v>37.679676517586643</c:v>
                </c:pt>
                <c:pt idx="217" formatCode="0.00">
                  <c:v>51.400559439462505</c:v>
                </c:pt>
                <c:pt idx="218" formatCode="0.00">
                  <c:v>22.573862806866828</c:v>
                </c:pt>
                <c:pt idx="219" formatCode="0.00">
                  <c:v>15.909119083372644</c:v>
                </c:pt>
                <c:pt idx="220" formatCode="0.00">
                  <c:v>12.339767730918112</c:v>
                </c:pt>
                <c:pt idx="221" formatCode="0.00">
                  <c:v>4.4977497757871845</c:v>
                </c:pt>
                <c:pt idx="222" formatCode="0.00">
                  <c:v>5.0847457627118615</c:v>
                </c:pt>
                <c:pt idx="223" formatCode="0.00">
                  <c:v>3.448275862068968</c:v>
                </c:pt>
                <c:pt idx="224" formatCode="0.00">
                  <c:v>1.689188618517349</c:v>
                </c:pt>
                <c:pt idx="225" formatCode="0.00">
                  <c:v>20.087999974193551</c:v>
                </c:pt>
                <c:pt idx="226" formatCode="0.00">
                  <c:v>33.116915795211867</c:v>
                </c:pt>
                <c:pt idx="227" formatCode="0.00">
                  <c:v>47.31182940224226</c:v>
                </c:pt>
                <c:pt idx="228" formatCode="0.00">
                  <c:v>51.688298262779639</c:v>
                </c:pt>
                <c:pt idx="229" formatCode="0.00">
                  <c:v>59.708733151100418</c:v>
                </c:pt>
                <c:pt idx="230" formatCode="0.00">
                  <c:v>76.657045154440837</c:v>
                </c:pt>
                <c:pt idx="231" formatCode="0.00">
                  <c:v>88.33060345847538</c:v>
                </c:pt>
                <c:pt idx="232" formatCode="0.00">
                  <c:v>90.833333333333329</c:v>
                </c:pt>
                <c:pt idx="233" formatCode="0.00">
                  <c:v>91.269841269841265</c:v>
                </c:pt>
                <c:pt idx="234" formatCode="0.00">
                  <c:v>86.727024653702756</c:v>
                </c:pt>
                <c:pt idx="235" formatCode="0.00">
                  <c:v>79.57370499953997</c:v>
                </c:pt>
                <c:pt idx="236" formatCode="0.00">
                  <c:v>78.62452736971278</c:v>
                </c:pt>
                <c:pt idx="237" formatCode="0.00">
                  <c:v>71.25</c:v>
                </c:pt>
                <c:pt idx="238" formatCode="0.00">
                  <c:v>75.21552792434143</c:v>
                </c:pt>
                <c:pt idx="239" formatCode="0.00">
                  <c:v>73.004682161822586</c:v>
                </c:pt>
                <c:pt idx="240" formatCode="0.00">
                  <c:v>72.61904761904762</c:v>
                </c:pt>
                <c:pt idx="241" formatCode="0.00">
                  <c:v>72.941176470588232</c:v>
                </c:pt>
                <c:pt idx="242" formatCode="0.00">
                  <c:v>83.05782391915379</c:v>
                </c:pt>
                <c:pt idx="243" formatCode="0.00">
                  <c:v>83.467721611627084</c:v>
                </c:pt>
                <c:pt idx="244" formatCode="0.00">
                  <c:v>95.254801226853274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07616"/>
        <c:axId val="445508176"/>
      </c:lineChart>
      <c:dateAx>
        <c:axId val="445507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508176"/>
        <c:crosses val="autoZero"/>
        <c:auto val="1"/>
        <c:lblOffset val="100"/>
        <c:baseTimeUnit val="days"/>
      </c:dateAx>
      <c:valAx>
        <c:axId val="445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5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Cotización</a:t>
            </a:r>
            <a:r>
              <a:rPr lang="en-US" baseline="0"/>
              <a:t> y tendencia lineal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RSI!$C$7</c:f>
              <c:strCache>
                <c:ptCount val="1"/>
                <c:pt idx="0">
                  <c:v>COTIZACIÓN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RSI!$B$8:$B$252</c:f>
              <c:numCache>
                <c:formatCode>m/d/yyyy</c:formatCode>
                <c:ptCount val="245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40630</c:v>
                </c:pt>
                <c:pt idx="57">
                  <c:v>40631</c:v>
                </c:pt>
                <c:pt idx="58">
                  <c:v>40632</c:v>
                </c:pt>
                <c:pt idx="59">
                  <c:v>40633</c:v>
                </c:pt>
                <c:pt idx="60">
                  <c:v>40634</c:v>
                </c:pt>
                <c:pt idx="61">
                  <c:v>40637</c:v>
                </c:pt>
                <c:pt idx="62">
                  <c:v>40638</c:v>
                </c:pt>
                <c:pt idx="63">
                  <c:v>40639</c:v>
                </c:pt>
                <c:pt idx="64">
                  <c:v>40640</c:v>
                </c:pt>
                <c:pt idx="65">
                  <c:v>40641</c:v>
                </c:pt>
                <c:pt idx="66">
                  <c:v>40644</c:v>
                </c:pt>
                <c:pt idx="67">
                  <c:v>40645</c:v>
                </c:pt>
                <c:pt idx="68">
                  <c:v>40646</c:v>
                </c:pt>
                <c:pt idx="69">
                  <c:v>40647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40658</c:v>
                </c:pt>
                <c:pt idx="75">
                  <c:v>40659</c:v>
                </c:pt>
                <c:pt idx="76">
                  <c:v>40660</c:v>
                </c:pt>
                <c:pt idx="77">
                  <c:v>40661</c:v>
                </c:pt>
                <c:pt idx="78">
                  <c:v>40662</c:v>
                </c:pt>
                <c:pt idx="79">
                  <c:v>40665</c:v>
                </c:pt>
                <c:pt idx="80">
                  <c:v>40666</c:v>
                </c:pt>
                <c:pt idx="81">
                  <c:v>40667</c:v>
                </c:pt>
                <c:pt idx="82">
                  <c:v>40668</c:v>
                </c:pt>
                <c:pt idx="83">
                  <c:v>40669</c:v>
                </c:pt>
                <c:pt idx="84">
                  <c:v>40672</c:v>
                </c:pt>
                <c:pt idx="85">
                  <c:v>40673</c:v>
                </c:pt>
                <c:pt idx="86">
                  <c:v>40674</c:v>
                </c:pt>
                <c:pt idx="87">
                  <c:v>40675</c:v>
                </c:pt>
                <c:pt idx="88">
                  <c:v>40676</c:v>
                </c:pt>
                <c:pt idx="89">
                  <c:v>40679</c:v>
                </c:pt>
                <c:pt idx="90">
                  <c:v>40680</c:v>
                </c:pt>
                <c:pt idx="91">
                  <c:v>40681</c:v>
                </c:pt>
                <c:pt idx="92">
                  <c:v>40682</c:v>
                </c:pt>
                <c:pt idx="93">
                  <c:v>40683</c:v>
                </c:pt>
                <c:pt idx="94">
                  <c:v>40686</c:v>
                </c:pt>
                <c:pt idx="95">
                  <c:v>40687</c:v>
                </c:pt>
                <c:pt idx="96">
                  <c:v>40689</c:v>
                </c:pt>
                <c:pt idx="97">
                  <c:v>40690</c:v>
                </c:pt>
                <c:pt idx="98">
                  <c:v>40693</c:v>
                </c:pt>
                <c:pt idx="99">
                  <c:v>40694</c:v>
                </c:pt>
                <c:pt idx="100">
                  <c:v>40695</c:v>
                </c:pt>
                <c:pt idx="101">
                  <c:v>40696</c:v>
                </c:pt>
                <c:pt idx="102">
                  <c:v>40697</c:v>
                </c:pt>
                <c:pt idx="103">
                  <c:v>40700</c:v>
                </c:pt>
                <c:pt idx="104">
                  <c:v>40701</c:v>
                </c:pt>
                <c:pt idx="105">
                  <c:v>40702</c:v>
                </c:pt>
                <c:pt idx="106">
                  <c:v>40703</c:v>
                </c:pt>
                <c:pt idx="107">
                  <c:v>40704</c:v>
                </c:pt>
                <c:pt idx="108">
                  <c:v>40707</c:v>
                </c:pt>
                <c:pt idx="109">
                  <c:v>40708</c:v>
                </c:pt>
                <c:pt idx="110">
                  <c:v>40709</c:v>
                </c:pt>
                <c:pt idx="111">
                  <c:v>40710</c:v>
                </c:pt>
                <c:pt idx="112">
                  <c:v>40711</c:v>
                </c:pt>
                <c:pt idx="113">
                  <c:v>40715</c:v>
                </c:pt>
                <c:pt idx="114">
                  <c:v>40716</c:v>
                </c:pt>
                <c:pt idx="115">
                  <c:v>40717</c:v>
                </c:pt>
                <c:pt idx="116">
                  <c:v>40718</c:v>
                </c:pt>
                <c:pt idx="117">
                  <c:v>40721</c:v>
                </c:pt>
                <c:pt idx="118">
                  <c:v>40722</c:v>
                </c:pt>
                <c:pt idx="119">
                  <c:v>40723</c:v>
                </c:pt>
                <c:pt idx="120">
                  <c:v>40724</c:v>
                </c:pt>
                <c:pt idx="121">
                  <c:v>40725</c:v>
                </c:pt>
                <c:pt idx="122">
                  <c:v>40728</c:v>
                </c:pt>
                <c:pt idx="123">
                  <c:v>40729</c:v>
                </c:pt>
                <c:pt idx="124">
                  <c:v>40730</c:v>
                </c:pt>
                <c:pt idx="125">
                  <c:v>40731</c:v>
                </c:pt>
                <c:pt idx="126">
                  <c:v>40732</c:v>
                </c:pt>
                <c:pt idx="127">
                  <c:v>40735</c:v>
                </c:pt>
                <c:pt idx="128">
                  <c:v>40736</c:v>
                </c:pt>
                <c:pt idx="129">
                  <c:v>40737</c:v>
                </c:pt>
                <c:pt idx="130">
                  <c:v>40738</c:v>
                </c:pt>
                <c:pt idx="131">
                  <c:v>40739</c:v>
                </c:pt>
                <c:pt idx="132">
                  <c:v>40742</c:v>
                </c:pt>
                <c:pt idx="133">
                  <c:v>40743</c:v>
                </c:pt>
                <c:pt idx="134">
                  <c:v>40744</c:v>
                </c:pt>
                <c:pt idx="135">
                  <c:v>40745</c:v>
                </c:pt>
                <c:pt idx="136">
                  <c:v>40746</c:v>
                </c:pt>
                <c:pt idx="137">
                  <c:v>40749</c:v>
                </c:pt>
                <c:pt idx="138">
                  <c:v>40750</c:v>
                </c:pt>
                <c:pt idx="139">
                  <c:v>40751</c:v>
                </c:pt>
                <c:pt idx="140">
                  <c:v>40752</c:v>
                </c:pt>
                <c:pt idx="141">
                  <c:v>40753</c:v>
                </c:pt>
                <c:pt idx="142">
                  <c:v>40756</c:v>
                </c:pt>
                <c:pt idx="143">
                  <c:v>40757</c:v>
                </c:pt>
                <c:pt idx="144">
                  <c:v>40758</c:v>
                </c:pt>
                <c:pt idx="145">
                  <c:v>40759</c:v>
                </c:pt>
                <c:pt idx="146">
                  <c:v>40760</c:v>
                </c:pt>
                <c:pt idx="147">
                  <c:v>40763</c:v>
                </c:pt>
                <c:pt idx="148">
                  <c:v>40764</c:v>
                </c:pt>
                <c:pt idx="149">
                  <c:v>40765</c:v>
                </c:pt>
                <c:pt idx="150">
                  <c:v>40766</c:v>
                </c:pt>
                <c:pt idx="151">
                  <c:v>40767</c:v>
                </c:pt>
                <c:pt idx="152">
                  <c:v>40770</c:v>
                </c:pt>
                <c:pt idx="153">
                  <c:v>40771</c:v>
                </c:pt>
                <c:pt idx="154">
                  <c:v>40772</c:v>
                </c:pt>
                <c:pt idx="155">
                  <c:v>40773</c:v>
                </c:pt>
                <c:pt idx="156">
                  <c:v>40774</c:v>
                </c:pt>
                <c:pt idx="157">
                  <c:v>40778</c:v>
                </c:pt>
                <c:pt idx="158">
                  <c:v>40779</c:v>
                </c:pt>
                <c:pt idx="159">
                  <c:v>40780</c:v>
                </c:pt>
                <c:pt idx="160">
                  <c:v>40781</c:v>
                </c:pt>
                <c:pt idx="161">
                  <c:v>40784</c:v>
                </c:pt>
                <c:pt idx="162">
                  <c:v>40785</c:v>
                </c:pt>
                <c:pt idx="163">
                  <c:v>40786</c:v>
                </c:pt>
                <c:pt idx="164">
                  <c:v>40787</c:v>
                </c:pt>
                <c:pt idx="165">
                  <c:v>40788</c:v>
                </c:pt>
                <c:pt idx="166">
                  <c:v>40791</c:v>
                </c:pt>
                <c:pt idx="167">
                  <c:v>40792</c:v>
                </c:pt>
                <c:pt idx="168">
                  <c:v>40793</c:v>
                </c:pt>
                <c:pt idx="169">
                  <c:v>40794</c:v>
                </c:pt>
                <c:pt idx="170">
                  <c:v>40795</c:v>
                </c:pt>
                <c:pt idx="171">
                  <c:v>40798</c:v>
                </c:pt>
                <c:pt idx="172">
                  <c:v>40799</c:v>
                </c:pt>
                <c:pt idx="173">
                  <c:v>40800</c:v>
                </c:pt>
                <c:pt idx="174">
                  <c:v>40801</c:v>
                </c:pt>
                <c:pt idx="175">
                  <c:v>40802</c:v>
                </c:pt>
                <c:pt idx="176">
                  <c:v>40805</c:v>
                </c:pt>
                <c:pt idx="177">
                  <c:v>40806</c:v>
                </c:pt>
                <c:pt idx="178">
                  <c:v>40807</c:v>
                </c:pt>
                <c:pt idx="179">
                  <c:v>40808</c:v>
                </c:pt>
                <c:pt idx="180">
                  <c:v>40809</c:v>
                </c:pt>
                <c:pt idx="181">
                  <c:v>40812</c:v>
                </c:pt>
                <c:pt idx="182">
                  <c:v>40813</c:v>
                </c:pt>
                <c:pt idx="183">
                  <c:v>40814</c:v>
                </c:pt>
                <c:pt idx="184">
                  <c:v>40815</c:v>
                </c:pt>
                <c:pt idx="185">
                  <c:v>40816</c:v>
                </c:pt>
                <c:pt idx="186">
                  <c:v>40819</c:v>
                </c:pt>
                <c:pt idx="187">
                  <c:v>40820</c:v>
                </c:pt>
                <c:pt idx="188">
                  <c:v>40821</c:v>
                </c:pt>
                <c:pt idx="189">
                  <c:v>40822</c:v>
                </c:pt>
                <c:pt idx="190">
                  <c:v>40823</c:v>
                </c:pt>
                <c:pt idx="191">
                  <c:v>40827</c:v>
                </c:pt>
                <c:pt idx="192">
                  <c:v>40828</c:v>
                </c:pt>
                <c:pt idx="193">
                  <c:v>40829</c:v>
                </c:pt>
                <c:pt idx="194">
                  <c:v>40830</c:v>
                </c:pt>
                <c:pt idx="195">
                  <c:v>40833</c:v>
                </c:pt>
                <c:pt idx="196">
                  <c:v>40834</c:v>
                </c:pt>
                <c:pt idx="197">
                  <c:v>40835</c:v>
                </c:pt>
                <c:pt idx="198">
                  <c:v>40836</c:v>
                </c:pt>
                <c:pt idx="199">
                  <c:v>40837</c:v>
                </c:pt>
                <c:pt idx="200">
                  <c:v>40840</c:v>
                </c:pt>
                <c:pt idx="201">
                  <c:v>40841</c:v>
                </c:pt>
                <c:pt idx="202">
                  <c:v>40842</c:v>
                </c:pt>
                <c:pt idx="203">
                  <c:v>40843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40854</c:v>
                </c:pt>
                <c:pt idx="211">
                  <c:v>40855</c:v>
                </c:pt>
                <c:pt idx="212">
                  <c:v>40856</c:v>
                </c:pt>
                <c:pt idx="213">
                  <c:v>40857</c:v>
                </c:pt>
                <c:pt idx="214">
                  <c:v>40858</c:v>
                </c:pt>
                <c:pt idx="215">
                  <c:v>40861</c:v>
                </c:pt>
                <c:pt idx="216">
                  <c:v>40862</c:v>
                </c:pt>
                <c:pt idx="217">
                  <c:v>40863</c:v>
                </c:pt>
                <c:pt idx="218">
                  <c:v>40864</c:v>
                </c:pt>
                <c:pt idx="219">
                  <c:v>40865</c:v>
                </c:pt>
                <c:pt idx="220">
                  <c:v>40868</c:v>
                </c:pt>
                <c:pt idx="221">
                  <c:v>40869</c:v>
                </c:pt>
                <c:pt idx="222">
                  <c:v>40870</c:v>
                </c:pt>
                <c:pt idx="223">
                  <c:v>40871</c:v>
                </c:pt>
                <c:pt idx="224">
                  <c:v>40872</c:v>
                </c:pt>
                <c:pt idx="225">
                  <c:v>40876</c:v>
                </c:pt>
                <c:pt idx="226">
                  <c:v>40877</c:v>
                </c:pt>
                <c:pt idx="227">
                  <c:v>40878</c:v>
                </c:pt>
                <c:pt idx="228">
                  <c:v>40879</c:v>
                </c:pt>
                <c:pt idx="229">
                  <c:v>40882</c:v>
                </c:pt>
                <c:pt idx="230">
                  <c:v>40883</c:v>
                </c:pt>
                <c:pt idx="231">
                  <c:v>40884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</c:numCache>
            </c:numRef>
          </c:cat>
          <c:val>
            <c:numRef>
              <c:f>RSI!$C$8:$C$252</c:f>
              <c:numCache>
                <c:formatCode>"$"\ #,##0.00</c:formatCode>
                <c:ptCount val="245"/>
                <c:pt idx="0">
                  <c:v>391</c:v>
                </c:pt>
                <c:pt idx="1">
                  <c:v>393</c:v>
                </c:pt>
                <c:pt idx="2">
                  <c:v>392.14999</c:v>
                </c:pt>
                <c:pt idx="3">
                  <c:v>391</c:v>
                </c:pt>
                <c:pt idx="4">
                  <c:v>390</c:v>
                </c:pt>
                <c:pt idx="5">
                  <c:v>391</c:v>
                </c:pt>
                <c:pt idx="6">
                  <c:v>393</c:v>
                </c:pt>
                <c:pt idx="7">
                  <c:v>391</c:v>
                </c:pt>
                <c:pt idx="8">
                  <c:v>394</c:v>
                </c:pt>
                <c:pt idx="9">
                  <c:v>393.60001</c:v>
                </c:pt>
                <c:pt idx="10">
                  <c:v>393.75</c:v>
                </c:pt>
                <c:pt idx="11">
                  <c:v>394.5</c:v>
                </c:pt>
                <c:pt idx="12">
                  <c:v>393.5</c:v>
                </c:pt>
                <c:pt idx="13">
                  <c:v>392</c:v>
                </c:pt>
                <c:pt idx="14">
                  <c:v>392.29998999999998</c:v>
                </c:pt>
                <c:pt idx="15">
                  <c:v>393</c:v>
                </c:pt>
                <c:pt idx="16">
                  <c:v>393.25</c:v>
                </c:pt>
                <c:pt idx="17">
                  <c:v>393.20001000000002</c:v>
                </c:pt>
                <c:pt idx="18">
                  <c:v>391.70001000000002</c:v>
                </c:pt>
                <c:pt idx="19">
                  <c:v>386</c:v>
                </c:pt>
                <c:pt idx="20">
                  <c:v>386.5</c:v>
                </c:pt>
                <c:pt idx="21">
                  <c:v>391.75</c:v>
                </c:pt>
                <c:pt idx="22">
                  <c:v>392.60001</c:v>
                </c:pt>
                <c:pt idx="23">
                  <c:v>392.89999</c:v>
                </c:pt>
                <c:pt idx="24">
                  <c:v>392.5</c:v>
                </c:pt>
                <c:pt idx="25">
                  <c:v>393.5</c:v>
                </c:pt>
                <c:pt idx="26">
                  <c:v>393</c:v>
                </c:pt>
                <c:pt idx="27">
                  <c:v>390</c:v>
                </c:pt>
                <c:pt idx="28">
                  <c:v>388.75</c:v>
                </c:pt>
                <c:pt idx="29">
                  <c:v>390.70001000000002</c:v>
                </c:pt>
                <c:pt idx="30">
                  <c:v>392.5</c:v>
                </c:pt>
                <c:pt idx="31">
                  <c:v>391.75</c:v>
                </c:pt>
                <c:pt idx="32">
                  <c:v>392.5</c:v>
                </c:pt>
                <c:pt idx="33">
                  <c:v>395</c:v>
                </c:pt>
                <c:pt idx="34">
                  <c:v>397.5</c:v>
                </c:pt>
                <c:pt idx="35">
                  <c:v>397.5</c:v>
                </c:pt>
                <c:pt idx="36">
                  <c:v>395.5</c:v>
                </c:pt>
                <c:pt idx="37">
                  <c:v>395</c:v>
                </c:pt>
                <c:pt idx="38">
                  <c:v>394.79998999999998</c:v>
                </c:pt>
                <c:pt idx="39">
                  <c:v>398.5</c:v>
                </c:pt>
                <c:pt idx="40">
                  <c:v>397.5</c:v>
                </c:pt>
                <c:pt idx="41">
                  <c:v>397</c:v>
                </c:pt>
                <c:pt idx="42">
                  <c:v>400</c:v>
                </c:pt>
                <c:pt idx="43">
                  <c:v>402.5</c:v>
                </c:pt>
                <c:pt idx="44">
                  <c:v>404.5</c:v>
                </c:pt>
                <c:pt idx="45">
                  <c:v>404.85001</c:v>
                </c:pt>
                <c:pt idx="46">
                  <c:v>403.79998999999998</c:v>
                </c:pt>
                <c:pt idx="47">
                  <c:v>403.79998999999998</c:v>
                </c:pt>
                <c:pt idx="48">
                  <c:v>403.45001000000002</c:v>
                </c:pt>
                <c:pt idx="49">
                  <c:v>400.60001</c:v>
                </c:pt>
                <c:pt idx="50">
                  <c:v>398.20001000000002</c:v>
                </c:pt>
                <c:pt idx="51">
                  <c:v>400.20001000000002</c:v>
                </c:pt>
                <c:pt idx="52">
                  <c:v>401.75</c:v>
                </c:pt>
                <c:pt idx="53">
                  <c:v>405.5</c:v>
                </c:pt>
                <c:pt idx="54">
                  <c:v>406.29998999999998</c:v>
                </c:pt>
                <c:pt idx="55">
                  <c:v>408.39999</c:v>
                </c:pt>
                <c:pt idx="56">
                  <c:v>410</c:v>
                </c:pt>
                <c:pt idx="57">
                  <c:v>410.5</c:v>
                </c:pt>
                <c:pt idx="58">
                  <c:v>397.39999</c:v>
                </c:pt>
                <c:pt idx="59">
                  <c:v>398.5</c:v>
                </c:pt>
                <c:pt idx="60">
                  <c:v>400.5</c:v>
                </c:pt>
                <c:pt idx="61">
                  <c:v>400.60001</c:v>
                </c:pt>
                <c:pt idx="62">
                  <c:v>400.25</c:v>
                </c:pt>
                <c:pt idx="63">
                  <c:v>401</c:v>
                </c:pt>
                <c:pt idx="64">
                  <c:v>401.29998999999998</c:v>
                </c:pt>
                <c:pt idx="65">
                  <c:v>401.20001000000002</c:v>
                </c:pt>
                <c:pt idx="66">
                  <c:v>401.29998999999998</c:v>
                </c:pt>
                <c:pt idx="67">
                  <c:v>402.5</c:v>
                </c:pt>
                <c:pt idx="68">
                  <c:v>404</c:v>
                </c:pt>
                <c:pt idx="69">
                  <c:v>404</c:v>
                </c:pt>
                <c:pt idx="70">
                  <c:v>405.10001</c:v>
                </c:pt>
                <c:pt idx="71">
                  <c:v>405.25</c:v>
                </c:pt>
                <c:pt idx="72">
                  <c:v>405.35001</c:v>
                </c:pt>
                <c:pt idx="73">
                  <c:v>406</c:v>
                </c:pt>
                <c:pt idx="74">
                  <c:v>405.25</c:v>
                </c:pt>
                <c:pt idx="75">
                  <c:v>405</c:v>
                </c:pt>
                <c:pt idx="76">
                  <c:v>406.10001</c:v>
                </c:pt>
                <c:pt idx="77">
                  <c:v>407.5</c:v>
                </c:pt>
                <c:pt idx="78">
                  <c:v>408</c:v>
                </c:pt>
                <c:pt idx="79">
                  <c:v>407.25</c:v>
                </c:pt>
                <c:pt idx="80">
                  <c:v>408.29998999999998</c:v>
                </c:pt>
                <c:pt idx="81">
                  <c:v>409</c:v>
                </c:pt>
                <c:pt idx="82">
                  <c:v>410</c:v>
                </c:pt>
                <c:pt idx="83">
                  <c:v>413.39999</c:v>
                </c:pt>
                <c:pt idx="84">
                  <c:v>414</c:v>
                </c:pt>
                <c:pt idx="85">
                  <c:v>418.89999</c:v>
                </c:pt>
                <c:pt idx="86">
                  <c:v>420.89999</c:v>
                </c:pt>
                <c:pt idx="87">
                  <c:v>423</c:v>
                </c:pt>
                <c:pt idx="88">
                  <c:v>422.04998999999998</c:v>
                </c:pt>
                <c:pt idx="89">
                  <c:v>423.5</c:v>
                </c:pt>
                <c:pt idx="90">
                  <c:v>423.5</c:v>
                </c:pt>
                <c:pt idx="91">
                  <c:v>425.70001000000002</c:v>
                </c:pt>
                <c:pt idx="92">
                  <c:v>426.79998999999998</c:v>
                </c:pt>
                <c:pt idx="93">
                  <c:v>428.5</c:v>
                </c:pt>
                <c:pt idx="94">
                  <c:v>430.39999</c:v>
                </c:pt>
                <c:pt idx="95">
                  <c:v>431</c:v>
                </c:pt>
                <c:pt idx="96">
                  <c:v>430</c:v>
                </c:pt>
                <c:pt idx="97">
                  <c:v>429</c:v>
                </c:pt>
                <c:pt idx="98">
                  <c:v>429.89999</c:v>
                </c:pt>
                <c:pt idx="99">
                  <c:v>428.5</c:v>
                </c:pt>
                <c:pt idx="100">
                  <c:v>426.10001</c:v>
                </c:pt>
                <c:pt idx="101">
                  <c:v>420</c:v>
                </c:pt>
                <c:pt idx="102">
                  <c:v>420.25</c:v>
                </c:pt>
                <c:pt idx="103">
                  <c:v>420</c:v>
                </c:pt>
                <c:pt idx="104">
                  <c:v>419.5</c:v>
                </c:pt>
                <c:pt idx="105">
                  <c:v>421</c:v>
                </c:pt>
                <c:pt idx="106">
                  <c:v>422.5</c:v>
                </c:pt>
                <c:pt idx="107">
                  <c:v>422.60001</c:v>
                </c:pt>
                <c:pt idx="108">
                  <c:v>422</c:v>
                </c:pt>
                <c:pt idx="109">
                  <c:v>424</c:v>
                </c:pt>
                <c:pt idx="110">
                  <c:v>423</c:v>
                </c:pt>
                <c:pt idx="111">
                  <c:v>421.5</c:v>
                </c:pt>
                <c:pt idx="112">
                  <c:v>422.51001000000002</c:v>
                </c:pt>
                <c:pt idx="113">
                  <c:v>423.5</c:v>
                </c:pt>
                <c:pt idx="114">
                  <c:v>424.20001000000002</c:v>
                </c:pt>
                <c:pt idx="115">
                  <c:v>422.45001000000002</c:v>
                </c:pt>
                <c:pt idx="116">
                  <c:v>421</c:v>
                </c:pt>
                <c:pt idx="117">
                  <c:v>419</c:v>
                </c:pt>
                <c:pt idx="118">
                  <c:v>415.5</c:v>
                </c:pt>
                <c:pt idx="119">
                  <c:v>416.5</c:v>
                </c:pt>
                <c:pt idx="120">
                  <c:v>418.5</c:v>
                </c:pt>
                <c:pt idx="121">
                  <c:v>419.79998999999998</c:v>
                </c:pt>
                <c:pt idx="122">
                  <c:v>420.25</c:v>
                </c:pt>
                <c:pt idx="123">
                  <c:v>421</c:v>
                </c:pt>
                <c:pt idx="124">
                  <c:v>422</c:v>
                </c:pt>
                <c:pt idx="125">
                  <c:v>423.89999</c:v>
                </c:pt>
                <c:pt idx="126">
                  <c:v>423.75</c:v>
                </c:pt>
                <c:pt idx="127">
                  <c:v>422.25</c:v>
                </c:pt>
                <c:pt idx="128">
                  <c:v>422.5</c:v>
                </c:pt>
                <c:pt idx="129">
                  <c:v>422</c:v>
                </c:pt>
                <c:pt idx="130">
                  <c:v>420.75</c:v>
                </c:pt>
                <c:pt idx="131">
                  <c:v>420.75</c:v>
                </c:pt>
                <c:pt idx="132">
                  <c:v>421</c:v>
                </c:pt>
                <c:pt idx="133">
                  <c:v>421.5</c:v>
                </c:pt>
                <c:pt idx="134">
                  <c:v>423</c:v>
                </c:pt>
                <c:pt idx="135">
                  <c:v>424.85001</c:v>
                </c:pt>
                <c:pt idx="136">
                  <c:v>422.89999</c:v>
                </c:pt>
                <c:pt idx="137">
                  <c:v>423.25</c:v>
                </c:pt>
                <c:pt idx="138">
                  <c:v>420.75</c:v>
                </c:pt>
                <c:pt idx="139">
                  <c:v>421.29998999999998</c:v>
                </c:pt>
                <c:pt idx="140">
                  <c:v>423.25</c:v>
                </c:pt>
                <c:pt idx="141">
                  <c:v>425.5</c:v>
                </c:pt>
                <c:pt idx="142">
                  <c:v>428</c:v>
                </c:pt>
                <c:pt idx="143">
                  <c:v>427</c:v>
                </c:pt>
                <c:pt idx="144">
                  <c:v>428</c:v>
                </c:pt>
                <c:pt idx="145">
                  <c:v>426.5</c:v>
                </c:pt>
                <c:pt idx="146">
                  <c:v>427</c:v>
                </c:pt>
                <c:pt idx="147">
                  <c:v>415</c:v>
                </c:pt>
                <c:pt idx="148">
                  <c:v>417.97</c:v>
                </c:pt>
                <c:pt idx="149">
                  <c:v>418.5</c:v>
                </c:pt>
                <c:pt idx="150">
                  <c:v>418.5</c:v>
                </c:pt>
                <c:pt idx="151">
                  <c:v>421.5</c:v>
                </c:pt>
                <c:pt idx="152">
                  <c:v>421.10001</c:v>
                </c:pt>
                <c:pt idx="153">
                  <c:v>421</c:v>
                </c:pt>
                <c:pt idx="154">
                  <c:v>422.5</c:v>
                </c:pt>
                <c:pt idx="155">
                  <c:v>419</c:v>
                </c:pt>
                <c:pt idx="156">
                  <c:v>420.14999</c:v>
                </c:pt>
                <c:pt idx="157">
                  <c:v>417.35001</c:v>
                </c:pt>
                <c:pt idx="158">
                  <c:v>418.5</c:v>
                </c:pt>
                <c:pt idx="159">
                  <c:v>421</c:v>
                </c:pt>
                <c:pt idx="160">
                  <c:v>421</c:v>
                </c:pt>
                <c:pt idx="161">
                  <c:v>423.85001</c:v>
                </c:pt>
                <c:pt idx="162">
                  <c:v>427.5</c:v>
                </c:pt>
                <c:pt idx="163">
                  <c:v>428.5</c:v>
                </c:pt>
                <c:pt idx="164">
                  <c:v>426.25</c:v>
                </c:pt>
                <c:pt idx="165">
                  <c:v>425.75</c:v>
                </c:pt>
                <c:pt idx="166">
                  <c:v>425.54998999999998</c:v>
                </c:pt>
                <c:pt idx="167">
                  <c:v>426.5</c:v>
                </c:pt>
                <c:pt idx="168">
                  <c:v>430.5</c:v>
                </c:pt>
                <c:pt idx="169">
                  <c:v>431.5</c:v>
                </c:pt>
                <c:pt idx="170">
                  <c:v>431.35001</c:v>
                </c:pt>
                <c:pt idx="171">
                  <c:v>430</c:v>
                </c:pt>
                <c:pt idx="172">
                  <c:v>430.79998999999998</c:v>
                </c:pt>
                <c:pt idx="173">
                  <c:v>430.10001</c:v>
                </c:pt>
                <c:pt idx="174">
                  <c:v>431.5</c:v>
                </c:pt>
                <c:pt idx="175">
                  <c:v>431</c:v>
                </c:pt>
                <c:pt idx="176">
                  <c:v>428.29998999999998</c:v>
                </c:pt>
                <c:pt idx="177">
                  <c:v>428.5</c:v>
                </c:pt>
                <c:pt idx="178">
                  <c:v>424.54998999999998</c:v>
                </c:pt>
                <c:pt idx="179">
                  <c:v>419</c:v>
                </c:pt>
                <c:pt idx="180">
                  <c:v>416.39999</c:v>
                </c:pt>
                <c:pt idx="181">
                  <c:v>416.64999</c:v>
                </c:pt>
                <c:pt idx="182">
                  <c:v>421.39999</c:v>
                </c:pt>
                <c:pt idx="183">
                  <c:v>403.70001000000002</c:v>
                </c:pt>
                <c:pt idx="184">
                  <c:v>402.25</c:v>
                </c:pt>
                <c:pt idx="185">
                  <c:v>394.75</c:v>
                </c:pt>
                <c:pt idx="186">
                  <c:v>388</c:v>
                </c:pt>
                <c:pt idx="187">
                  <c:v>373.75</c:v>
                </c:pt>
                <c:pt idx="188">
                  <c:v>375.23998999999998</c:v>
                </c:pt>
                <c:pt idx="189">
                  <c:v>382</c:v>
                </c:pt>
                <c:pt idx="190">
                  <c:v>382.5</c:v>
                </c:pt>
                <c:pt idx="191">
                  <c:v>390</c:v>
                </c:pt>
                <c:pt idx="192">
                  <c:v>399.10001</c:v>
                </c:pt>
                <c:pt idx="193">
                  <c:v>402</c:v>
                </c:pt>
                <c:pt idx="194">
                  <c:v>407.79998999999998</c:v>
                </c:pt>
                <c:pt idx="195">
                  <c:v>408</c:v>
                </c:pt>
                <c:pt idx="196">
                  <c:v>417.5</c:v>
                </c:pt>
                <c:pt idx="197">
                  <c:v>424.5</c:v>
                </c:pt>
                <c:pt idx="198">
                  <c:v>418.75</c:v>
                </c:pt>
                <c:pt idx="199">
                  <c:v>418</c:v>
                </c:pt>
                <c:pt idx="200">
                  <c:v>421</c:v>
                </c:pt>
                <c:pt idx="201">
                  <c:v>422</c:v>
                </c:pt>
                <c:pt idx="202">
                  <c:v>427.5</c:v>
                </c:pt>
                <c:pt idx="203">
                  <c:v>436.75</c:v>
                </c:pt>
                <c:pt idx="204">
                  <c:v>444.25</c:v>
                </c:pt>
                <c:pt idx="205">
                  <c:v>455.5</c:v>
                </c:pt>
                <c:pt idx="206">
                  <c:v>431</c:v>
                </c:pt>
                <c:pt idx="207">
                  <c:v>417</c:v>
                </c:pt>
                <c:pt idx="208">
                  <c:v>430</c:v>
                </c:pt>
                <c:pt idx="209">
                  <c:v>431.5</c:v>
                </c:pt>
                <c:pt idx="210">
                  <c:v>430</c:v>
                </c:pt>
                <c:pt idx="211">
                  <c:v>432.35001</c:v>
                </c:pt>
                <c:pt idx="212">
                  <c:v>426</c:v>
                </c:pt>
                <c:pt idx="213">
                  <c:v>427</c:v>
                </c:pt>
                <c:pt idx="214">
                  <c:v>427.5</c:v>
                </c:pt>
                <c:pt idx="215">
                  <c:v>425.64999</c:v>
                </c:pt>
                <c:pt idx="216">
                  <c:v>419</c:v>
                </c:pt>
                <c:pt idx="217">
                  <c:v>418</c:v>
                </c:pt>
                <c:pt idx="218">
                  <c:v>417</c:v>
                </c:pt>
                <c:pt idx="219">
                  <c:v>415</c:v>
                </c:pt>
                <c:pt idx="220">
                  <c:v>406.5</c:v>
                </c:pt>
                <c:pt idx="221">
                  <c:v>402</c:v>
                </c:pt>
                <c:pt idx="222">
                  <c:v>399.5</c:v>
                </c:pt>
                <c:pt idx="223">
                  <c:v>400</c:v>
                </c:pt>
                <c:pt idx="224">
                  <c:v>398.89999</c:v>
                </c:pt>
                <c:pt idx="225">
                  <c:v>405.25</c:v>
                </c:pt>
                <c:pt idx="226">
                  <c:v>408.60001</c:v>
                </c:pt>
                <c:pt idx="227">
                  <c:v>416</c:v>
                </c:pt>
                <c:pt idx="228">
                  <c:v>418.29998999999998</c:v>
                </c:pt>
                <c:pt idx="229">
                  <c:v>423</c:v>
                </c:pt>
                <c:pt idx="230">
                  <c:v>425</c:v>
                </c:pt>
                <c:pt idx="231">
                  <c:v>425.64999</c:v>
                </c:pt>
                <c:pt idx="232">
                  <c:v>424</c:v>
                </c:pt>
                <c:pt idx="233">
                  <c:v>426</c:v>
                </c:pt>
                <c:pt idx="234">
                  <c:v>423.25</c:v>
                </c:pt>
                <c:pt idx="235">
                  <c:v>421.89999</c:v>
                </c:pt>
                <c:pt idx="236">
                  <c:v>424</c:v>
                </c:pt>
                <c:pt idx="237">
                  <c:v>424.5</c:v>
                </c:pt>
                <c:pt idx="238">
                  <c:v>430</c:v>
                </c:pt>
                <c:pt idx="239">
                  <c:v>432.79998999999998</c:v>
                </c:pt>
                <c:pt idx="240">
                  <c:v>434.5</c:v>
                </c:pt>
                <c:pt idx="241">
                  <c:v>435.39999</c:v>
                </c:pt>
                <c:pt idx="242">
                  <c:v>440</c:v>
                </c:pt>
                <c:pt idx="243">
                  <c:v>442.60001</c:v>
                </c:pt>
                <c:pt idx="244">
                  <c:v>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13472"/>
        <c:axId val="399214592"/>
      </c:lineChart>
      <c:dateAx>
        <c:axId val="39921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214592"/>
        <c:crosses val="autoZero"/>
        <c:auto val="1"/>
        <c:lblOffset val="100"/>
        <c:baseTimeUnit val="days"/>
      </c:dateAx>
      <c:valAx>
        <c:axId val="3992145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2134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illaexcel.com/ayuda/plantillas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329407</xdr:colOff>
      <xdr:row>22</xdr:row>
      <xdr:rowOff>95249</xdr:rowOff>
    </xdr:from>
    <xdr:to>
      <xdr:col>27</xdr:col>
      <xdr:colOff>128323</xdr:colOff>
      <xdr:row>44</xdr:row>
      <xdr:rowOff>84666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380998</xdr:colOff>
      <xdr:row>6</xdr:row>
      <xdr:rowOff>63500</xdr:rowOff>
    </xdr:from>
    <xdr:to>
      <xdr:col>27</xdr:col>
      <xdr:colOff>107155</xdr:colOff>
      <xdr:row>22</xdr:row>
      <xdr:rowOff>23284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2644</xdr:colOff>
      <xdr:row>0</xdr:row>
      <xdr:rowOff>0</xdr:rowOff>
    </xdr:from>
    <xdr:to>
      <xdr:col>9</xdr:col>
      <xdr:colOff>380999</xdr:colOff>
      <xdr:row>0</xdr:row>
      <xdr:rowOff>391582</xdr:rowOff>
    </xdr:to>
    <xdr:sp macro="" textlink="">
      <xdr:nvSpPr>
        <xdr:cNvPr id="8" name="CuadroTexto 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359832" y="0"/>
          <a:ext cx="7006167" cy="391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Oscilador: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índice de Fuera Relativa (RSI)                 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-de-excel-para-el-calculo-del-indicador-r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I"/>
    </sheetNames>
    <sheetDataSet>
      <sheetData sheetId="0">
        <row r="6">
          <cell r="C6" t="str">
            <v>COTIZACION</v>
          </cell>
          <cell r="H6" t="str">
            <v>RSI(14)</v>
          </cell>
        </row>
        <row r="7">
          <cell r="B7">
            <v>40546</v>
          </cell>
          <cell r="C7">
            <v>391</v>
          </cell>
        </row>
        <row r="8">
          <cell r="B8">
            <v>40547</v>
          </cell>
          <cell r="C8">
            <v>393</v>
          </cell>
        </row>
        <row r="9">
          <cell r="B9">
            <v>40548</v>
          </cell>
          <cell r="C9">
            <v>392.14999</v>
          </cell>
        </row>
        <row r="10">
          <cell r="B10">
            <v>40549</v>
          </cell>
          <cell r="C10">
            <v>391</v>
          </cell>
        </row>
        <row r="11">
          <cell r="B11">
            <v>40550</v>
          </cell>
          <cell r="C11">
            <v>390</v>
          </cell>
        </row>
        <row r="12">
          <cell r="B12">
            <v>40553</v>
          </cell>
          <cell r="C12">
            <v>391</v>
          </cell>
        </row>
        <row r="13">
          <cell r="B13">
            <v>40554</v>
          </cell>
          <cell r="C13">
            <v>393</v>
          </cell>
        </row>
        <row r="14">
          <cell r="B14">
            <v>40555</v>
          </cell>
          <cell r="C14">
            <v>391</v>
          </cell>
        </row>
        <row r="15">
          <cell r="B15">
            <v>40556</v>
          </cell>
          <cell r="C15">
            <v>394</v>
          </cell>
        </row>
        <row r="16">
          <cell r="B16">
            <v>40557</v>
          </cell>
          <cell r="C16">
            <v>393.60001</v>
          </cell>
        </row>
        <row r="17">
          <cell r="B17">
            <v>40560</v>
          </cell>
          <cell r="C17">
            <v>393.75</v>
          </cell>
        </row>
        <row r="18">
          <cell r="B18">
            <v>40561</v>
          </cell>
          <cell r="C18">
            <v>394.5</v>
          </cell>
        </row>
        <row r="19">
          <cell r="B19">
            <v>40562</v>
          </cell>
          <cell r="C19">
            <v>393.5</v>
          </cell>
        </row>
        <row r="20">
          <cell r="B20">
            <v>40563</v>
          </cell>
          <cell r="C20">
            <v>392</v>
          </cell>
        </row>
        <row r="21">
          <cell r="B21">
            <v>40564</v>
          </cell>
          <cell r="C21">
            <v>392.29998999999998</v>
          </cell>
          <cell r="H21">
            <v>53.801147019556119</v>
          </cell>
        </row>
        <row r="22">
          <cell r="B22">
            <v>40567</v>
          </cell>
          <cell r="C22">
            <v>393</v>
          </cell>
          <cell r="H22">
            <v>58.474590634899378</v>
          </cell>
        </row>
        <row r="23">
          <cell r="B23">
            <v>40568</v>
          </cell>
          <cell r="C23">
            <v>393.25</v>
          </cell>
          <cell r="H23">
            <v>51.243783569718552</v>
          </cell>
        </row>
        <row r="24">
          <cell r="B24">
            <v>40569</v>
          </cell>
          <cell r="C24">
            <v>393.20001000000002</v>
          </cell>
          <cell r="H24">
            <v>63.580358939601162</v>
          </cell>
        </row>
        <row r="25">
          <cell r="B25">
            <v>40570</v>
          </cell>
          <cell r="C25">
            <v>391.70001000000002</v>
          </cell>
          <cell r="H25">
            <v>32.575754132215863</v>
          </cell>
        </row>
        <row r="26">
          <cell r="B26">
            <v>40571</v>
          </cell>
          <cell r="C26">
            <v>386</v>
          </cell>
          <cell r="H26">
            <v>18.067158039628623</v>
          </cell>
        </row>
        <row r="27">
          <cell r="B27">
            <v>40574</v>
          </cell>
          <cell r="C27">
            <v>386.5</v>
          </cell>
          <cell r="H27">
            <v>20.408163265306115</v>
          </cell>
        </row>
        <row r="28">
          <cell r="B28">
            <v>40575</v>
          </cell>
          <cell r="C28">
            <v>391.75</v>
          </cell>
          <cell r="H28">
            <v>41.791044776119406</v>
          </cell>
        </row>
        <row r="29">
          <cell r="B29">
            <v>40576</v>
          </cell>
          <cell r="C29">
            <v>392.60001</v>
          </cell>
          <cell r="H29">
            <v>47.289188380006991</v>
          </cell>
        </row>
        <row r="30">
          <cell r="B30">
            <v>40577</v>
          </cell>
          <cell r="C30">
            <v>392.89999</v>
          </cell>
          <cell r="H30">
            <v>52.922047351978811</v>
          </cell>
        </row>
        <row r="31">
          <cell r="B31">
            <v>40578</v>
          </cell>
          <cell r="C31">
            <v>392.5</v>
          </cell>
          <cell r="H31">
            <v>50.645193964641336</v>
          </cell>
        </row>
        <row r="32">
          <cell r="B32">
            <v>40581</v>
          </cell>
          <cell r="C32">
            <v>393.5</v>
          </cell>
          <cell r="H32">
            <v>51.582280483899353</v>
          </cell>
        </row>
        <row r="33">
          <cell r="B33">
            <v>40582</v>
          </cell>
          <cell r="C33">
            <v>393</v>
          </cell>
          <cell r="H33">
            <v>49.221182830134367</v>
          </cell>
        </row>
        <row r="34">
          <cell r="B34">
            <v>40583</v>
          </cell>
          <cell r="C34">
            <v>390</v>
          </cell>
          <cell r="H34">
            <v>41.578916620482396</v>
          </cell>
        </row>
        <row r="35">
          <cell r="B35">
            <v>40584</v>
          </cell>
          <cell r="C35">
            <v>388.75</v>
          </cell>
          <cell r="H35">
            <v>42.133302471094609</v>
          </cell>
        </row>
        <row r="36">
          <cell r="B36">
            <v>40585</v>
          </cell>
          <cell r="C36">
            <v>390.70001000000002</v>
          </cell>
          <cell r="H36">
            <v>65.666710444473665</v>
          </cell>
        </row>
        <row r="37">
          <cell r="B37">
            <v>40588</v>
          </cell>
          <cell r="C37">
            <v>392.5</v>
          </cell>
          <cell r="H37">
            <v>68.404930558197009</v>
          </cell>
        </row>
        <row r="38">
          <cell r="B38">
            <v>40589</v>
          </cell>
          <cell r="C38">
            <v>391.75</v>
          </cell>
          <cell r="H38">
            <v>50</v>
          </cell>
        </row>
        <row r="39">
          <cell r="B39">
            <v>40590</v>
          </cell>
          <cell r="C39">
            <v>392.5</v>
          </cell>
          <cell r="H39">
            <v>49.572605741724132</v>
          </cell>
        </row>
        <row r="40">
          <cell r="B40">
            <v>40591</v>
          </cell>
          <cell r="C40">
            <v>395</v>
          </cell>
          <cell r="H40">
            <v>57.553998240286489</v>
          </cell>
        </row>
        <row r="41">
          <cell r="B41">
            <v>40592</v>
          </cell>
          <cell r="C41">
            <v>397.5</v>
          </cell>
          <cell r="H41">
            <v>65.625</v>
          </cell>
        </row>
        <row r="42">
          <cell r="B42">
            <v>40595</v>
          </cell>
          <cell r="C42">
            <v>397.5</v>
          </cell>
          <cell r="H42">
            <v>63.333333333333329</v>
          </cell>
        </row>
        <row r="43">
          <cell r="B43">
            <v>40596</v>
          </cell>
          <cell r="C43">
            <v>395.5</v>
          </cell>
          <cell r="H43">
            <v>57.575757575757578</v>
          </cell>
        </row>
        <row r="44">
          <cell r="B44">
            <v>40597</v>
          </cell>
          <cell r="C44">
            <v>395</v>
          </cell>
          <cell r="H44">
            <v>67.857142857142861</v>
          </cell>
        </row>
        <row r="45">
          <cell r="B45">
            <v>40598</v>
          </cell>
          <cell r="C45">
            <v>394.79998999999998</v>
          </cell>
          <cell r="H45">
            <v>73.359016711183898</v>
          </cell>
        </row>
        <row r="46">
          <cell r="B46">
            <v>40599</v>
          </cell>
          <cell r="C46">
            <v>398.5</v>
          </cell>
          <cell r="H46">
            <v>76.530560183292295</v>
          </cell>
        </row>
        <row r="47">
          <cell r="B47">
            <v>40602</v>
          </cell>
          <cell r="C47">
            <v>397.5</v>
          </cell>
          <cell r="H47">
            <v>67.985585632250832</v>
          </cell>
        </row>
        <row r="48">
          <cell r="B48">
            <v>40603</v>
          </cell>
          <cell r="C48">
            <v>397</v>
          </cell>
          <cell r="H48">
            <v>69.230741053859205</v>
          </cell>
        </row>
        <row r="49">
          <cell r="B49">
            <v>40604</v>
          </cell>
          <cell r="C49">
            <v>400</v>
          </cell>
          <cell r="H49">
            <v>73.584875993866618</v>
          </cell>
        </row>
        <row r="50">
          <cell r="B50">
            <v>40605</v>
          </cell>
          <cell r="C50">
            <v>402.5</v>
          </cell>
          <cell r="H50">
            <v>73.584875993866618</v>
          </cell>
        </row>
        <row r="51">
          <cell r="B51">
            <v>40606</v>
          </cell>
          <cell r="C51">
            <v>404.5</v>
          </cell>
          <cell r="H51">
            <v>72.727243211372397</v>
          </cell>
        </row>
        <row r="52">
          <cell r="B52">
            <v>40611</v>
          </cell>
          <cell r="C52">
            <v>404.85001</v>
          </cell>
          <cell r="H52">
            <v>73.333320634944755</v>
          </cell>
        </row>
        <row r="53">
          <cell r="B53">
            <v>40612</v>
          </cell>
          <cell r="C53">
            <v>403.79998999999998</v>
          </cell>
          <cell r="H53">
            <v>78.040412025634879</v>
          </cell>
        </row>
        <row r="54">
          <cell r="B54">
            <v>40613</v>
          </cell>
          <cell r="C54">
            <v>403.79998999999998</v>
          </cell>
          <cell r="H54">
            <v>80.769088219971067</v>
          </cell>
        </row>
        <row r="55">
          <cell r="B55">
            <v>40616</v>
          </cell>
          <cell r="C55">
            <v>403.45001000000002</v>
          </cell>
          <cell r="H55">
            <v>79.930823625157757</v>
          </cell>
        </row>
        <row r="56">
          <cell r="B56">
            <v>40617</v>
          </cell>
          <cell r="C56">
            <v>400.60001</v>
          </cell>
          <cell r="H56">
            <v>57.720619323074018</v>
          </cell>
        </row>
        <row r="57">
          <cell r="B57">
            <v>40618</v>
          </cell>
          <cell r="C57">
            <v>398.20001000000002</v>
          </cell>
          <cell r="H57">
            <v>52.333365111089989</v>
          </cell>
        </row>
        <row r="58">
          <cell r="B58">
            <v>40619</v>
          </cell>
          <cell r="C58">
            <v>400.20001000000002</v>
          </cell>
          <cell r="H58">
            <v>59.696994123033939</v>
          </cell>
        </row>
        <row r="59">
          <cell r="B59">
            <v>40620</v>
          </cell>
          <cell r="C59">
            <v>401.75</v>
          </cell>
          <cell r="H59">
            <v>55.813953488372121</v>
          </cell>
        </row>
        <row r="60">
          <cell r="B60">
            <v>40623</v>
          </cell>
          <cell r="C60">
            <v>405.5</v>
          </cell>
          <cell r="H60">
            <v>59.202453987730088</v>
          </cell>
        </row>
        <row r="61">
          <cell r="B61">
            <v>40624</v>
          </cell>
          <cell r="C61">
            <v>406.29998999999998</v>
          </cell>
          <cell r="H61">
            <v>55.960235735255417</v>
          </cell>
        </row>
        <row r="62">
          <cell r="B62">
            <v>40625</v>
          </cell>
          <cell r="C62">
            <v>408.39999</v>
          </cell>
          <cell r="H62">
            <v>60.534077785255576</v>
          </cell>
        </row>
        <row r="63">
          <cell r="B63">
            <v>40630</v>
          </cell>
          <cell r="C63">
            <v>410</v>
          </cell>
          <cell r="H63">
            <v>67.816151407157719</v>
          </cell>
        </row>
        <row r="64">
          <cell r="B64">
            <v>40631</v>
          </cell>
          <cell r="C64">
            <v>410.5</v>
          </cell>
          <cell r="H64">
            <v>68.715143098005314</v>
          </cell>
        </row>
        <row r="65">
          <cell r="B65">
            <v>40632</v>
          </cell>
          <cell r="C65">
            <v>397.39999</v>
          </cell>
          <cell r="H65">
            <v>40.130473083197359</v>
          </cell>
        </row>
        <row r="66">
          <cell r="B66">
            <v>40633</v>
          </cell>
          <cell r="C66">
            <v>398.5</v>
          </cell>
          <cell r="H66">
            <v>46.36676596305675</v>
          </cell>
        </row>
        <row r="67">
          <cell r="B67">
            <v>40634</v>
          </cell>
          <cell r="C67">
            <v>400.5</v>
          </cell>
          <cell r="H67">
            <v>54.03506875962497</v>
          </cell>
        </row>
        <row r="68">
          <cell r="B68">
            <v>40637</v>
          </cell>
          <cell r="C68">
            <v>400.60001</v>
          </cell>
          <cell r="H68">
            <v>50.751879133925428</v>
          </cell>
        </row>
        <row r="69">
          <cell r="B69">
            <v>40638</v>
          </cell>
          <cell r="C69">
            <v>400.25</v>
          </cell>
          <cell r="H69">
            <v>47.047248744490162</v>
          </cell>
        </row>
        <row r="70">
          <cell r="B70">
            <v>40639</v>
          </cell>
          <cell r="C70">
            <v>401</v>
          </cell>
          <cell r="H70">
            <v>39.95537507968735</v>
          </cell>
        </row>
        <row r="71">
          <cell r="B71">
            <v>40640</v>
          </cell>
          <cell r="C71">
            <v>401.29998999999998</v>
          </cell>
          <cell r="H71">
            <v>38.584495736080839</v>
          </cell>
        </row>
        <row r="72">
          <cell r="B72">
            <v>40641</v>
          </cell>
          <cell r="C72">
            <v>401.20001000000002</v>
          </cell>
          <cell r="H72">
            <v>31.909616171240003</v>
          </cell>
        </row>
        <row r="73">
          <cell r="B73">
            <v>40644</v>
          </cell>
          <cell r="C73">
            <v>401.29998999999998</v>
          </cell>
          <cell r="H73">
            <v>26.358655629703946</v>
          </cell>
        </row>
        <row r="74">
          <cell r="B74">
            <v>40645</v>
          </cell>
          <cell r="C74">
            <v>402.5</v>
          </cell>
          <cell r="H74">
            <v>29.057591623036544</v>
          </cell>
        </row>
        <row r="75">
          <cell r="B75">
            <v>40646</v>
          </cell>
          <cell r="C75">
            <v>404</v>
          </cell>
          <cell r="H75">
            <v>94.000125333500947</v>
          </cell>
        </row>
        <row r="76">
          <cell r="B76">
            <v>40647</v>
          </cell>
          <cell r="C76">
            <v>404</v>
          </cell>
          <cell r="H76">
            <v>92.968884277763948</v>
          </cell>
        </row>
        <row r="77">
          <cell r="B77">
            <v>40648</v>
          </cell>
          <cell r="C77">
            <v>405.10001</v>
          </cell>
          <cell r="H77">
            <v>91.818348760634763</v>
          </cell>
        </row>
        <row r="78">
          <cell r="B78">
            <v>40651</v>
          </cell>
          <cell r="C78">
            <v>405.25</v>
          </cell>
          <cell r="H78">
            <v>91.892028245198375</v>
          </cell>
        </row>
        <row r="79">
          <cell r="B79">
            <v>40652</v>
          </cell>
          <cell r="C79">
            <v>405.35001</v>
          </cell>
          <cell r="H79">
            <v>98.113574227779381</v>
          </cell>
        </row>
        <row r="80">
          <cell r="B80">
            <v>40653</v>
          </cell>
          <cell r="C80">
            <v>406</v>
          </cell>
          <cell r="H80">
            <v>98.077292902253845</v>
          </cell>
        </row>
        <row r="81">
          <cell r="B81">
            <v>40658</v>
          </cell>
          <cell r="C81">
            <v>405.25</v>
          </cell>
          <cell r="H81">
            <v>84.956026315184531</v>
          </cell>
        </row>
        <row r="82">
          <cell r="B82">
            <v>40659</v>
          </cell>
          <cell r="C82">
            <v>405</v>
          </cell>
          <cell r="H82">
            <v>82.758590963087812</v>
          </cell>
        </row>
        <row r="83">
          <cell r="B83">
            <v>40660</v>
          </cell>
          <cell r="C83">
            <v>406.10001</v>
          </cell>
          <cell r="H83">
            <v>85.294160899526801</v>
          </cell>
        </row>
        <row r="84">
          <cell r="B84">
            <v>40661</v>
          </cell>
          <cell r="C84">
            <v>407.5</v>
          </cell>
          <cell r="H84">
            <v>85.714285714285708</v>
          </cell>
        </row>
        <row r="85">
          <cell r="B85">
            <v>40662</v>
          </cell>
          <cell r="C85">
            <v>408</v>
          </cell>
          <cell r="H85">
            <v>83.333333333333329</v>
          </cell>
        </row>
        <row r="86">
          <cell r="B86">
            <v>40665</v>
          </cell>
          <cell r="C86">
            <v>407.25</v>
          </cell>
          <cell r="H86">
            <v>74.074074074074076</v>
          </cell>
        </row>
        <row r="87">
          <cell r="B87">
            <v>40666</v>
          </cell>
          <cell r="C87">
            <v>408.29998999999998</v>
          </cell>
          <cell r="H87">
            <v>73.880519046325446</v>
          </cell>
        </row>
        <row r="88">
          <cell r="B88">
            <v>40667</v>
          </cell>
          <cell r="C88">
            <v>409</v>
          </cell>
          <cell r="H88">
            <v>75.862068965517238</v>
          </cell>
        </row>
        <row r="89">
          <cell r="B89">
            <v>40668</v>
          </cell>
          <cell r="C89">
            <v>410</v>
          </cell>
          <cell r="H89">
            <v>78.527581015436837</v>
          </cell>
        </row>
        <row r="90">
          <cell r="B90">
            <v>40669</v>
          </cell>
          <cell r="C90">
            <v>413.39999</v>
          </cell>
          <cell r="H90">
            <v>83.944939399026978</v>
          </cell>
        </row>
        <row r="91">
          <cell r="B91">
            <v>40672</v>
          </cell>
          <cell r="C91">
            <v>414</v>
          </cell>
          <cell r="H91">
            <v>90.697674418604649</v>
          </cell>
        </row>
        <row r="92">
          <cell r="B92">
            <v>40673</v>
          </cell>
          <cell r="C92">
            <v>418.89999</v>
          </cell>
          <cell r="H92">
            <v>95.129866967446077</v>
          </cell>
        </row>
        <row r="93">
          <cell r="B93">
            <v>40674</v>
          </cell>
          <cell r="C93">
            <v>420.89999</v>
          </cell>
          <cell r="H93">
            <v>95.398767360450748</v>
          </cell>
        </row>
        <row r="94">
          <cell r="B94">
            <v>40675</v>
          </cell>
          <cell r="C94">
            <v>423</v>
          </cell>
          <cell r="H94">
            <v>95.588235294117652</v>
          </cell>
        </row>
        <row r="95">
          <cell r="B95">
            <v>40676</v>
          </cell>
          <cell r="C95">
            <v>422.04998999999998</v>
          </cell>
          <cell r="H95">
            <v>90.257827932476729</v>
          </cell>
        </row>
        <row r="96">
          <cell r="B96">
            <v>40679</v>
          </cell>
          <cell r="C96">
            <v>423.5</v>
          </cell>
          <cell r="H96">
            <v>94.765790891690372</v>
          </cell>
        </row>
        <row r="97">
          <cell r="B97">
            <v>40680</v>
          </cell>
          <cell r="C97">
            <v>423.5</v>
          </cell>
          <cell r="H97">
            <v>94.444395711586367</v>
          </cell>
        </row>
        <row r="98">
          <cell r="B98">
            <v>40681</v>
          </cell>
          <cell r="C98">
            <v>425.70001000000002</v>
          </cell>
          <cell r="H98">
            <v>94.892427592858624</v>
          </cell>
        </row>
        <row r="99">
          <cell r="B99">
            <v>40682</v>
          </cell>
          <cell r="C99">
            <v>426.79998999999998</v>
          </cell>
          <cell r="H99">
            <v>94.919735337039825</v>
          </cell>
        </row>
        <row r="100">
          <cell r="B100">
            <v>40683</v>
          </cell>
          <cell r="C100">
            <v>428.5</v>
          </cell>
          <cell r="H100">
            <v>94.411715744030928</v>
          </cell>
        </row>
        <row r="101">
          <cell r="B101">
            <v>40686</v>
          </cell>
          <cell r="C101">
            <v>430.39999</v>
          </cell>
          <cell r="H101">
            <v>94.808691361370748</v>
          </cell>
        </row>
        <row r="102">
          <cell r="B102">
            <v>40687</v>
          </cell>
          <cell r="C102">
            <v>431</v>
          </cell>
          <cell r="H102">
            <v>93.214228826652388</v>
          </cell>
        </row>
        <row r="103">
          <cell r="B103">
            <v>40689</v>
          </cell>
          <cell r="C103">
            <v>430</v>
          </cell>
          <cell r="H103">
            <v>84.999957692405218</v>
          </cell>
        </row>
        <row r="104">
          <cell r="B104">
            <v>40690</v>
          </cell>
          <cell r="C104">
            <v>429</v>
          </cell>
          <cell r="H104">
            <v>75.210041663795437</v>
          </cell>
        </row>
        <row r="105">
          <cell r="B105">
            <v>40693</v>
          </cell>
          <cell r="C105">
            <v>429.89999</v>
          </cell>
          <cell r="H105">
            <v>83.122362869198341</v>
          </cell>
        </row>
        <row r="106">
          <cell r="B106">
            <v>40694</v>
          </cell>
          <cell r="C106">
            <v>428.5</v>
          </cell>
          <cell r="H106">
            <v>71.18647658724845</v>
          </cell>
        </row>
        <row r="107">
          <cell r="B107">
            <v>40695</v>
          </cell>
          <cell r="C107">
            <v>426.10001</v>
          </cell>
          <cell r="H107">
            <v>59.15498413024816</v>
          </cell>
        </row>
        <row r="108">
          <cell r="B108">
            <v>40696</v>
          </cell>
          <cell r="C108">
            <v>420</v>
          </cell>
          <cell r="H108">
            <v>34.25408992390588</v>
          </cell>
        </row>
        <row r="109">
          <cell r="B109">
            <v>40697</v>
          </cell>
          <cell r="C109">
            <v>420.25</v>
          </cell>
          <cell r="H109">
            <v>31.014510733049789</v>
          </cell>
        </row>
        <row r="110">
          <cell r="B110">
            <v>40700</v>
          </cell>
          <cell r="C110">
            <v>420</v>
          </cell>
          <cell r="H110">
            <v>23.101231773711106</v>
          </cell>
        </row>
        <row r="111">
          <cell r="B111">
            <v>40701</v>
          </cell>
          <cell r="C111">
            <v>419.5</v>
          </cell>
          <cell r="H111">
            <v>12.152786217212636</v>
          </cell>
        </row>
        <row r="112">
          <cell r="B112">
            <v>40702</v>
          </cell>
          <cell r="C112">
            <v>421</v>
          </cell>
          <cell r="H112">
            <v>17.320218719240174</v>
          </cell>
        </row>
        <row r="113">
          <cell r="B113">
            <v>40703</v>
          </cell>
          <cell r="C113">
            <v>422.5</v>
          </cell>
          <cell r="H113">
            <v>26.265792741509799</v>
          </cell>
        </row>
        <row r="114">
          <cell r="B114">
            <v>40704</v>
          </cell>
          <cell r="C114">
            <v>422.60001</v>
          </cell>
          <cell r="H114">
            <v>28.523509076180574</v>
          </cell>
        </row>
        <row r="115">
          <cell r="B115">
            <v>40707</v>
          </cell>
          <cell r="C115">
            <v>422</v>
          </cell>
          <cell r="H115">
            <v>22.945258256672417</v>
          </cell>
        </row>
        <row r="116">
          <cell r="B116">
            <v>40708</v>
          </cell>
          <cell r="C116">
            <v>424</v>
          </cell>
          <cell r="H116">
            <v>35.197387898173815</v>
          </cell>
        </row>
        <row r="117">
          <cell r="B117">
            <v>40709</v>
          </cell>
          <cell r="C117">
            <v>423</v>
          </cell>
          <cell r="H117">
            <v>38.768104127309869</v>
          </cell>
        </row>
        <row r="118">
          <cell r="B118">
            <v>40710</v>
          </cell>
          <cell r="C118">
            <v>421.5</v>
          </cell>
          <cell r="H118">
            <v>58.15215619096481</v>
          </cell>
        </row>
        <row r="119">
          <cell r="B119">
            <v>40711</v>
          </cell>
          <cell r="C119">
            <v>422.51001000000002</v>
          </cell>
          <cell r="H119">
            <v>61.345397554023528</v>
          </cell>
        </row>
        <row r="120">
          <cell r="B120">
            <v>40715</v>
          </cell>
          <cell r="C120">
            <v>423.5</v>
          </cell>
          <cell r="H120">
            <v>66.35510961661754</v>
          </cell>
        </row>
        <row r="121">
          <cell r="B121">
            <v>40716</v>
          </cell>
          <cell r="C121">
            <v>424.20001000000002</v>
          </cell>
          <cell r="H121">
            <v>71.559619560680176</v>
          </cell>
        </row>
        <row r="122">
          <cell r="B122">
            <v>40717</v>
          </cell>
          <cell r="C122">
            <v>422.45001000000002</v>
          </cell>
          <cell r="H122">
            <v>56.502269500620265</v>
          </cell>
        </row>
        <row r="123">
          <cell r="B123">
            <v>40718</v>
          </cell>
          <cell r="C123">
            <v>421</v>
          </cell>
          <cell r="H123">
            <v>43.24326759182852</v>
          </cell>
        </row>
        <row r="124">
          <cell r="B124">
            <v>40721</v>
          </cell>
          <cell r="C124">
            <v>419</v>
          </cell>
          <cell r="H124">
            <v>36.153839644985474</v>
          </cell>
        </row>
        <row r="125">
          <cell r="B125">
            <v>40722</v>
          </cell>
          <cell r="C125">
            <v>415.5</v>
          </cell>
          <cell r="H125">
            <v>29.559774138648933</v>
          </cell>
        </row>
        <row r="126">
          <cell r="B126">
            <v>40723</v>
          </cell>
          <cell r="C126">
            <v>416.5</v>
          </cell>
          <cell r="H126">
            <v>24.832248547317448</v>
          </cell>
        </row>
        <row r="127">
          <cell r="B127">
            <v>40724</v>
          </cell>
          <cell r="C127">
            <v>418.5</v>
          </cell>
          <cell r="H127">
            <v>35.849074403680035</v>
          </cell>
        </row>
        <row r="128">
          <cell r="B128">
            <v>40725</v>
          </cell>
          <cell r="C128">
            <v>419.79998999999998</v>
          </cell>
          <cell r="H128">
            <v>44.585958862446525</v>
          </cell>
        </row>
        <row r="129">
          <cell r="B129">
            <v>40728</v>
          </cell>
          <cell r="C129">
            <v>420.25</v>
          </cell>
          <cell r="H129">
            <v>42.536299513672652</v>
          </cell>
        </row>
        <row r="130">
          <cell r="B130">
            <v>40729</v>
          </cell>
          <cell r="C130">
            <v>421</v>
          </cell>
          <cell r="H130">
            <v>41.610749515772483</v>
          </cell>
        </row>
        <row r="131">
          <cell r="B131">
            <v>40730</v>
          </cell>
          <cell r="C131">
            <v>422</v>
          </cell>
          <cell r="H131">
            <v>42.763129761098789</v>
          </cell>
        </row>
        <row r="132">
          <cell r="B132">
            <v>40731</v>
          </cell>
          <cell r="C132">
            <v>423.89999</v>
          </cell>
          <cell r="H132">
            <v>54.723061889250758</v>
          </cell>
        </row>
        <row r="133">
          <cell r="B133">
            <v>40732</v>
          </cell>
          <cell r="C133">
            <v>423.75</v>
          </cell>
          <cell r="H133">
            <v>59.786490799275157</v>
          </cell>
        </row>
        <row r="134">
          <cell r="B134">
            <v>40735</v>
          </cell>
          <cell r="C134">
            <v>422.25</v>
          </cell>
          <cell r="H134">
            <v>61.992637627509417</v>
          </cell>
        </row>
        <row r="135">
          <cell r="B135">
            <v>40736</v>
          </cell>
          <cell r="C135">
            <v>422.5</v>
          </cell>
          <cell r="H135">
            <v>83.980648506113596</v>
          </cell>
        </row>
        <row r="136">
          <cell r="B136">
            <v>40737</v>
          </cell>
          <cell r="C136">
            <v>422</v>
          </cell>
          <cell r="H136">
            <v>78.061281757717865</v>
          </cell>
        </row>
        <row r="137">
          <cell r="B137">
            <v>40738</v>
          </cell>
          <cell r="C137">
            <v>420.75</v>
          </cell>
          <cell r="H137">
            <v>62.430966698268939</v>
          </cell>
        </row>
        <row r="138">
          <cell r="B138">
            <v>40739</v>
          </cell>
          <cell r="C138">
            <v>420.75</v>
          </cell>
          <cell r="H138">
            <v>56.129104682715827</v>
          </cell>
        </row>
        <row r="139">
          <cell r="B139">
            <v>40742</v>
          </cell>
          <cell r="C139">
            <v>421</v>
          </cell>
          <cell r="H139">
            <v>54.966900574571056</v>
          </cell>
        </row>
        <row r="140">
          <cell r="B140">
            <v>40743</v>
          </cell>
          <cell r="C140">
            <v>421.5</v>
          </cell>
          <cell r="H140">
            <v>53.424666916895653</v>
          </cell>
        </row>
        <row r="141">
          <cell r="B141">
            <v>40744</v>
          </cell>
          <cell r="C141">
            <v>423</v>
          </cell>
          <cell r="H141">
            <v>56.410272846853445</v>
          </cell>
        </row>
        <row r="142">
          <cell r="B142">
            <v>40745</v>
          </cell>
          <cell r="C142">
            <v>424.85001</v>
          </cell>
          <cell r="H142">
            <v>56.129161290322543</v>
          </cell>
        </row>
        <row r="143">
          <cell r="B143">
            <v>40746</v>
          </cell>
          <cell r="C143">
            <v>422.89999</v>
          </cell>
          <cell r="H143">
            <v>45.549699843874841</v>
          </cell>
        </row>
        <row r="144">
          <cell r="B144">
            <v>40749</v>
          </cell>
          <cell r="C144">
            <v>423.25</v>
          </cell>
          <cell r="H144">
            <v>55.95235260784473</v>
          </cell>
        </row>
        <row r="145">
          <cell r="B145">
            <v>40750</v>
          </cell>
          <cell r="C145">
            <v>420.75</v>
          </cell>
          <cell r="H145">
            <v>41.78406841664443</v>
          </cell>
        </row>
        <row r="146">
          <cell r="B146">
            <v>40751</v>
          </cell>
          <cell r="C146">
            <v>421.29998999999998</v>
          </cell>
          <cell r="H146">
            <v>46.728934404856709</v>
          </cell>
        </row>
        <row r="147">
          <cell r="B147">
            <v>40752</v>
          </cell>
          <cell r="C147">
            <v>423.25</v>
          </cell>
          <cell r="H147">
            <v>60.964873807460329</v>
          </cell>
        </row>
        <row r="148">
          <cell r="B148">
            <v>40753</v>
          </cell>
          <cell r="C148">
            <v>425.5</v>
          </cell>
          <cell r="H148">
            <v>67.399216412552647</v>
          </cell>
        </row>
        <row r="149">
          <cell r="B149">
            <v>40756</v>
          </cell>
          <cell r="C149">
            <v>428</v>
          </cell>
          <cell r="H149">
            <v>72.012523238935259</v>
          </cell>
        </row>
        <row r="150">
          <cell r="B150">
            <v>40757</v>
          </cell>
          <cell r="C150">
            <v>427</v>
          </cell>
          <cell r="H150">
            <v>66.768251784751754</v>
          </cell>
        </row>
        <row r="151">
          <cell r="B151">
            <v>40758</v>
          </cell>
          <cell r="C151">
            <v>428</v>
          </cell>
          <cell r="H151">
            <v>65.72323088495375</v>
          </cell>
        </row>
        <row r="152">
          <cell r="B152">
            <v>40759</v>
          </cell>
          <cell r="C152">
            <v>426.5</v>
          </cell>
          <cell r="H152">
            <v>55.305423848056897</v>
          </cell>
        </row>
        <row r="153">
          <cell r="B153">
            <v>40760</v>
          </cell>
          <cell r="C153">
            <v>427</v>
          </cell>
          <cell r="H153">
            <v>64.539032241821104</v>
          </cell>
        </row>
        <row r="154">
          <cell r="B154">
            <v>40763</v>
          </cell>
          <cell r="C154">
            <v>415</v>
          </cell>
          <cell r="H154">
            <v>33.980582524271838</v>
          </cell>
        </row>
        <row r="155">
          <cell r="B155">
            <v>40764</v>
          </cell>
          <cell r="C155">
            <v>417.97</v>
          </cell>
          <cell r="H155">
            <v>44.698703279939032</v>
          </cell>
        </row>
        <row r="156">
          <cell r="B156">
            <v>40765</v>
          </cell>
          <cell r="C156">
            <v>418.5</v>
          </cell>
          <cell r="H156">
            <v>44.65650967308796</v>
          </cell>
        </row>
        <row r="157">
          <cell r="B157">
            <v>40766</v>
          </cell>
          <cell r="C157">
            <v>418.5</v>
          </cell>
          <cell r="H157">
            <v>40.206185567010316</v>
          </cell>
        </row>
        <row r="158">
          <cell r="B158">
            <v>40767</v>
          </cell>
          <cell r="C158">
            <v>421.5</v>
          </cell>
          <cell r="H158">
            <v>41.999999999999993</v>
          </cell>
        </row>
        <row r="159">
          <cell r="B159">
            <v>40770</v>
          </cell>
          <cell r="C159">
            <v>421.10001</v>
          </cell>
          <cell r="H159">
            <v>34.934513071839774</v>
          </cell>
        </row>
        <row r="160">
          <cell r="B160">
            <v>40771</v>
          </cell>
          <cell r="C160">
            <v>421</v>
          </cell>
          <cell r="H160">
            <v>36.363636363636374</v>
          </cell>
        </row>
        <row r="161">
          <cell r="B161">
            <v>40772</v>
          </cell>
          <cell r="C161">
            <v>422.5</v>
          </cell>
          <cell r="H161">
            <v>37.777777777777779</v>
          </cell>
        </row>
        <row r="162">
          <cell r="B162">
            <v>40773</v>
          </cell>
          <cell r="C162">
            <v>419</v>
          </cell>
          <cell r="H162">
            <v>34.693877551020407</v>
          </cell>
        </row>
        <row r="163">
          <cell r="B163">
            <v>40774</v>
          </cell>
          <cell r="C163">
            <v>420.14999</v>
          </cell>
          <cell r="H163">
            <v>36.381684445997799</v>
          </cell>
        </row>
        <row r="164">
          <cell r="B164">
            <v>40778</v>
          </cell>
          <cell r="C164">
            <v>417.35001</v>
          </cell>
          <cell r="H164">
            <v>57.366816363917913</v>
          </cell>
        </row>
        <row r="165">
          <cell r="B165">
            <v>40779</v>
          </cell>
          <cell r="C165">
            <v>418.5</v>
          </cell>
          <cell r="H165">
            <v>51.875447630424901</v>
          </cell>
        </row>
        <row r="166">
          <cell r="B166">
            <v>40780</v>
          </cell>
          <cell r="C166">
            <v>421</v>
          </cell>
          <cell r="H166">
            <v>57.763994444706682</v>
          </cell>
        </row>
        <row r="167">
          <cell r="B167">
            <v>40781</v>
          </cell>
          <cell r="C167">
            <v>421</v>
          </cell>
          <cell r="H167">
            <v>57.763994444706682</v>
          </cell>
        </row>
        <row r="168">
          <cell r="B168">
            <v>40784</v>
          </cell>
          <cell r="C168">
            <v>423.85001</v>
          </cell>
          <cell r="H168">
            <v>57.366816363917913</v>
          </cell>
        </row>
        <row r="169">
          <cell r="B169">
            <v>40785</v>
          </cell>
          <cell r="C169">
            <v>427.5</v>
          </cell>
          <cell r="H169">
            <v>66.666666666666657</v>
          </cell>
        </row>
        <row r="170">
          <cell r="B170">
            <v>40786</v>
          </cell>
          <cell r="C170">
            <v>428.5</v>
          </cell>
          <cell r="H170">
            <v>68.656753545778187</v>
          </cell>
        </row>
        <row r="171">
          <cell r="B171">
            <v>40787</v>
          </cell>
          <cell r="C171">
            <v>426.25</v>
          </cell>
          <cell r="H171">
            <v>58.992823007813918</v>
          </cell>
        </row>
        <row r="172">
          <cell r="B172">
            <v>40788</v>
          </cell>
          <cell r="C172">
            <v>425.75</v>
          </cell>
          <cell r="H172">
            <v>68.907605395194153</v>
          </cell>
        </row>
        <row r="173">
          <cell r="B173">
            <v>40791</v>
          </cell>
          <cell r="C173">
            <v>425.54998999999998</v>
          </cell>
          <cell r="H173">
            <v>65.976350267870046</v>
          </cell>
        </row>
        <row r="174">
          <cell r="B174">
            <v>40792</v>
          </cell>
          <cell r="C174">
            <v>426.5</v>
          </cell>
          <cell r="H174">
            <v>80.398617675337022</v>
          </cell>
        </row>
        <row r="175">
          <cell r="B175">
            <v>40793</v>
          </cell>
          <cell r="C175">
            <v>430.5</v>
          </cell>
          <cell r="H175">
            <v>83.519515620652868</v>
          </cell>
        </row>
        <row r="176">
          <cell r="B176">
            <v>40794</v>
          </cell>
          <cell r="C176">
            <v>431.5</v>
          </cell>
          <cell r="H176">
            <v>82.012156082736411</v>
          </cell>
        </row>
        <row r="177">
          <cell r="B177">
            <v>40795</v>
          </cell>
          <cell r="C177">
            <v>431.35001</v>
          </cell>
          <cell r="H177">
            <v>81.268893493115627</v>
          </cell>
        </row>
        <row r="178">
          <cell r="B178">
            <v>40798</v>
          </cell>
          <cell r="C178">
            <v>430</v>
          </cell>
          <cell r="H178">
            <v>70.431846889138228</v>
          </cell>
        </row>
        <row r="179">
          <cell r="B179">
            <v>40799</v>
          </cell>
          <cell r="C179">
            <v>430.79998999999998</v>
          </cell>
          <cell r="H179">
            <v>63.524538094640803</v>
          </cell>
        </row>
        <row r="180">
          <cell r="B180">
            <v>40800</v>
          </cell>
          <cell r="C180">
            <v>430.10001</v>
          </cell>
          <cell r="H180">
            <v>56.722736741795572</v>
          </cell>
        </row>
        <row r="181">
          <cell r="B181">
            <v>40801</v>
          </cell>
          <cell r="C181">
            <v>431.5</v>
          </cell>
          <cell r="H181">
            <v>73.75569910533774</v>
          </cell>
        </row>
        <row r="182">
          <cell r="B182">
            <v>40802</v>
          </cell>
          <cell r="C182">
            <v>431</v>
          </cell>
          <cell r="H182">
            <v>73.75569910533774</v>
          </cell>
        </row>
        <row r="183">
          <cell r="B183">
            <v>40805</v>
          </cell>
          <cell r="C183">
            <v>428.29998999999998</v>
          </cell>
          <cell r="H183">
            <v>60.147616454046421</v>
          </cell>
        </row>
        <row r="184">
          <cell r="B184">
            <v>40806</v>
          </cell>
          <cell r="C184">
            <v>428.5</v>
          </cell>
          <cell r="H184">
            <v>57.812512207050325</v>
          </cell>
        </row>
        <row r="185">
          <cell r="B185">
            <v>40807</v>
          </cell>
          <cell r="C185">
            <v>424.54998999999998</v>
          </cell>
          <cell r="H185">
            <v>26.666609150281644</v>
          </cell>
        </row>
        <row r="186">
          <cell r="B186">
            <v>40808</v>
          </cell>
          <cell r="C186">
            <v>419</v>
          </cell>
          <cell r="H186">
            <v>13.872790604382203</v>
          </cell>
        </row>
        <row r="187">
          <cell r="B187">
            <v>40809</v>
          </cell>
          <cell r="C187">
            <v>416.39999</v>
          </cell>
          <cell r="H187">
            <v>12.151848101265827</v>
          </cell>
        </row>
        <row r="188">
          <cell r="B188">
            <v>40812</v>
          </cell>
          <cell r="C188">
            <v>416.64999</v>
          </cell>
          <cell r="H188">
            <v>14.2090692810023</v>
          </cell>
        </row>
        <row r="189">
          <cell r="B189">
            <v>40813</v>
          </cell>
          <cell r="C189">
            <v>421.39999</v>
          </cell>
          <cell r="H189">
            <v>29.203539823008924</v>
          </cell>
        </row>
        <row r="190">
          <cell r="B190">
            <v>40814</v>
          </cell>
          <cell r="C190">
            <v>403.70001000000002</v>
          </cell>
          <cell r="H190">
            <v>16.666666666666714</v>
          </cell>
        </row>
        <row r="191">
          <cell r="B191">
            <v>40815</v>
          </cell>
          <cell r="C191">
            <v>402.25</v>
          </cell>
          <cell r="H191">
            <v>13.114772703771692</v>
          </cell>
        </row>
        <row r="192">
          <cell r="B192">
            <v>40816</v>
          </cell>
          <cell r="C192">
            <v>394.75</v>
          </cell>
          <cell r="H192">
            <v>11.146854813781474</v>
          </cell>
        </row>
        <row r="193">
          <cell r="B193">
            <v>40819</v>
          </cell>
          <cell r="C193">
            <v>388</v>
          </cell>
          <cell r="H193">
            <v>10.256427957312084</v>
          </cell>
        </row>
        <row r="194">
          <cell r="B194">
            <v>40820</v>
          </cell>
          <cell r="C194">
            <v>373.75</v>
          </cell>
          <cell r="H194">
            <v>7.7220077220077172</v>
          </cell>
        </row>
        <row r="195">
          <cell r="B195">
            <v>40821</v>
          </cell>
          <cell r="C195">
            <v>375.23998999999998</v>
          </cell>
          <cell r="H195">
            <v>10.418995157808652</v>
          </cell>
        </row>
        <row r="196">
          <cell r="B196">
            <v>40822</v>
          </cell>
          <cell r="C196">
            <v>382</v>
          </cell>
          <cell r="H196">
            <v>20.866141732283467</v>
          </cell>
        </row>
        <row r="197">
          <cell r="B197">
            <v>40823</v>
          </cell>
          <cell r="C197">
            <v>382.5</v>
          </cell>
          <cell r="H197">
            <v>22.394140455071735</v>
          </cell>
        </row>
        <row r="198">
          <cell r="B198">
            <v>40827</v>
          </cell>
          <cell r="C198">
            <v>390</v>
          </cell>
          <cell r="H198">
            <v>30.589953472680776</v>
          </cell>
        </row>
        <row r="199">
          <cell r="B199">
            <v>40828</v>
          </cell>
          <cell r="C199">
            <v>399.10001</v>
          </cell>
          <cell r="H199">
            <v>34.726041095890409</v>
          </cell>
        </row>
        <row r="200">
          <cell r="B200">
            <v>40829</v>
          </cell>
          <cell r="C200">
            <v>402</v>
          </cell>
          <cell r="H200">
            <v>48.539510560221537</v>
          </cell>
        </row>
        <row r="201">
          <cell r="B201">
            <v>40830</v>
          </cell>
          <cell r="C201">
            <v>407.79998999999998</v>
          </cell>
          <cell r="H201">
            <v>54.436443554986965</v>
          </cell>
        </row>
        <row r="202">
          <cell r="B202">
            <v>40833</v>
          </cell>
          <cell r="C202">
            <v>408</v>
          </cell>
          <cell r="H202">
            <v>61.990950226244337</v>
          </cell>
        </row>
        <row r="203">
          <cell r="B203">
            <v>40834</v>
          </cell>
          <cell r="C203">
            <v>417.5</v>
          </cell>
          <cell r="H203">
            <v>75.431034482758619</v>
          </cell>
        </row>
        <row r="204">
          <cell r="B204">
            <v>40835</v>
          </cell>
          <cell r="C204">
            <v>424.5</v>
          </cell>
          <cell r="H204">
            <v>100</v>
          </cell>
        </row>
        <row r="205">
          <cell r="B205">
            <v>40836</v>
          </cell>
          <cell r="C205">
            <v>418.75</v>
          </cell>
          <cell r="H205">
            <v>89.547356926493933</v>
          </cell>
        </row>
        <row r="206">
          <cell r="B206">
            <v>40837</v>
          </cell>
          <cell r="C206">
            <v>418</v>
          </cell>
          <cell r="H206">
            <v>86.734693877551024</v>
          </cell>
        </row>
        <row r="207">
          <cell r="B207">
            <v>40840</v>
          </cell>
          <cell r="C207">
            <v>421</v>
          </cell>
          <cell r="H207">
            <v>87.378640776699029</v>
          </cell>
        </row>
        <row r="208">
          <cell r="B208">
            <v>40841</v>
          </cell>
          <cell r="C208">
            <v>422</v>
          </cell>
          <cell r="H208">
            <v>85.555555555555557</v>
          </cell>
        </row>
        <row r="209">
          <cell r="B209">
            <v>40842</v>
          </cell>
          <cell r="C209">
            <v>427.5</v>
          </cell>
          <cell r="H209">
            <v>84.299513115824425</v>
          </cell>
        </row>
        <row r="210">
          <cell r="B210">
            <v>40843</v>
          </cell>
          <cell r="C210">
            <v>436.75</v>
          </cell>
          <cell r="H210">
            <v>86.387434554973822</v>
          </cell>
        </row>
        <row r="211">
          <cell r="B211">
            <v>40844</v>
          </cell>
          <cell r="C211">
            <v>444.25</v>
          </cell>
          <cell r="H211">
            <v>86.855412162707353</v>
          </cell>
        </row>
        <row r="212">
          <cell r="B212">
            <v>40847</v>
          </cell>
          <cell r="C212">
            <v>455.5</v>
          </cell>
          <cell r="H212">
            <v>89.256198347107443</v>
          </cell>
        </row>
        <row r="213">
          <cell r="B213">
            <v>40848</v>
          </cell>
          <cell r="C213">
            <v>431</v>
          </cell>
          <cell r="H213">
            <v>58.940397350993379</v>
          </cell>
        </row>
        <row r="214">
          <cell r="B214">
            <v>40849</v>
          </cell>
          <cell r="C214">
            <v>417</v>
          </cell>
          <cell r="H214">
            <v>45.45454545454546</v>
          </cell>
        </row>
        <row r="215">
          <cell r="B215">
            <v>40850</v>
          </cell>
          <cell r="C215">
            <v>430</v>
          </cell>
          <cell r="H215">
            <v>56.267409470752092</v>
          </cell>
        </row>
        <row r="216">
          <cell r="B216">
            <v>40851</v>
          </cell>
          <cell r="C216">
            <v>431.5</v>
          </cell>
          <cell r="H216">
            <v>57.458563535911601</v>
          </cell>
        </row>
        <row r="217">
          <cell r="B217">
            <v>40854</v>
          </cell>
          <cell r="C217">
            <v>430</v>
          </cell>
          <cell r="H217">
            <v>55.056179775280903</v>
          </cell>
        </row>
        <row r="218">
          <cell r="B218">
            <v>40855</v>
          </cell>
          <cell r="C218">
            <v>432.35001</v>
          </cell>
          <cell r="H218">
            <v>55.727730411983352</v>
          </cell>
        </row>
        <row r="219">
          <cell r="B219">
            <v>40856</v>
          </cell>
          <cell r="C219">
            <v>426</v>
          </cell>
          <cell r="H219">
            <v>49.17763175929128</v>
          </cell>
        </row>
        <row r="220">
          <cell r="B220">
            <v>40857</v>
          </cell>
          <cell r="C220">
            <v>427</v>
          </cell>
          <cell r="H220">
            <v>44.122967058959119</v>
          </cell>
        </row>
        <row r="221">
          <cell r="B221">
            <v>40858</v>
          </cell>
          <cell r="C221">
            <v>427.5</v>
          </cell>
          <cell r="H221">
            <v>38.973011462011456</v>
          </cell>
        </row>
        <row r="222">
          <cell r="B222">
            <v>40861</v>
          </cell>
          <cell r="C222">
            <v>425.64999</v>
          </cell>
          <cell r="H222">
            <v>27.573255789666803</v>
          </cell>
        </row>
        <row r="223">
          <cell r="B223">
            <v>40862</v>
          </cell>
          <cell r="C223">
            <v>419</v>
          </cell>
          <cell r="H223">
            <v>37.679676517586643</v>
          </cell>
        </row>
        <row r="224">
          <cell r="B224">
            <v>40863</v>
          </cell>
          <cell r="C224">
            <v>418</v>
          </cell>
          <cell r="H224">
            <v>51.400559439462505</v>
          </cell>
        </row>
        <row r="225">
          <cell r="B225">
            <v>40864</v>
          </cell>
          <cell r="C225">
            <v>417</v>
          </cell>
          <cell r="H225">
            <v>22.573862806866828</v>
          </cell>
        </row>
        <row r="226">
          <cell r="B226">
            <v>40865</v>
          </cell>
          <cell r="C226">
            <v>415</v>
          </cell>
          <cell r="H226">
            <v>15.909119083372644</v>
          </cell>
        </row>
        <row r="227">
          <cell r="B227">
            <v>40868</v>
          </cell>
          <cell r="C227">
            <v>406.5</v>
          </cell>
          <cell r="H227">
            <v>12.339767730918112</v>
          </cell>
        </row>
        <row r="228">
          <cell r="B228">
            <v>40869</v>
          </cell>
          <cell r="C228">
            <v>402</v>
          </cell>
          <cell r="H228">
            <v>4.4977497757871845</v>
          </cell>
        </row>
        <row r="229">
          <cell r="B229">
            <v>40870</v>
          </cell>
          <cell r="C229">
            <v>399.5</v>
          </cell>
          <cell r="H229">
            <v>5.0847457627118615</v>
          </cell>
        </row>
        <row r="230">
          <cell r="B230">
            <v>40871</v>
          </cell>
          <cell r="C230">
            <v>400</v>
          </cell>
          <cell r="H230">
            <v>3.448275862068968</v>
          </cell>
        </row>
        <row r="231">
          <cell r="B231">
            <v>40872</v>
          </cell>
          <cell r="C231">
            <v>398.89999</v>
          </cell>
          <cell r="H231">
            <v>1.689188618517349</v>
          </cell>
        </row>
        <row r="232">
          <cell r="B232">
            <v>40876</v>
          </cell>
          <cell r="C232">
            <v>405.25</v>
          </cell>
          <cell r="H232">
            <v>20.087999974193551</v>
          </cell>
        </row>
        <row r="233">
          <cell r="B233">
            <v>40877</v>
          </cell>
          <cell r="C233">
            <v>408.60001</v>
          </cell>
          <cell r="H233">
            <v>33.116915795211867</v>
          </cell>
        </row>
        <row r="234">
          <cell r="B234">
            <v>40878</v>
          </cell>
          <cell r="C234">
            <v>416</v>
          </cell>
          <cell r="H234">
            <v>47.31182940224226</v>
          </cell>
        </row>
        <row r="235">
          <cell r="B235">
            <v>40879</v>
          </cell>
          <cell r="C235">
            <v>418.29998999999998</v>
          </cell>
          <cell r="H235">
            <v>51.688298262779639</v>
          </cell>
        </row>
        <row r="236">
          <cell r="B236">
            <v>40882</v>
          </cell>
          <cell r="C236">
            <v>423</v>
          </cell>
          <cell r="H236">
            <v>59.708733151100418</v>
          </cell>
        </row>
        <row r="237">
          <cell r="B237">
            <v>40883</v>
          </cell>
          <cell r="C237">
            <v>425</v>
          </cell>
          <cell r="H237">
            <v>76.657045154440837</v>
          </cell>
        </row>
        <row r="238">
          <cell r="B238">
            <v>40884</v>
          </cell>
          <cell r="C238">
            <v>425.64999</v>
          </cell>
          <cell r="H238">
            <v>88.33060345847538</v>
          </cell>
        </row>
        <row r="239">
          <cell r="B239">
            <v>40889</v>
          </cell>
          <cell r="C239">
            <v>424</v>
          </cell>
          <cell r="H239">
            <v>90.833333333333329</v>
          </cell>
        </row>
        <row r="240">
          <cell r="B240">
            <v>40890</v>
          </cell>
          <cell r="C240">
            <v>426</v>
          </cell>
          <cell r="H240">
            <v>91.269841269841265</v>
          </cell>
        </row>
        <row r="241">
          <cell r="B241">
            <v>40891</v>
          </cell>
          <cell r="C241">
            <v>423.25</v>
          </cell>
          <cell r="H241">
            <v>86.727024653702756</v>
          </cell>
        </row>
        <row r="242">
          <cell r="B242">
            <v>40892</v>
          </cell>
          <cell r="C242">
            <v>421.89999</v>
          </cell>
          <cell r="H242">
            <v>79.57370499953997</v>
          </cell>
        </row>
        <row r="243">
          <cell r="B243">
            <v>40893</v>
          </cell>
          <cell r="C243">
            <v>424</v>
          </cell>
          <cell r="H243">
            <v>78.62452736971278</v>
          </cell>
        </row>
        <row r="244">
          <cell r="B244">
            <v>40896</v>
          </cell>
          <cell r="C244">
            <v>424.5</v>
          </cell>
          <cell r="H244">
            <v>71.25</v>
          </cell>
        </row>
        <row r="245">
          <cell r="B245">
            <v>40897</v>
          </cell>
          <cell r="C245">
            <v>430</v>
          </cell>
          <cell r="H245">
            <v>75.21552792434143</v>
          </cell>
        </row>
        <row r="246">
          <cell r="B246">
            <v>40898</v>
          </cell>
          <cell r="C246">
            <v>432.79998999999998</v>
          </cell>
          <cell r="H246">
            <v>73.004682161822586</v>
          </cell>
        </row>
        <row r="247">
          <cell r="B247">
            <v>40899</v>
          </cell>
          <cell r="C247">
            <v>434.5</v>
          </cell>
          <cell r="H247">
            <v>72.61904761904762</v>
          </cell>
        </row>
        <row r="248">
          <cell r="B248">
            <v>40900</v>
          </cell>
          <cell r="C248">
            <v>435.39999</v>
          </cell>
          <cell r="H248">
            <v>72.941176470588232</v>
          </cell>
        </row>
        <row r="249">
          <cell r="B249">
            <v>40904</v>
          </cell>
          <cell r="C249">
            <v>440</v>
          </cell>
          <cell r="H249">
            <v>83.05782391915379</v>
          </cell>
        </row>
        <row r="250">
          <cell r="B250">
            <v>40905</v>
          </cell>
          <cell r="C250">
            <v>442.60001</v>
          </cell>
          <cell r="H250">
            <v>83.467721611627084</v>
          </cell>
        </row>
        <row r="251">
          <cell r="B251">
            <v>40906</v>
          </cell>
          <cell r="C251">
            <v>449</v>
          </cell>
          <cell r="H251">
            <v>95.254801226853274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674"/>
  <sheetViews>
    <sheetView showGridLines="0" tabSelected="1" zoomScale="90" zoomScaleNormal="90" workbookViewId="0">
      <selection activeCell="M249" sqref="M249"/>
    </sheetView>
  </sheetViews>
  <sheetFormatPr baseColWidth="10" defaultRowHeight="12.75" x14ac:dyDescent="0.2"/>
  <cols>
    <col min="1" max="1" width="5.42578125" style="29" customWidth="1"/>
    <col min="2" max="2" width="14.28515625" style="36" customWidth="1"/>
    <col min="3" max="3" width="13.140625" style="29" customWidth="1"/>
    <col min="4" max="4" width="2.5703125" style="29" customWidth="1"/>
    <col min="5" max="5" width="12.5703125" style="29" customWidth="1"/>
    <col min="6" max="6" width="10.7109375" style="29" customWidth="1"/>
    <col min="7" max="7" width="21.85546875" style="29" bestFit="1" customWidth="1"/>
    <col min="8" max="8" width="15.7109375" style="29" bestFit="1" customWidth="1"/>
    <col min="9" max="9" width="8.42578125" style="29" customWidth="1"/>
    <col min="10" max="10" width="12" style="33" bestFit="1" customWidth="1"/>
    <col min="11" max="11" width="14" style="29" customWidth="1"/>
    <col min="12" max="12" width="5.42578125" style="29" customWidth="1"/>
    <col min="13" max="14" width="6" style="29" customWidth="1"/>
    <col min="15" max="15" width="5.140625" style="29" customWidth="1"/>
    <col min="16" max="16" width="5" style="29" customWidth="1"/>
    <col min="17" max="17" width="5.140625" style="29" customWidth="1"/>
    <col min="18" max="18" width="5" style="29" customWidth="1"/>
    <col min="19" max="19" width="5.28515625" style="29" customWidth="1"/>
    <col min="20" max="20" width="5.140625" style="29" customWidth="1"/>
    <col min="21" max="21" width="5.5703125" style="29" customWidth="1"/>
    <col min="22" max="22" width="6" style="29" customWidth="1"/>
    <col min="23" max="23" width="5.140625" style="29" customWidth="1"/>
    <col min="24" max="24" width="6" style="29" customWidth="1"/>
    <col min="25" max="25" width="5" style="29" customWidth="1"/>
    <col min="26" max="26" width="6" style="29" customWidth="1"/>
    <col min="27" max="27" width="5" style="29" customWidth="1"/>
    <col min="28" max="28" width="5.42578125" style="29" customWidth="1"/>
    <col min="29" max="29" width="5.28515625" style="29" customWidth="1"/>
    <col min="30" max="31" width="5.140625" style="29" customWidth="1"/>
    <col min="32" max="32" width="5.7109375" style="29" customWidth="1"/>
    <col min="33" max="33" width="5.140625" style="29" customWidth="1"/>
    <col min="34" max="34" width="5.28515625" style="29" customWidth="1"/>
    <col min="35" max="35" width="5.5703125" style="29" customWidth="1"/>
    <col min="36" max="36" width="5.28515625" style="29" customWidth="1"/>
    <col min="37" max="37" width="6" style="29" customWidth="1"/>
    <col min="38" max="38" width="5" style="29" customWidth="1"/>
    <col min="39" max="40" width="5.5703125" style="29" customWidth="1"/>
    <col min="41" max="41" width="8.140625" style="32" customWidth="1"/>
    <col min="42" max="42" width="8.140625" style="29" customWidth="1"/>
    <col min="43" max="43" width="13.28515625" style="29" customWidth="1"/>
    <col min="44" max="44" width="7" style="35" customWidth="1"/>
    <col min="45" max="45" width="6.28515625" style="35" customWidth="1"/>
    <col min="46" max="47" width="7" style="35" customWidth="1"/>
    <col min="48" max="48" width="6.28515625" style="35" customWidth="1"/>
    <col min="49" max="49" width="7.140625" style="35" customWidth="1"/>
    <col min="50" max="50" width="8.140625" style="29" customWidth="1"/>
    <col min="51" max="51" width="8.140625" style="32" customWidth="1"/>
    <col min="52" max="52" width="7.28515625" style="35" customWidth="1"/>
    <col min="53" max="256" width="9.140625" style="29" customWidth="1"/>
    <col min="257" max="16384" width="11.42578125" style="29"/>
  </cols>
  <sheetData>
    <row r="1" spans="1:52" s="58" customFormat="1" ht="39.75" customHeight="1" x14ac:dyDescent="0.25"/>
    <row r="2" spans="1:52" s="59" customFormat="1" ht="27.6" customHeight="1" x14ac:dyDescent="0.25"/>
    <row r="3" spans="1:52" s="4" customFormat="1" ht="19.5" thickBot="1" x14ac:dyDescent="0.3">
      <c r="A3" s="39"/>
      <c r="B3" s="1" t="s">
        <v>0</v>
      </c>
      <c r="C3" s="1"/>
      <c r="D3" s="1"/>
      <c r="E3" s="1"/>
      <c r="F3" s="1"/>
      <c r="G3" s="1"/>
      <c r="H3" s="1"/>
      <c r="I3" s="1"/>
      <c r="J3" s="3"/>
    </row>
    <row r="4" spans="1:52" s="3" customFormat="1" ht="21.75" thickTop="1" x14ac:dyDescent="0.35">
      <c r="B4" s="5"/>
      <c r="C4" s="6"/>
      <c r="D4" s="41"/>
      <c r="E4" s="7"/>
      <c r="F4" s="7"/>
      <c r="G4" s="7"/>
      <c r="H4" s="7"/>
      <c r="I4" s="7"/>
      <c r="J4" s="8"/>
      <c r="K4" s="7"/>
      <c r="L4" s="7"/>
      <c r="AO4" s="9"/>
      <c r="AR4" s="10"/>
      <c r="AS4" s="10"/>
      <c r="AU4" s="10"/>
      <c r="AV4" s="10"/>
      <c r="AW4" s="10"/>
      <c r="AX4" s="11"/>
      <c r="AY4" s="12"/>
      <c r="AZ4" s="13"/>
    </row>
    <row r="5" spans="1:52" s="3" customFormat="1" ht="15.75" x14ac:dyDescent="0.25">
      <c r="B5" s="2" t="s">
        <v>12</v>
      </c>
      <c r="C5" s="57" t="s">
        <v>1</v>
      </c>
      <c r="D5" s="42"/>
      <c r="E5" s="4"/>
      <c r="F5" s="4"/>
      <c r="G5" s="4"/>
      <c r="H5" s="4"/>
      <c r="I5" s="4"/>
      <c r="J5" s="14"/>
      <c r="K5" s="4"/>
      <c r="AO5" s="9"/>
      <c r="AR5" s="10"/>
      <c r="AS5" s="10"/>
      <c r="AU5" s="10"/>
      <c r="AV5" s="10"/>
      <c r="AW5" s="10"/>
      <c r="AX5" s="11"/>
      <c r="AY5" s="12"/>
      <c r="AZ5" s="13"/>
    </row>
    <row r="6" spans="1:52" s="3" customFormat="1" ht="15.75" x14ac:dyDescent="0.25">
      <c r="B6" s="60" t="s">
        <v>13</v>
      </c>
      <c r="C6" s="60" t="s">
        <v>13</v>
      </c>
      <c r="D6" s="29"/>
      <c r="J6" s="15"/>
      <c r="K6" s="61" t="s">
        <v>14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O6" s="9"/>
      <c r="AR6" s="10"/>
      <c r="AS6" s="10"/>
      <c r="AU6" s="10"/>
      <c r="AV6" s="10"/>
      <c r="AW6" s="10"/>
      <c r="AX6" s="11"/>
      <c r="AY6" s="12"/>
      <c r="AZ6" s="13"/>
    </row>
    <row r="7" spans="1:52" s="3" customFormat="1" ht="31.5" x14ac:dyDescent="0.2">
      <c r="B7" s="50" t="s">
        <v>2</v>
      </c>
      <c r="C7" s="48" t="s">
        <v>8</v>
      </c>
      <c r="D7" s="43"/>
      <c r="E7" s="48" t="s">
        <v>3</v>
      </c>
      <c r="F7" s="55" t="s">
        <v>4</v>
      </c>
      <c r="G7" s="49" t="s">
        <v>5</v>
      </c>
      <c r="H7" s="49" t="s">
        <v>6</v>
      </c>
      <c r="I7" s="48" t="s">
        <v>7</v>
      </c>
      <c r="J7" s="48" t="s">
        <v>9</v>
      </c>
      <c r="AC7" s="21" t="s">
        <v>10</v>
      </c>
      <c r="AD7" s="21" t="s">
        <v>11</v>
      </c>
      <c r="AO7" s="9"/>
      <c r="AR7" s="10"/>
      <c r="AS7" s="10"/>
      <c r="AU7" s="10"/>
      <c r="AV7" s="10"/>
      <c r="AW7" s="10"/>
      <c r="AX7" s="11"/>
      <c r="AY7" s="12"/>
      <c r="AZ7" s="13"/>
    </row>
    <row r="8" spans="1:52" s="3" customFormat="1" x14ac:dyDescent="0.2">
      <c r="A8" s="16"/>
      <c r="B8" s="51">
        <v>40546</v>
      </c>
      <c r="C8" s="54">
        <v>391</v>
      </c>
      <c r="D8" s="40"/>
      <c r="E8" s="56"/>
      <c r="F8" s="44"/>
      <c r="G8" s="45"/>
      <c r="H8" s="45"/>
      <c r="I8" s="46"/>
      <c r="J8" s="47"/>
      <c r="AC8" s="21">
        <v>70</v>
      </c>
      <c r="AD8" s="21">
        <v>30</v>
      </c>
      <c r="AO8" s="9"/>
      <c r="AR8" s="10"/>
      <c r="AS8" s="10"/>
      <c r="AU8" s="10"/>
      <c r="AV8" s="10"/>
      <c r="AW8" s="10"/>
      <c r="AX8" s="11"/>
      <c r="AY8" s="12"/>
      <c r="AZ8" s="13"/>
    </row>
    <row r="9" spans="1:52" s="3" customFormat="1" x14ac:dyDescent="0.2">
      <c r="A9" s="16"/>
      <c r="B9" s="52">
        <v>40547</v>
      </c>
      <c r="C9" s="54">
        <v>393</v>
      </c>
      <c r="D9" s="40"/>
      <c r="E9" s="56">
        <f>IF(C9&gt;C8,C9-C8,0)</f>
        <v>2</v>
      </c>
      <c r="F9" s="37">
        <f>IF(C9&lt;C8,C8-C9,0)</f>
        <v>0</v>
      </c>
      <c r="G9" s="22"/>
      <c r="H9" s="22"/>
      <c r="I9" s="23"/>
      <c r="J9" s="24"/>
      <c r="AC9" s="21">
        <v>70</v>
      </c>
      <c r="AD9" s="21">
        <v>30</v>
      </c>
      <c r="AO9" s="9"/>
      <c r="AR9" s="10"/>
      <c r="AS9" s="10"/>
      <c r="AU9" s="10"/>
      <c r="AV9" s="10"/>
      <c r="AW9" s="10"/>
      <c r="AX9" s="11"/>
      <c r="AY9" s="12"/>
      <c r="AZ9" s="13"/>
    </row>
    <row r="10" spans="1:52" s="3" customFormat="1" x14ac:dyDescent="0.2">
      <c r="A10" s="16"/>
      <c r="B10" s="52">
        <v>40548</v>
      </c>
      <c r="C10" s="54">
        <v>392.14999</v>
      </c>
      <c r="D10" s="40"/>
      <c r="E10" s="56">
        <f t="shared" ref="E10:E73" si="0">IF(C10&gt;C9,C10-C9,0)</f>
        <v>0</v>
      </c>
      <c r="F10" s="37">
        <f t="shared" ref="F10:F73" si="1">IF(C10&lt;C9,C9-C10,0)</f>
        <v>0.85000999999999749</v>
      </c>
      <c r="G10" s="22"/>
      <c r="H10" s="22"/>
      <c r="I10" s="23"/>
      <c r="J10" s="24"/>
      <c r="AC10" s="21">
        <v>70</v>
      </c>
      <c r="AD10" s="21">
        <v>30</v>
      </c>
      <c r="AO10" s="9"/>
      <c r="AR10" s="10"/>
      <c r="AS10" s="10"/>
      <c r="AU10" s="10"/>
      <c r="AV10" s="10"/>
      <c r="AW10" s="10"/>
      <c r="AX10" s="11"/>
      <c r="AY10" s="12"/>
      <c r="AZ10" s="13"/>
    </row>
    <row r="11" spans="1:52" s="3" customFormat="1" x14ac:dyDescent="0.2">
      <c r="A11" s="16"/>
      <c r="B11" s="52">
        <v>40549</v>
      </c>
      <c r="C11" s="54">
        <v>391</v>
      </c>
      <c r="D11" s="40"/>
      <c r="E11" s="56">
        <f t="shared" si="0"/>
        <v>0</v>
      </c>
      <c r="F11" s="37">
        <f t="shared" si="1"/>
        <v>1.1499900000000025</v>
      </c>
      <c r="G11" s="22"/>
      <c r="H11" s="22"/>
      <c r="I11" s="23"/>
      <c r="J11" s="24"/>
      <c r="AC11" s="21">
        <v>70</v>
      </c>
      <c r="AD11" s="21">
        <v>30</v>
      </c>
      <c r="AG11" s="3">
        <f>1071/1.5</f>
        <v>714</v>
      </c>
      <c r="AO11" s="9"/>
      <c r="AR11" s="10"/>
      <c r="AS11" s="10"/>
      <c r="AU11" s="10"/>
      <c r="AV11" s="10"/>
      <c r="AW11" s="10"/>
      <c r="AX11" s="11"/>
      <c r="AY11" s="12"/>
      <c r="AZ11" s="13"/>
    </row>
    <row r="12" spans="1:52" s="3" customFormat="1" x14ac:dyDescent="0.2">
      <c r="A12" s="16"/>
      <c r="B12" s="52">
        <v>40550</v>
      </c>
      <c r="C12" s="54">
        <v>390</v>
      </c>
      <c r="D12" s="40"/>
      <c r="E12" s="56">
        <f t="shared" si="0"/>
        <v>0</v>
      </c>
      <c r="F12" s="37">
        <f t="shared" si="1"/>
        <v>1</v>
      </c>
      <c r="G12" s="22"/>
      <c r="H12" s="22"/>
      <c r="I12" s="23"/>
      <c r="J12" s="24"/>
      <c r="AC12" s="21">
        <v>70</v>
      </c>
      <c r="AD12" s="21">
        <v>30</v>
      </c>
      <c r="AO12" s="9"/>
      <c r="AR12" s="10"/>
      <c r="AS12" s="10"/>
      <c r="AU12" s="10"/>
      <c r="AV12" s="10"/>
      <c r="AW12" s="10"/>
      <c r="AX12" s="11"/>
      <c r="AY12" s="12"/>
      <c r="AZ12" s="13"/>
    </row>
    <row r="13" spans="1:52" s="3" customFormat="1" x14ac:dyDescent="0.2">
      <c r="A13" s="16"/>
      <c r="B13" s="52">
        <v>40553</v>
      </c>
      <c r="C13" s="54">
        <v>391</v>
      </c>
      <c r="D13" s="40"/>
      <c r="E13" s="56">
        <f t="shared" si="0"/>
        <v>1</v>
      </c>
      <c r="F13" s="37">
        <f t="shared" si="1"/>
        <v>0</v>
      </c>
      <c r="G13" s="22"/>
      <c r="H13" s="22"/>
      <c r="I13" s="23"/>
      <c r="J13" s="24"/>
      <c r="AC13" s="21">
        <v>70</v>
      </c>
      <c r="AD13" s="21">
        <v>30</v>
      </c>
      <c r="AO13" s="9"/>
      <c r="AR13" s="10"/>
      <c r="AS13" s="10"/>
      <c r="AU13" s="10"/>
      <c r="AV13" s="10"/>
      <c r="AW13" s="10"/>
      <c r="AX13" s="11"/>
      <c r="AY13" s="12"/>
      <c r="AZ13" s="13"/>
    </row>
    <row r="14" spans="1:52" s="3" customFormat="1" x14ac:dyDescent="0.2">
      <c r="A14" s="16"/>
      <c r="B14" s="52">
        <v>40554</v>
      </c>
      <c r="C14" s="54">
        <v>393</v>
      </c>
      <c r="D14" s="40"/>
      <c r="E14" s="56">
        <f t="shared" si="0"/>
        <v>2</v>
      </c>
      <c r="F14" s="37">
        <f t="shared" si="1"/>
        <v>0</v>
      </c>
      <c r="G14" s="22"/>
      <c r="H14" s="22"/>
      <c r="I14" s="23"/>
      <c r="J14" s="24"/>
      <c r="AC14" s="21">
        <v>70</v>
      </c>
      <c r="AD14" s="21">
        <v>30</v>
      </c>
      <c r="AO14" s="9"/>
      <c r="AR14" s="10"/>
      <c r="AS14" s="10"/>
      <c r="AU14" s="10"/>
      <c r="AV14" s="10"/>
      <c r="AW14" s="10"/>
      <c r="AX14" s="11"/>
      <c r="AY14" s="12"/>
      <c r="AZ14" s="13"/>
    </row>
    <row r="15" spans="1:52" s="3" customFormat="1" x14ac:dyDescent="0.2">
      <c r="A15" s="16"/>
      <c r="B15" s="52">
        <v>40555</v>
      </c>
      <c r="C15" s="54">
        <v>391</v>
      </c>
      <c r="D15" s="40"/>
      <c r="E15" s="56">
        <f t="shared" si="0"/>
        <v>0</v>
      </c>
      <c r="F15" s="37">
        <f t="shared" si="1"/>
        <v>2</v>
      </c>
      <c r="G15" s="22"/>
      <c r="H15" s="22"/>
      <c r="I15" s="23"/>
      <c r="J15" s="24"/>
      <c r="AC15" s="21">
        <v>70</v>
      </c>
      <c r="AD15" s="21">
        <v>30</v>
      </c>
      <c r="AO15" s="9"/>
      <c r="AR15" s="10"/>
      <c r="AS15" s="10"/>
      <c r="AU15" s="10"/>
      <c r="AV15" s="10"/>
      <c r="AW15" s="10"/>
      <c r="AX15" s="11"/>
      <c r="AY15" s="12"/>
      <c r="AZ15" s="13"/>
    </row>
    <row r="16" spans="1:52" s="3" customFormat="1" x14ac:dyDescent="0.2">
      <c r="A16" s="16"/>
      <c r="B16" s="52">
        <v>40556</v>
      </c>
      <c r="C16" s="54">
        <v>394</v>
      </c>
      <c r="D16" s="40"/>
      <c r="E16" s="56">
        <f t="shared" si="0"/>
        <v>3</v>
      </c>
      <c r="F16" s="37">
        <f t="shared" si="1"/>
        <v>0</v>
      </c>
      <c r="G16" s="22"/>
      <c r="H16" s="22"/>
      <c r="I16" s="23"/>
      <c r="J16" s="24"/>
      <c r="AC16" s="21">
        <v>70</v>
      </c>
      <c r="AD16" s="21">
        <v>30</v>
      </c>
      <c r="AO16" s="9"/>
      <c r="AR16" s="10"/>
      <c r="AS16" s="10"/>
      <c r="AU16" s="10"/>
      <c r="AV16" s="10"/>
      <c r="AW16" s="10"/>
      <c r="AX16" s="11"/>
      <c r="AY16" s="12"/>
      <c r="AZ16" s="13"/>
    </row>
    <row r="17" spans="1:52" s="3" customFormat="1" x14ac:dyDescent="0.2">
      <c r="A17" s="16"/>
      <c r="B17" s="52">
        <v>40557</v>
      </c>
      <c r="C17" s="54">
        <v>393.60001</v>
      </c>
      <c r="D17" s="40"/>
      <c r="E17" s="56">
        <f t="shared" si="0"/>
        <v>0</v>
      </c>
      <c r="F17" s="37">
        <f t="shared" si="1"/>
        <v>0.39999000000000251</v>
      </c>
      <c r="G17" s="22"/>
      <c r="H17" s="22"/>
      <c r="I17" s="25"/>
      <c r="J17" s="24"/>
      <c r="AC17" s="21">
        <v>70</v>
      </c>
      <c r="AD17" s="21">
        <v>30</v>
      </c>
      <c r="AO17" s="9"/>
      <c r="AR17" s="10"/>
      <c r="AS17" s="10"/>
      <c r="AU17" s="10"/>
      <c r="AV17" s="10"/>
      <c r="AW17" s="10"/>
      <c r="AX17" s="11"/>
      <c r="AY17" s="12"/>
      <c r="AZ17" s="13"/>
    </row>
    <row r="18" spans="1:52" s="3" customFormat="1" x14ac:dyDescent="0.2">
      <c r="A18" s="16"/>
      <c r="B18" s="52">
        <v>40560</v>
      </c>
      <c r="C18" s="54">
        <v>393.75</v>
      </c>
      <c r="D18" s="40"/>
      <c r="E18" s="56">
        <f t="shared" si="0"/>
        <v>0.14999000000000251</v>
      </c>
      <c r="F18" s="37">
        <f t="shared" si="1"/>
        <v>0</v>
      </c>
      <c r="G18" s="22"/>
      <c r="H18" s="22"/>
      <c r="I18" s="26"/>
      <c r="J18" s="24"/>
      <c r="AC18" s="21">
        <v>70</v>
      </c>
      <c r="AD18" s="21">
        <v>30</v>
      </c>
      <c r="AO18" s="9"/>
      <c r="AR18" s="10"/>
      <c r="AS18" s="10"/>
      <c r="AU18" s="10"/>
      <c r="AV18" s="10"/>
      <c r="AW18" s="10"/>
      <c r="AX18" s="11"/>
      <c r="AY18" s="12"/>
      <c r="AZ18" s="13"/>
    </row>
    <row r="19" spans="1:52" s="3" customFormat="1" x14ac:dyDescent="0.2">
      <c r="A19" s="16"/>
      <c r="B19" s="52">
        <v>40561</v>
      </c>
      <c r="C19" s="54">
        <v>394.5</v>
      </c>
      <c r="D19" s="40"/>
      <c r="E19" s="56">
        <f t="shared" si="0"/>
        <v>0.75</v>
      </c>
      <c r="F19" s="37">
        <f t="shared" si="1"/>
        <v>0</v>
      </c>
      <c r="G19" s="22"/>
      <c r="H19" s="22"/>
      <c r="I19" s="26"/>
      <c r="J19" s="24"/>
      <c r="AC19" s="21">
        <v>70</v>
      </c>
      <c r="AD19" s="21">
        <v>30</v>
      </c>
      <c r="AO19" s="9"/>
      <c r="AR19" s="10"/>
      <c r="AS19" s="10"/>
      <c r="AU19" s="10"/>
      <c r="AV19" s="10"/>
      <c r="AW19" s="10"/>
      <c r="AY19" s="9"/>
      <c r="AZ19" s="13"/>
    </row>
    <row r="20" spans="1:52" s="3" customFormat="1" x14ac:dyDescent="0.2">
      <c r="A20" s="16"/>
      <c r="B20" s="52">
        <v>40562</v>
      </c>
      <c r="C20" s="54">
        <v>393.5</v>
      </c>
      <c r="D20" s="40"/>
      <c r="E20" s="56">
        <f t="shared" si="0"/>
        <v>0</v>
      </c>
      <c r="F20" s="37">
        <f t="shared" si="1"/>
        <v>1</v>
      </c>
      <c r="G20" s="22"/>
      <c r="H20" s="22"/>
      <c r="I20" s="26"/>
      <c r="J20" s="24"/>
      <c r="AC20" s="21">
        <v>70</v>
      </c>
      <c r="AD20" s="21">
        <v>30</v>
      </c>
      <c r="AO20" s="9"/>
      <c r="AR20" s="10"/>
      <c r="AS20" s="10"/>
      <c r="AU20" s="10"/>
      <c r="AV20" s="10"/>
      <c r="AW20" s="10"/>
      <c r="AY20" s="9"/>
      <c r="AZ20" s="13"/>
    </row>
    <row r="21" spans="1:52" s="3" customFormat="1" x14ac:dyDescent="0.2">
      <c r="A21" s="16"/>
      <c r="B21" s="52">
        <v>40563</v>
      </c>
      <c r="C21" s="54">
        <v>392</v>
      </c>
      <c r="D21" s="40"/>
      <c r="E21" s="56">
        <f t="shared" si="0"/>
        <v>0</v>
      </c>
      <c r="F21" s="37">
        <f t="shared" si="1"/>
        <v>1.5</v>
      </c>
      <c r="G21" s="22"/>
      <c r="H21" s="22"/>
      <c r="I21" s="26"/>
      <c r="J21" s="24"/>
      <c r="AC21" s="21">
        <v>70</v>
      </c>
      <c r="AD21" s="21">
        <v>30</v>
      </c>
      <c r="AO21" s="9"/>
      <c r="AR21" s="10"/>
      <c r="AS21" s="10"/>
      <c r="AU21" s="10"/>
      <c r="AV21" s="10"/>
      <c r="AW21" s="10"/>
      <c r="AY21" s="9"/>
      <c r="AZ21" s="13"/>
    </row>
    <row r="22" spans="1:52" s="3" customFormat="1" x14ac:dyDescent="0.2">
      <c r="A22" s="16"/>
      <c r="B22" s="52">
        <v>40564</v>
      </c>
      <c r="C22" s="54">
        <v>392.29998999999998</v>
      </c>
      <c r="D22" s="40"/>
      <c r="E22" s="56">
        <f t="shared" si="0"/>
        <v>0.29998999999997977</v>
      </c>
      <c r="F22" s="37">
        <f t="shared" si="1"/>
        <v>0</v>
      </c>
      <c r="G22" s="22">
        <f>AVERAGE(E9:E22)</f>
        <v>0.65714142857142732</v>
      </c>
      <c r="H22" s="22">
        <f>AVERAGE(F9:F22)</f>
        <v>0.56428500000000015</v>
      </c>
      <c r="I22" s="26">
        <f>IF(H22=0,100,100-(100/(1+(G22/H22))))</f>
        <v>53.801147019556119</v>
      </c>
      <c r="J22" s="24" t="str">
        <f>IF(C22="","",IF(I22&gt;70,"VENTA",IF(I22&lt;30,"COMPRA","NEUTRO")))</f>
        <v>NEUTRO</v>
      </c>
      <c r="AC22" s="21">
        <v>70</v>
      </c>
      <c r="AD22" s="21">
        <v>30</v>
      </c>
      <c r="AO22" s="9"/>
      <c r="AR22" s="10"/>
      <c r="AS22" s="10"/>
      <c r="AU22" s="10"/>
      <c r="AV22" s="10"/>
      <c r="AW22" s="10"/>
      <c r="AY22" s="9"/>
      <c r="AZ22" s="13"/>
    </row>
    <row r="23" spans="1:52" s="3" customFormat="1" x14ac:dyDescent="0.2">
      <c r="A23" s="16"/>
      <c r="B23" s="52">
        <v>40567</v>
      </c>
      <c r="C23" s="54">
        <v>393</v>
      </c>
      <c r="D23" s="40"/>
      <c r="E23" s="56">
        <f t="shared" si="0"/>
        <v>0.70001000000002023</v>
      </c>
      <c r="F23" s="37">
        <f t="shared" si="1"/>
        <v>0</v>
      </c>
      <c r="G23" s="22">
        <f t="shared" ref="G23:H82" si="2">AVERAGE(E14:E23)</f>
        <v>0.68999900000000025</v>
      </c>
      <c r="H23" s="22">
        <f t="shared" si="2"/>
        <v>0.48999900000000024</v>
      </c>
      <c r="I23" s="26">
        <f>IF(H23=0,100,100-(100/(1+(G23/H23))))</f>
        <v>58.474590634899378</v>
      </c>
      <c r="J23" s="24" t="str">
        <f t="shared" ref="J23:J86" si="3">IF(C23="","",IF(I23&gt;70,"VENTA",IF(I23&lt;30,"COMPRA","NEUTRO")))</f>
        <v>NEUTRO</v>
      </c>
      <c r="AC23" s="21">
        <v>70</v>
      </c>
      <c r="AD23" s="21">
        <v>30</v>
      </c>
      <c r="AO23" s="9"/>
      <c r="AR23" s="10"/>
      <c r="AS23" s="10"/>
      <c r="AU23" s="10"/>
      <c r="AV23" s="10"/>
      <c r="AW23" s="10"/>
      <c r="AY23" s="9"/>
      <c r="AZ23" s="13"/>
    </row>
    <row r="24" spans="1:52" s="3" customFormat="1" x14ac:dyDescent="0.2">
      <c r="A24" s="16"/>
      <c r="B24" s="52">
        <v>40568</v>
      </c>
      <c r="C24" s="54">
        <v>393.25</v>
      </c>
      <c r="D24" s="40"/>
      <c r="E24" s="56">
        <f t="shared" si="0"/>
        <v>0.25</v>
      </c>
      <c r="F24" s="37">
        <f t="shared" si="1"/>
        <v>0</v>
      </c>
      <c r="G24" s="22">
        <f t="shared" si="2"/>
        <v>0.51499900000000021</v>
      </c>
      <c r="H24" s="22">
        <f t="shared" si="2"/>
        <v>0.48999900000000024</v>
      </c>
      <c r="I24" s="26">
        <f t="shared" ref="I24:I87" si="4">IF(H24=0,100,100-(100/(1+(G24/H24))))</f>
        <v>51.243783569718552</v>
      </c>
      <c r="J24" s="24" t="str">
        <f t="shared" si="3"/>
        <v>NEUTRO</v>
      </c>
      <c r="AC24" s="21">
        <v>70</v>
      </c>
      <c r="AD24" s="21">
        <v>30</v>
      </c>
      <c r="AO24" s="9"/>
      <c r="AR24" s="10"/>
      <c r="AS24" s="10"/>
      <c r="AU24" s="10"/>
      <c r="AV24" s="10"/>
      <c r="AW24" s="10"/>
      <c r="AY24" s="9"/>
      <c r="AZ24" s="13"/>
    </row>
    <row r="25" spans="1:52" s="3" customFormat="1" x14ac:dyDescent="0.2">
      <c r="A25" s="16"/>
      <c r="B25" s="52">
        <v>40569</v>
      </c>
      <c r="C25" s="54">
        <v>393.20001000000002</v>
      </c>
      <c r="D25" s="40"/>
      <c r="E25" s="56">
        <f t="shared" si="0"/>
        <v>0</v>
      </c>
      <c r="F25" s="37">
        <f t="shared" si="1"/>
        <v>4.9989999999979773E-2</v>
      </c>
      <c r="G25" s="22">
        <f t="shared" si="2"/>
        <v>0.51499900000000021</v>
      </c>
      <c r="H25" s="22">
        <f t="shared" si="2"/>
        <v>0.29499799999999821</v>
      </c>
      <c r="I25" s="26">
        <f t="shared" si="4"/>
        <v>63.580358939601162</v>
      </c>
      <c r="J25" s="24" t="str">
        <f t="shared" si="3"/>
        <v>NEUTRO</v>
      </c>
      <c r="AC25" s="21">
        <v>70</v>
      </c>
      <c r="AD25" s="21">
        <v>30</v>
      </c>
      <c r="AO25" s="9"/>
      <c r="AR25" s="10"/>
      <c r="AS25" s="10"/>
      <c r="AU25" s="10"/>
      <c r="AV25" s="10"/>
      <c r="AW25" s="10"/>
      <c r="AY25" s="9"/>
      <c r="AZ25" s="13"/>
    </row>
    <row r="26" spans="1:52" s="3" customFormat="1" x14ac:dyDescent="0.2">
      <c r="A26" s="16"/>
      <c r="B26" s="52">
        <v>40570</v>
      </c>
      <c r="C26" s="54">
        <v>391.70001000000002</v>
      </c>
      <c r="D26" s="40"/>
      <c r="E26" s="56">
        <f t="shared" si="0"/>
        <v>0</v>
      </c>
      <c r="F26" s="37">
        <f t="shared" si="1"/>
        <v>1.5</v>
      </c>
      <c r="G26" s="22">
        <f t="shared" si="2"/>
        <v>0.21499900000000025</v>
      </c>
      <c r="H26" s="22">
        <f t="shared" si="2"/>
        <v>0.44499799999999823</v>
      </c>
      <c r="I26" s="26">
        <f t="shared" si="4"/>
        <v>32.575754132215863</v>
      </c>
      <c r="J26" s="24" t="str">
        <f t="shared" si="3"/>
        <v>NEUTRO</v>
      </c>
      <c r="AC26" s="21">
        <v>70</v>
      </c>
      <c r="AD26" s="21">
        <v>30</v>
      </c>
      <c r="AO26" s="9"/>
      <c r="AU26" s="10"/>
      <c r="AV26" s="10"/>
      <c r="AW26" s="10"/>
      <c r="AY26" s="9"/>
      <c r="AZ26" s="13"/>
    </row>
    <row r="27" spans="1:52" s="3" customFormat="1" x14ac:dyDescent="0.2">
      <c r="A27" s="16"/>
      <c r="B27" s="52">
        <v>40571</v>
      </c>
      <c r="C27" s="54">
        <v>386</v>
      </c>
      <c r="D27" s="40"/>
      <c r="E27" s="56">
        <f t="shared" si="0"/>
        <v>0</v>
      </c>
      <c r="F27" s="37">
        <f t="shared" si="1"/>
        <v>5.7000100000000202</v>
      </c>
      <c r="G27" s="22">
        <f t="shared" si="2"/>
        <v>0.21499900000000025</v>
      </c>
      <c r="H27" s="22">
        <f t="shared" si="2"/>
        <v>0.97499999999999998</v>
      </c>
      <c r="I27" s="26">
        <f t="shared" si="4"/>
        <v>18.067158039628623</v>
      </c>
      <c r="J27" s="24" t="str">
        <f t="shared" si="3"/>
        <v>COMPRA</v>
      </c>
      <c r="AC27" s="21">
        <v>70</v>
      </c>
      <c r="AD27" s="21">
        <v>30</v>
      </c>
      <c r="AO27" s="9"/>
      <c r="AU27" s="10"/>
      <c r="AV27" s="10"/>
      <c r="AW27" s="10"/>
      <c r="AY27" s="9"/>
      <c r="AZ27" s="13"/>
    </row>
    <row r="28" spans="1:52" s="3" customFormat="1" x14ac:dyDescent="0.2">
      <c r="A28" s="16"/>
      <c r="B28" s="52">
        <v>40574</v>
      </c>
      <c r="C28" s="54">
        <v>386.5</v>
      </c>
      <c r="D28" s="40"/>
      <c r="E28" s="56">
        <f t="shared" si="0"/>
        <v>0.5</v>
      </c>
      <c r="F28" s="37">
        <f t="shared" si="1"/>
        <v>0</v>
      </c>
      <c r="G28" s="22">
        <f t="shared" si="2"/>
        <v>0.25</v>
      </c>
      <c r="H28" s="22">
        <f t="shared" si="2"/>
        <v>0.97499999999999998</v>
      </c>
      <c r="I28" s="26">
        <f t="shared" si="4"/>
        <v>20.408163265306115</v>
      </c>
      <c r="J28" s="24" t="str">
        <f t="shared" si="3"/>
        <v>COMPRA</v>
      </c>
      <c r="AC28" s="21">
        <v>70</v>
      </c>
      <c r="AD28" s="21">
        <v>30</v>
      </c>
      <c r="AO28" s="9"/>
      <c r="AU28" s="10"/>
      <c r="AV28" s="10"/>
      <c r="AW28" s="10"/>
      <c r="AY28" s="9"/>
      <c r="AZ28" s="13"/>
    </row>
    <row r="29" spans="1:52" s="3" customFormat="1" x14ac:dyDescent="0.2">
      <c r="A29" s="16"/>
      <c r="B29" s="52">
        <v>40575</v>
      </c>
      <c r="C29" s="54">
        <v>391.75</v>
      </c>
      <c r="D29" s="40"/>
      <c r="E29" s="56">
        <f t="shared" si="0"/>
        <v>5.25</v>
      </c>
      <c r="F29" s="37">
        <f t="shared" si="1"/>
        <v>0</v>
      </c>
      <c r="G29" s="22">
        <f t="shared" si="2"/>
        <v>0.7</v>
      </c>
      <c r="H29" s="22">
        <f t="shared" si="2"/>
        <v>0.97499999999999998</v>
      </c>
      <c r="I29" s="26">
        <f t="shared" si="4"/>
        <v>41.791044776119406</v>
      </c>
      <c r="J29" s="24" t="str">
        <f t="shared" si="3"/>
        <v>NEUTRO</v>
      </c>
      <c r="AC29" s="21">
        <v>70</v>
      </c>
      <c r="AD29" s="21">
        <v>30</v>
      </c>
      <c r="AO29" s="9"/>
      <c r="AU29" s="10"/>
      <c r="AV29" s="10"/>
      <c r="AW29" s="10"/>
      <c r="AY29" s="9"/>
      <c r="AZ29" s="13"/>
    </row>
    <row r="30" spans="1:52" s="3" customFormat="1" x14ac:dyDescent="0.2">
      <c r="A30" s="16"/>
      <c r="B30" s="52">
        <v>40576</v>
      </c>
      <c r="C30" s="54">
        <v>392.60001</v>
      </c>
      <c r="D30" s="40"/>
      <c r="E30" s="56">
        <f t="shared" si="0"/>
        <v>0.85000999999999749</v>
      </c>
      <c r="F30" s="37">
        <f t="shared" si="1"/>
        <v>0</v>
      </c>
      <c r="G30" s="22">
        <f t="shared" si="2"/>
        <v>0.78500099999999973</v>
      </c>
      <c r="H30" s="22">
        <f t="shared" si="2"/>
        <v>0.875</v>
      </c>
      <c r="I30" s="26">
        <f t="shared" si="4"/>
        <v>47.289188380006991</v>
      </c>
      <c r="J30" s="24" t="str">
        <f t="shared" si="3"/>
        <v>NEUTRO</v>
      </c>
      <c r="AC30" s="21">
        <v>70</v>
      </c>
      <c r="AD30" s="21">
        <v>30</v>
      </c>
      <c r="AO30" s="9"/>
      <c r="AU30" s="10"/>
      <c r="AV30" s="10"/>
      <c r="AW30" s="10"/>
      <c r="AY30" s="9"/>
      <c r="AZ30" s="13"/>
    </row>
    <row r="31" spans="1:52" s="3" customFormat="1" x14ac:dyDescent="0.2">
      <c r="A31" s="16"/>
      <c r="B31" s="52">
        <v>40577</v>
      </c>
      <c r="C31" s="54">
        <v>392.89999</v>
      </c>
      <c r="D31" s="40"/>
      <c r="E31" s="56">
        <f t="shared" si="0"/>
        <v>0.29998000000000502</v>
      </c>
      <c r="F31" s="37">
        <f t="shared" si="1"/>
        <v>0</v>
      </c>
      <c r="G31" s="22">
        <f t="shared" si="2"/>
        <v>0.81499900000000025</v>
      </c>
      <c r="H31" s="22">
        <f t="shared" si="2"/>
        <v>0.72499999999999998</v>
      </c>
      <c r="I31" s="26">
        <f t="shared" si="4"/>
        <v>52.922047351978811</v>
      </c>
      <c r="J31" s="24" t="str">
        <f t="shared" si="3"/>
        <v>NEUTRO</v>
      </c>
      <c r="AC31" s="21">
        <v>70</v>
      </c>
      <c r="AD31" s="21">
        <v>30</v>
      </c>
      <c r="AO31" s="9"/>
      <c r="AU31" s="10"/>
      <c r="AV31" s="10"/>
      <c r="AW31" s="10"/>
      <c r="AY31" s="9"/>
      <c r="AZ31" s="13"/>
    </row>
    <row r="32" spans="1:52" s="3" customFormat="1" x14ac:dyDescent="0.2">
      <c r="A32" s="16"/>
      <c r="B32" s="52">
        <v>40578</v>
      </c>
      <c r="C32" s="54">
        <v>392.5</v>
      </c>
      <c r="D32" s="40"/>
      <c r="E32" s="56">
        <f t="shared" si="0"/>
        <v>0</v>
      </c>
      <c r="F32" s="37">
        <f>IF(C32&lt;C31,C31-C32,0)</f>
        <v>0.39999000000000251</v>
      </c>
      <c r="G32" s="22">
        <f t="shared" si="2"/>
        <v>0.78500000000000225</v>
      </c>
      <c r="H32" s="22">
        <f t="shared" si="2"/>
        <v>0.76499900000000021</v>
      </c>
      <c r="I32" s="26">
        <f t="shared" si="4"/>
        <v>50.645193964641336</v>
      </c>
      <c r="J32" s="24" t="str">
        <f t="shared" si="3"/>
        <v>NEUTRO</v>
      </c>
      <c r="AC32" s="21">
        <v>70</v>
      </c>
      <c r="AD32" s="21">
        <v>30</v>
      </c>
      <c r="AO32" s="9"/>
      <c r="AU32" s="10"/>
      <c r="AV32" s="10"/>
      <c r="AW32" s="10"/>
      <c r="AY32" s="9"/>
      <c r="AZ32" s="13"/>
    </row>
    <row r="33" spans="1:52" s="3" customFormat="1" x14ac:dyDescent="0.2">
      <c r="A33" s="16"/>
      <c r="B33" s="52">
        <v>40581</v>
      </c>
      <c r="C33" s="54">
        <v>393.5</v>
      </c>
      <c r="D33" s="40"/>
      <c r="E33" s="56">
        <f t="shared" si="0"/>
        <v>1</v>
      </c>
      <c r="F33" s="37">
        <f t="shared" si="1"/>
        <v>0</v>
      </c>
      <c r="G33" s="22">
        <f t="shared" si="2"/>
        <v>0.81499900000000025</v>
      </c>
      <c r="H33" s="22">
        <f t="shared" si="2"/>
        <v>0.76499900000000021</v>
      </c>
      <c r="I33" s="26">
        <f t="shared" si="4"/>
        <v>51.582280483899353</v>
      </c>
      <c r="J33" s="24" t="str">
        <f t="shared" si="3"/>
        <v>NEUTRO</v>
      </c>
      <c r="AC33" s="21">
        <v>70</v>
      </c>
      <c r="AD33" s="21">
        <v>30</v>
      </c>
      <c r="AO33" s="9"/>
      <c r="AU33" s="10"/>
      <c r="AV33" s="10"/>
      <c r="AW33" s="10"/>
      <c r="AY33" s="9"/>
      <c r="AZ33" s="13"/>
    </row>
    <row r="34" spans="1:52" s="3" customFormat="1" x14ac:dyDescent="0.2">
      <c r="A34" s="16"/>
      <c r="B34" s="52">
        <v>40582</v>
      </c>
      <c r="C34" s="54">
        <v>393</v>
      </c>
      <c r="D34" s="40"/>
      <c r="E34" s="56">
        <f t="shared" si="0"/>
        <v>0</v>
      </c>
      <c r="F34" s="37">
        <f t="shared" si="1"/>
        <v>0.5</v>
      </c>
      <c r="G34" s="22">
        <f t="shared" si="2"/>
        <v>0.78999900000000023</v>
      </c>
      <c r="H34" s="22">
        <f t="shared" si="2"/>
        <v>0.81499900000000025</v>
      </c>
      <c r="I34" s="26">
        <f t="shared" si="4"/>
        <v>49.221182830134367</v>
      </c>
      <c r="J34" s="24" t="str">
        <f t="shared" si="3"/>
        <v>NEUTRO</v>
      </c>
      <c r="AC34" s="21">
        <v>70</v>
      </c>
      <c r="AD34" s="21">
        <v>30</v>
      </c>
      <c r="AO34" s="9"/>
      <c r="AU34" s="10"/>
      <c r="AV34" s="10"/>
      <c r="AW34" s="10"/>
      <c r="AY34" s="9"/>
      <c r="AZ34" s="13"/>
    </row>
    <row r="35" spans="1:52" s="3" customFormat="1" x14ac:dyDescent="0.2">
      <c r="A35" s="16"/>
      <c r="B35" s="52">
        <v>40583</v>
      </c>
      <c r="C35" s="54">
        <v>390</v>
      </c>
      <c r="D35" s="40"/>
      <c r="E35" s="56">
        <f t="shared" si="0"/>
        <v>0</v>
      </c>
      <c r="F35" s="37">
        <f t="shared" si="1"/>
        <v>3</v>
      </c>
      <c r="G35" s="22">
        <f t="shared" si="2"/>
        <v>0.78999900000000023</v>
      </c>
      <c r="H35" s="22">
        <f t="shared" si="2"/>
        <v>1.1100000000000023</v>
      </c>
      <c r="I35" s="26">
        <f t="shared" si="4"/>
        <v>41.578916620482396</v>
      </c>
      <c r="J35" s="24" t="str">
        <f t="shared" si="3"/>
        <v>NEUTRO</v>
      </c>
      <c r="AC35" s="21">
        <v>70</v>
      </c>
      <c r="AD35" s="21">
        <v>30</v>
      </c>
      <c r="AO35" s="9"/>
      <c r="AU35" s="10"/>
      <c r="AV35" s="10"/>
      <c r="AW35" s="10"/>
      <c r="AY35" s="9"/>
      <c r="AZ35" s="13"/>
    </row>
    <row r="36" spans="1:52" s="3" customFormat="1" x14ac:dyDescent="0.2">
      <c r="A36" s="16"/>
      <c r="B36" s="52">
        <v>40584</v>
      </c>
      <c r="C36" s="54">
        <v>388.75</v>
      </c>
      <c r="D36" s="40"/>
      <c r="E36" s="56">
        <f t="shared" si="0"/>
        <v>0</v>
      </c>
      <c r="F36" s="37">
        <f t="shared" si="1"/>
        <v>1.25</v>
      </c>
      <c r="G36" s="22">
        <f t="shared" si="2"/>
        <v>0.78999900000000023</v>
      </c>
      <c r="H36" s="22">
        <f t="shared" si="2"/>
        <v>1.0850000000000022</v>
      </c>
      <c r="I36" s="26">
        <f t="shared" si="4"/>
        <v>42.133302471094609</v>
      </c>
      <c r="J36" s="24" t="str">
        <f t="shared" si="3"/>
        <v>NEUTRO</v>
      </c>
      <c r="AC36" s="21">
        <v>70</v>
      </c>
      <c r="AD36" s="21">
        <v>30</v>
      </c>
      <c r="AO36" s="9"/>
      <c r="AU36" s="10"/>
      <c r="AV36" s="10"/>
      <c r="AW36" s="10"/>
      <c r="AY36" s="9"/>
      <c r="AZ36" s="13"/>
    </row>
    <row r="37" spans="1:52" s="3" customFormat="1" x14ac:dyDescent="0.2">
      <c r="A37" s="16"/>
      <c r="B37" s="52">
        <v>40585</v>
      </c>
      <c r="C37" s="54">
        <v>390.70001000000002</v>
      </c>
      <c r="D37" s="40"/>
      <c r="E37" s="56">
        <f t="shared" si="0"/>
        <v>1.9500100000000202</v>
      </c>
      <c r="F37" s="37">
        <f t="shared" si="1"/>
        <v>0</v>
      </c>
      <c r="G37" s="22">
        <f t="shared" si="2"/>
        <v>0.98500000000000232</v>
      </c>
      <c r="H37" s="22">
        <f t="shared" si="2"/>
        <v>0.51499900000000021</v>
      </c>
      <c r="I37" s="26">
        <f t="shared" si="4"/>
        <v>65.666710444473665</v>
      </c>
      <c r="J37" s="24" t="str">
        <f t="shared" si="3"/>
        <v>NEUTRO</v>
      </c>
      <c r="AC37" s="21">
        <v>70</v>
      </c>
      <c r="AD37" s="21">
        <v>30</v>
      </c>
      <c r="AO37" s="9"/>
      <c r="AU37" s="10"/>
      <c r="AV37" s="10"/>
      <c r="AW37" s="10"/>
      <c r="AY37" s="9"/>
      <c r="AZ37" s="13"/>
    </row>
    <row r="38" spans="1:52" s="3" customFormat="1" x14ac:dyDescent="0.2">
      <c r="A38" s="16"/>
      <c r="B38" s="52">
        <v>40588</v>
      </c>
      <c r="C38" s="54">
        <v>392.5</v>
      </c>
      <c r="D38" s="40"/>
      <c r="E38" s="56">
        <f t="shared" si="0"/>
        <v>1.7999899999999798</v>
      </c>
      <c r="F38" s="37">
        <f t="shared" si="1"/>
        <v>0</v>
      </c>
      <c r="G38" s="22">
        <f t="shared" si="2"/>
        <v>1.1149990000000003</v>
      </c>
      <c r="H38" s="22">
        <f>AVERAGE(F29:F38)</f>
        <v>0.51499900000000021</v>
      </c>
      <c r="I38" s="26">
        <f t="shared" si="4"/>
        <v>68.404930558197009</v>
      </c>
      <c r="J38" s="24" t="str">
        <f t="shared" si="3"/>
        <v>NEUTRO</v>
      </c>
      <c r="AC38" s="21">
        <v>70</v>
      </c>
      <c r="AD38" s="21">
        <v>30</v>
      </c>
      <c r="AO38" s="9"/>
      <c r="AU38" s="10"/>
      <c r="AV38" s="10"/>
      <c r="AW38" s="10"/>
      <c r="AY38" s="9"/>
      <c r="AZ38" s="13"/>
    </row>
    <row r="39" spans="1:52" s="3" customFormat="1" x14ac:dyDescent="0.2">
      <c r="A39" s="16"/>
      <c r="B39" s="52">
        <v>40589</v>
      </c>
      <c r="C39" s="54">
        <v>391.75</v>
      </c>
      <c r="D39" s="40"/>
      <c r="E39" s="56">
        <f t="shared" si="0"/>
        <v>0</v>
      </c>
      <c r="F39" s="37">
        <f t="shared" si="1"/>
        <v>0.75</v>
      </c>
      <c r="G39" s="22">
        <f t="shared" si="2"/>
        <v>0.58999900000000027</v>
      </c>
      <c r="H39" s="22">
        <f t="shared" si="2"/>
        <v>0.58999900000000027</v>
      </c>
      <c r="I39" s="26">
        <f t="shared" si="4"/>
        <v>50</v>
      </c>
      <c r="J39" s="24" t="str">
        <f t="shared" si="3"/>
        <v>NEUTRO</v>
      </c>
      <c r="AC39" s="21">
        <v>70</v>
      </c>
      <c r="AD39" s="21">
        <v>30</v>
      </c>
      <c r="AO39" s="9"/>
      <c r="AU39" s="10"/>
      <c r="AV39" s="10"/>
      <c r="AW39" s="10"/>
      <c r="AY39" s="9"/>
      <c r="AZ39" s="13"/>
    </row>
    <row r="40" spans="1:52" s="3" customFormat="1" x14ac:dyDescent="0.2">
      <c r="A40" s="16"/>
      <c r="B40" s="52">
        <v>40590</v>
      </c>
      <c r="C40" s="54">
        <v>392.5</v>
      </c>
      <c r="D40" s="40"/>
      <c r="E40" s="56">
        <f t="shared" si="0"/>
        <v>0.75</v>
      </c>
      <c r="F40" s="37">
        <f t="shared" si="1"/>
        <v>0</v>
      </c>
      <c r="G40" s="22">
        <f t="shared" si="2"/>
        <v>0.57999800000000046</v>
      </c>
      <c r="H40" s="22">
        <f t="shared" si="2"/>
        <v>0.58999900000000027</v>
      </c>
      <c r="I40" s="26">
        <f t="shared" si="4"/>
        <v>49.572605741724132</v>
      </c>
      <c r="J40" s="24" t="str">
        <f t="shared" si="3"/>
        <v>NEUTRO</v>
      </c>
      <c r="AC40" s="21">
        <v>70</v>
      </c>
      <c r="AD40" s="21">
        <v>30</v>
      </c>
      <c r="AO40" s="9"/>
      <c r="AU40" s="10"/>
      <c r="AV40" s="10"/>
      <c r="AW40" s="10"/>
      <c r="AY40" s="9"/>
      <c r="AZ40" s="13"/>
    </row>
    <row r="41" spans="1:52" s="3" customFormat="1" x14ac:dyDescent="0.2">
      <c r="A41" s="16"/>
      <c r="B41" s="52">
        <v>40591</v>
      </c>
      <c r="C41" s="54">
        <v>395</v>
      </c>
      <c r="D41" s="40"/>
      <c r="E41" s="56">
        <f t="shared" si="0"/>
        <v>2.5</v>
      </c>
      <c r="F41" s="37">
        <f t="shared" si="1"/>
        <v>0</v>
      </c>
      <c r="G41" s="22">
        <f t="shared" si="2"/>
        <v>0.8</v>
      </c>
      <c r="H41" s="22">
        <f t="shared" si="2"/>
        <v>0.58999900000000027</v>
      </c>
      <c r="I41" s="26">
        <f t="shared" si="4"/>
        <v>57.553998240286489</v>
      </c>
      <c r="J41" s="24" t="str">
        <f t="shared" si="3"/>
        <v>NEUTRO</v>
      </c>
      <c r="AC41" s="21">
        <v>70</v>
      </c>
      <c r="AD41" s="21">
        <v>30</v>
      </c>
      <c r="AO41" s="9"/>
      <c r="AU41" s="10"/>
      <c r="AV41" s="10"/>
      <c r="AW41" s="10"/>
      <c r="AY41" s="9"/>
      <c r="AZ41" s="13"/>
    </row>
    <row r="42" spans="1:52" s="3" customFormat="1" x14ac:dyDescent="0.2">
      <c r="A42" s="16"/>
      <c r="B42" s="52">
        <v>40592</v>
      </c>
      <c r="C42" s="54">
        <v>397.5</v>
      </c>
      <c r="D42" s="40"/>
      <c r="E42" s="56">
        <f t="shared" si="0"/>
        <v>2.5</v>
      </c>
      <c r="F42" s="37">
        <f t="shared" si="1"/>
        <v>0</v>
      </c>
      <c r="G42" s="22">
        <f t="shared" si="2"/>
        <v>1.05</v>
      </c>
      <c r="H42" s="22">
        <f t="shared" si="2"/>
        <v>0.55000000000000004</v>
      </c>
      <c r="I42" s="26">
        <f t="shared" si="4"/>
        <v>65.625</v>
      </c>
      <c r="J42" s="24" t="str">
        <f t="shared" si="3"/>
        <v>NEUTRO</v>
      </c>
      <c r="AC42" s="21">
        <v>70</v>
      </c>
      <c r="AD42" s="21">
        <v>30</v>
      </c>
      <c r="AO42" s="9"/>
      <c r="AU42" s="10"/>
      <c r="AV42" s="10"/>
      <c r="AW42" s="10"/>
      <c r="AY42" s="9"/>
      <c r="AZ42" s="13"/>
    </row>
    <row r="43" spans="1:52" s="3" customFormat="1" x14ac:dyDescent="0.2">
      <c r="A43" s="16"/>
      <c r="B43" s="52">
        <v>40595</v>
      </c>
      <c r="C43" s="54">
        <v>397.5</v>
      </c>
      <c r="D43" s="40"/>
      <c r="E43" s="56">
        <f t="shared" si="0"/>
        <v>0</v>
      </c>
      <c r="F43" s="37">
        <f t="shared" si="1"/>
        <v>0</v>
      </c>
      <c r="G43" s="22">
        <f t="shared" si="2"/>
        <v>0.95</v>
      </c>
      <c r="H43" s="22">
        <f t="shared" si="2"/>
        <v>0.55000000000000004</v>
      </c>
      <c r="I43" s="26">
        <f t="shared" si="4"/>
        <v>63.333333333333329</v>
      </c>
      <c r="J43" s="24" t="str">
        <f t="shared" si="3"/>
        <v>NEUTRO</v>
      </c>
      <c r="AC43" s="21">
        <v>70</v>
      </c>
      <c r="AD43" s="21">
        <v>30</v>
      </c>
      <c r="AO43" s="9"/>
      <c r="AU43" s="10"/>
      <c r="AV43" s="10"/>
      <c r="AW43" s="10"/>
      <c r="AY43" s="9"/>
      <c r="AZ43" s="13"/>
    </row>
    <row r="44" spans="1:52" s="3" customFormat="1" x14ac:dyDescent="0.2">
      <c r="A44" s="16"/>
      <c r="B44" s="52">
        <v>40596</v>
      </c>
      <c r="C44" s="54">
        <v>395.5</v>
      </c>
      <c r="D44" s="40"/>
      <c r="E44" s="56">
        <f t="shared" si="0"/>
        <v>0</v>
      </c>
      <c r="F44" s="37">
        <f t="shared" si="1"/>
        <v>2</v>
      </c>
      <c r="G44" s="22">
        <f t="shared" si="2"/>
        <v>0.95</v>
      </c>
      <c r="H44" s="22">
        <f t="shared" si="2"/>
        <v>0.7</v>
      </c>
      <c r="I44" s="26">
        <f t="shared" si="4"/>
        <v>57.575757575757578</v>
      </c>
      <c r="J44" s="24" t="str">
        <f t="shared" si="3"/>
        <v>NEUTRO</v>
      </c>
      <c r="AC44" s="21">
        <v>70</v>
      </c>
      <c r="AD44" s="21">
        <v>30</v>
      </c>
      <c r="AO44" s="9"/>
      <c r="AU44" s="10"/>
      <c r="AV44" s="10"/>
      <c r="AW44" s="10"/>
      <c r="AY44" s="9"/>
      <c r="AZ44" s="13"/>
    </row>
    <row r="45" spans="1:52" s="3" customFormat="1" x14ac:dyDescent="0.2">
      <c r="A45" s="16"/>
      <c r="B45" s="52">
        <v>40597</v>
      </c>
      <c r="C45" s="54">
        <v>395</v>
      </c>
      <c r="D45" s="40"/>
      <c r="E45" s="56">
        <f t="shared" si="0"/>
        <v>0</v>
      </c>
      <c r="F45" s="37">
        <f t="shared" si="1"/>
        <v>0.5</v>
      </c>
      <c r="G45" s="22">
        <f t="shared" si="2"/>
        <v>0.95</v>
      </c>
      <c r="H45" s="22">
        <f t="shared" si="2"/>
        <v>0.45</v>
      </c>
      <c r="I45" s="26">
        <f t="shared" si="4"/>
        <v>67.857142857142861</v>
      </c>
      <c r="J45" s="24" t="str">
        <f t="shared" si="3"/>
        <v>NEUTRO</v>
      </c>
      <c r="L45" s="17"/>
      <c r="M45" s="18"/>
      <c r="N45" s="18"/>
      <c r="O45" s="18"/>
      <c r="P45" s="18"/>
      <c r="AC45" s="21">
        <v>70</v>
      </c>
      <c r="AD45" s="21">
        <v>30</v>
      </c>
      <c r="AO45" s="9"/>
      <c r="AU45" s="10"/>
      <c r="AV45" s="10"/>
      <c r="AW45" s="10"/>
      <c r="AY45" s="9"/>
      <c r="AZ45" s="13"/>
    </row>
    <row r="46" spans="1:52" s="3" customFormat="1" x14ac:dyDescent="0.2">
      <c r="A46" s="16"/>
      <c r="B46" s="52">
        <v>40598</v>
      </c>
      <c r="C46" s="54">
        <v>394.79998999999998</v>
      </c>
      <c r="D46" s="40"/>
      <c r="E46" s="56">
        <f t="shared" si="0"/>
        <v>0</v>
      </c>
      <c r="F46" s="37">
        <f t="shared" si="1"/>
        <v>0.20001000000002023</v>
      </c>
      <c r="G46" s="22">
        <f t="shared" si="2"/>
        <v>0.95</v>
      </c>
      <c r="H46" s="22">
        <f t="shared" si="2"/>
        <v>0.345001000000002</v>
      </c>
      <c r="I46" s="26">
        <f t="shared" si="4"/>
        <v>73.359016711183898</v>
      </c>
      <c r="J46" s="24" t="str">
        <f t="shared" si="3"/>
        <v>VENTA</v>
      </c>
      <c r="AC46" s="21">
        <v>70</v>
      </c>
      <c r="AD46" s="21">
        <v>30</v>
      </c>
      <c r="AO46" s="9"/>
      <c r="AU46" s="10"/>
      <c r="AV46" s="10"/>
      <c r="AW46" s="10"/>
      <c r="AY46" s="9"/>
      <c r="AZ46" s="13"/>
    </row>
    <row r="47" spans="1:52" s="3" customFormat="1" x14ac:dyDescent="0.2">
      <c r="A47" s="16"/>
      <c r="B47" s="52">
        <v>40599</v>
      </c>
      <c r="C47" s="54">
        <v>398.5</v>
      </c>
      <c r="D47" s="40"/>
      <c r="E47" s="56">
        <f t="shared" si="0"/>
        <v>3.7000100000000202</v>
      </c>
      <c r="F47" s="37">
        <f t="shared" si="1"/>
        <v>0</v>
      </c>
      <c r="G47" s="22">
        <f t="shared" si="2"/>
        <v>1.125</v>
      </c>
      <c r="H47" s="22">
        <f t="shared" si="2"/>
        <v>0.345001000000002</v>
      </c>
      <c r="I47" s="26">
        <f t="shared" si="4"/>
        <v>76.530560183292295</v>
      </c>
      <c r="J47" s="24" t="str">
        <f t="shared" si="3"/>
        <v>VENTA</v>
      </c>
      <c r="AC47" s="21">
        <v>70</v>
      </c>
      <c r="AD47" s="21">
        <v>30</v>
      </c>
      <c r="AO47" s="9"/>
      <c r="AU47" s="10"/>
      <c r="AV47" s="10"/>
      <c r="AW47" s="10"/>
      <c r="AY47" s="9"/>
      <c r="AZ47" s="13"/>
    </row>
    <row r="48" spans="1:52" s="3" customFormat="1" x14ac:dyDescent="0.2">
      <c r="A48" s="16"/>
      <c r="B48" s="52">
        <v>40602</v>
      </c>
      <c r="C48" s="54">
        <v>397.5</v>
      </c>
      <c r="D48" s="40"/>
      <c r="E48" s="56">
        <f t="shared" si="0"/>
        <v>0</v>
      </c>
      <c r="F48" s="37">
        <f t="shared" si="1"/>
        <v>1</v>
      </c>
      <c r="G48" s="22">
        <f t="shared" si="2"/>
        <v>0.94500100000000198</v>
      </c>
      <c r="H48" s="22">
        <f t="shared" si="2"/>
        <v>0.44500100000000203</v>
      </c>
      <c r="I48" s="26">
        <f t="shared" si="4"/>
        <v>67.985585632250832</v>
      </c>
      <c r="J48" s="24" t="str">
        <f t="shared" si="3"/>
        <v>NEUTRO</v>
      </c>
      <c r="AC48" s="21">
        <v>70</v>
      </c>
      <c r="AD48" s="21">
        <v>30</v>
      </c>
      <c r="AO48" s="9"/>
      <c r="AU48" s="10"/>
      <c r="AV48" s="10"/>
      <c r="AW48" s="10"/>
      <c r="AY48" s="9"/>
      <c r="AZ48" s="13"/>
    </row>
    <row r="49" spans="1:52" s="3" customFormat="1" x14ac:dyDescent="0.2">
      <c r="A49" s="16"/>
      <c r="B49" s="52">
        <v>40603</v>
      </c>
      <c r="C49" s="54">
        <v>397</v>
      </c>
      <c r="D49" s="40"/>
      <c r="E49" s="56">
        <f t="shared" si="0"/>
        <v>0</v>
      </c>
      <c r="F49" s="37">
        <f t="shared" si="1"/>
        <v>0.5</v>
      </c>
      <c r="G49" s="22">
        <f t="shared" si="2"/>
        <v>0.94500100000000198</v>
      </c>
      <c r="H49" s="22">
        <f t="shared" si="2"/>
        <v>0.42000100000000201</v>
      </c>
      <c r="I49" s="26">
        <f t="shared" si="4"/>
        <v>69.230741053859205</v>
      </c>
      <c r="J49" s="24" t="str">
        <f t="shared" si="3"/>
        <v>NEUTRO</v>
      </c>
      <c r="AC49" s="21">
        <v>70</v>
      </c>
      <c r="AD49" s="21">
        <v>30</v>
      </c>
      <c r="AO49" s="9"/>
      <c r="AU49" s="10"/>
      <c r="AV49" s="10"/>
      <c r="AW49" s="10"/>
      <c r="AY49" s="9"/>
      <c r="AZ49" s="13"/>
    </row>
    <row r="50" spans="1:52" s="3" customFormat="1" x14ac:dyDescent="0.2">
      <c r="A50" s="16"/>
      <c r="B50" s="52">
        <v>40604</v>
      </c>
      <c r="C50" s="54">
        <v>400</v>
      </c>
      <c r="D50" s="40"/>
      <c r="E50" s="56">
        <f t="shared" si="0"/>
        <v>3</v>
      </c>
      <c r="F50" s="37">
        <f t="shared" si="1"/>
        <v>0</v>
      </c>
      <c r="G50" s="22">
        <f t="shared" si="2"/>
        <v>1.1700010000000021</v>
      </c>
      <c r="H50" s="22">
        <f t="shared" si="2"/>
        <v>0.42000100000000201</v>
      </c>
      <c r="I50" s="26">
        <f t="shared" si="4"/>
        <v>73.584875993866618</v>
      </c>
      <c r="J50" s="24" t="str">
        <f t="shared" si="3"/>
        <v>VENTA</v>
      </c>
      <c r="AC50" s="21">
        <v>70</v>
      </c>
      <c r="AD50" s="21">
        <v>30</v>
      </c>
      <c r="AO50" s="9"/>
      <c r="AU50" s="10"/>
      <c r="AV50" s="10"/>
      <c r="AW50" s="10"/>
      <c r="AY50" s="9"/>
      <c r="AZ50" s="13"/>
    </row>
    <row r="51" spans="1:52" s="3" customFormat="1" x14ac:dyDescent="0.2">
      <c r="A51" s="16"/>
      <c r="B51" s="52">
        <v>40605</v>
      </c>
      <c r="C51" s="54">
        <v>402.5</v>
      </c>
      <c r="D51" s="40"/>
      <c r="E51" s="56">
        <f t="shared" si="0"/>
        <v>2.5</v>
      </c>
      <c r="F51" s="37">
        <f t="shared" si="1"/>
        <v>0</v>
      </c>
      <c r="G51" s="22">
        <f t="shared" si="2"/>
        <v>1.1700010000000021</v>
      </c>
      <c r="H51" s="22">
        <f t="shared" si="2"/>
        <v>0.42000100000000201</v>
      </c>
      <c r="I51" s="26">
        <f t="shared" si="4"/>
        <v>73.584875993866618</v>
      </c>
      <c r="J51" s="24" t="str">
        <f t="shared" si="3"/>
        <v>VENTA</v>
      </c>
      <c r="AC51" s="21">
        <v>70</v>
      </c>
      <c r="AD51" s="21">
        <v>30</v>
      </c>
      <c r="AO51" s="9"/>
      <c r="AU51" s="10"/>
      <c r="AV51" s="10"/>
      <c r="AW51" s="10"/>
      <c r="AY51" s="9"/>
      <c r="AZ51" s="13"/>
    </row>
    <row r="52" spans="1:52" s="3" customFormat="1" x14ac:dyDescent="0.2">
      <c r="A52" s="16"/>
      <c r="B52" s="52">
        <v>40606</v>
      </c>
      <c r="C52" s="54">
        <v>404.5</v>
      </c>
      <c r="D52" s="40"/>
      <c r="E52" s="56">
        <f t="shared" si="0"/>
        <v>2</v>
      </c>
      <c r="F52" s="37">
        <f t="shared" si="1"/>
        <v>0</v>
      </c>
      <c r="G52" s="22">
        <f t="shared" si="2"/>
        <v>1.120001000000002</v>
      </c>
      <c r="H52" s="22">
        <f t="shared" si="2"/>
        <v>0.42000100000000201</v>
      </c>
      <c r="I52" s="26">
        <f t="shared" si="4"/>
        <v>72.727243211372397</v>
      </c>
      <c r="J52" s="24" t="str">
        <f t="shared" si="3"/>
        <v>VENTA</v>
      </c>
      <c r="AC52" s="21">
        <v>70</v>
      </c>
      <c r="AD52" s="21">
        <v>30</v>
      </c>
      <c r="AO52" s="9"/>
      <c r="AU52" s="10"/>
      <c r="AV52" s="10"/>
      <c r="AW52" s="10"/>
      <c r="AY52" s="9"/>
      <c r="AZ52" s="13"/>
    </row>
    <row r="53" spans="1:52" s="3" customFormat="1" x14ac:dyDescent="0.2">
      <c r="A53" s="16"/>
      <c r="B53" s="52">
        <v>40611</v>
      </c>
      <c r="C53" s="54">
        <v>404.85001</v>
      </c>
      <c r="D53" s="40"/>
      <c r="E53" s="56">
        <f t="shared" si="0"/>
        <v>0.35000999999999749</v>
      </c>
      <c r="F53" s="37">
        <f t="shared" si="1"/>
        <v>0</v>
      </c>
      <c r="G53" s="22">
        <f t="shared" si="2"/>
        <v>1.1550020000000019</v>
      </c>
      <c r="H53" s="22">
        <f t="shared" si="2"/>
        <v>0.42000100000000201</v>
      </c>
      <c r="I53" s="26">
        <f t="shared" si="4"/>
        <v>73.333320634944755</v>
      </c>
      <c r="J53" s="24" t="str">
        <f t="shared" si="3"/>
        <v>VENTA</v>
      </c>
      <c r="AC53" s="21">
        <v>70</v>
      </c>
      <c r="AD53" s="21">
        <v>30</v>
      </c>
      <c r="AO53" s="9"/>
      <c r="AU53" s="10"/>
      <c r="AV53" s="10"/>
      <c r="AW53" s="10"/>
      <c r="AY53" s="9"/>
      <c r="AZ53" s="13"/>
    </row>
    <row r="54" spans="1:52" s="3" customFormat="1" x14ac:dyDescent="0.2">
      <c r="A54" s="16"/>
      <c r="B54" s="52">
        <v>40612</v>
      </c>
      <c r="C54" s="54">
        <v>403.79998999999998</v>
      </c>
      <c r="D54" s="40"/>
      <c r="E54" s="56">
        <f t="shared" si="0"/>
        <v>0</v>
      </c>
      <c r="F54" s="37">
        <f t="shared" si="1"/>
        <v>1.0500200000000177</v>
      </c>
      <c r="G54" s="22">
        <f t="shared" si="2"/>
        <v>1.1550020000000019</v>
      </c>
      <c r="H54" s="22">
        <f t="shared" si="2"/>
        <v>0.32500300000000382</v>
      </c>
      <c r="I54" s="26">
        <f t="shared" si="4"/>
        <v>78.040412025634879</v>
      </c>
      <c r="J54" s="24" t="str">
        <f t="shared" si="3"/>
        <v>VENTA</v>
      </c>
      <c r="AC54" s="21">
        <v>70</v>
      </c>
      <c r="AD54" s="21">
        <v>30</v>
      </c>
      <c r="AO54" s="9"/>
      <c r="AU54" s="10"/>
      <c r="AV54" s="10"/>
      <c r="AW54" s="10"/>
      <c r="AY54" s="9"/>
      <c r="AZ54" s="13"/>
    </row>
    <row r="55" spans="1:52" s="3" customFormat="1" x14ac:dyDescent="0.2">
      <c r="A55" s="16"/>
      <c r="B55" s="52">
        <v>40613</v>
      </c>
      <c r="C55" s="54">
        <v>403.79998999999998</v>
      </c>
      <c r="D55" s="40"/>
      <c r="E55" s="56">
        <f t="shared" si="0"/>
        <v>0</v>
      </c>
      <c r="F55" s="37">
        <f t="shared" si="1"/>
        <v>0</v>
      </c>
      <c r="G55" s="22">
        <f t="shared" si="2"/>
        <v>1.1550020000000019</v>
      </c>
      <c r="H55" s="22">
        <f t="shared" si="2"/>
        <v>0.27500300000000377</v>
      </c>
      <c r="I55" s="26">
        <f t="shared" si="4"/>
        <v>80.769088219971067</v>
      </c>
      <c r="J55" s="24" t="str">
        <f t="shared" si="3"/>
        <v>VENTA</v>
      </c>
      <c r="AC55" s="21">
        <v>70</v>
      </c>
      <c r="AD55" s="21">
        <v>30</v>
      </c>
      <c r="AO55" s="9"/>
      <c r="AU55" s="10"/>
      <c r="AV55" s="10"/>
      <c r="AW55" s="10"/>
      <c r="AY55" s="9"/>
      <c r="AZ55" s="13"/>
    </row>
    <row r="56" spans="1:52" s="3" customFormat="1" x14ac:dyDescent="0.2">
      <c r="A56" s="16"/>
      <c r="B56" s="52">
        <v>40616</v>
      </c>
      <c r="C56" s="54">
        <v>403.45001000000002</v>
      </c>
      <c r="D56" s="40"/>
      <c r="E56" s="56">
        <f t="shared" si="0"/>
        <v>0</v>
      </c>
      <c r="F56" s="37">
        <f t="shared" si="1"/>
        <v>0.34997999999995955</v>
      </c>
      <c r="G56" s="22">
        <f t="shared" si="2"/>
        <v>1.1550020000000019</v>
      </c>
      <c r="H56" s="22">
        <f t="shared" si="2"/>
        <v>0.2899999999999977</v>
      </c>
      <c r="I56" s="26">
        <f t="shared" si="4"/>
        <v>79.930823625157757</v>
      </c>
      <c r="J56" s="24" t="str">
        <f t="shared" si="3"/>
        <v>VENTA</v>
      </c>
      <c r="AC56" s="21">
        <v>70</v>
      </c>
      <c r="AD56" s="21">
        <v>30</v>
      </c>
      <c r="AO56" s="9"/>
      <c r="AU56" s="10"/>
      <c r="AV56" s="10"/>
      <c r="AW56" s="10"/>
      <c r="AY56" s="9"/>
      <c r="AZ56" s="13"/>
    </row>
    <row r="57" spans="1:52" s="3" customFormat="1" x14ac:dyDescent="0.2">
      <c r="A57" s="16"/>
      <c r="B57" s="52">
        <v>40617</v>
      </c>
      <c r="C57" s="54">
        <v>400.60001</v>
      </c>
      <c r="D57" s="40"/>
      <c r="E57" s="56">
        <f t="shared" si="0"/>
        <v>0</v>
      </c>
      <c r="F57" s="37">
        <f t="shared" si="1"/>
        <v>2.8500000000000227</v>
      </c>
      <c r="G57" s="22">
        <f t="shared" si="2"/>
        <v>0.78500099999999973</v>
      </c>
      <c r="H57" s="22">
        <f t="shared" si="2"/>
        <v>0.57499999999999996</v>
      </c>
      <c r="I57" s="26">
        <f t="shared" si="4"/>
        <v>57.720619323074018</v>
      </c>
      <c r="J57" s="24" t="str">
        <f t="shared" si="3"/>
        <v>NEUTRO</v>
      </c>
      <c r="AC57" s="21">
        <v>70</v>
      </c>
      <c r="AD57" s="21">
        <v>30</v>
      </c>
      <c r="AO57" s="9"/>
      <c r="AU57" s="10"/>
      <c r="AV57" s="10"/>
      <c r="AW57" s="10"/>
      <c r="AY57" s="9"/>
      <c r="AZ57" s="13"/>
    </row>
    <row r="58" spans="1:52" s="3" customFormat="1" x14ac:dyDescent="0.2">
      <c r="A58" s="16"/>
      <c r="B58" s="52">
        <v>40618</v>
      </c>
      <c r="C58" s="54">
        <v>398.20001000000002</v>
      </c>
      <c r="D58" s="40"/>
      <c r="E58" s="56">
        <f t="shared" si="0"/>
        <v>0</v>
      </c>
      <c r="F58" s="37">
        <f t="shared" si="1"/>
        <v>2.3999999999999773</v>
      </c>
      <c r="G58" s="22">
        <f t="shared" si="2"/>
        <v>0.78500099999999973</v>
      </c>
      <c r="H58" s="22">
        <f t="shared" si="2"/>
        <v>0.71499999999999775</v>
      </c>
      <c r="I58" s="26">
        <f t="shared" si="4"/>
        <v>52.333365111089989</v>
      </c>
      <c r="J58" s="24" t="str">
        <f t="shared" si="3"/>
        <v>NEUTRO</v>
      </c>
      <c r="AC58" s="21">
        <v>70</v>
      </c>
      <c r="AD58" s="21">
        <v>30</v>
      </c>
      <c r="AO58" s="9"/>
      <c r="AU58" s="10"/>
      <c r="AV58" s="10"/>
      <c r="AW58" s="10"/>
      <c r="AY58" s="9"/>
      <c r="AZ58" s="13"/>
    </row>
    <row r="59" spans="1:52" s="3" customFormat="1" x14ac:dyDescent="0.2">
      <c r="A59" s="16"/>
      <c r="B59" s="52">
        <v>40619</v>
      </c>
      <c r="C59" s="54">
        <v>400.20001000000002</v>
      </c>
      <c r="D59" s="40"/>
      <c r="E59" s="56">
        <f t="shared" si="0"/>
        <v>2</v>
      </c>
      <c r="F59" s="37">
        <f t="shared" si="1"/>
        <v>0</v>
      </c>
      <c r="G59" s="22">
        <f t="shared" si="2"/>
        <v>0.98500099999999979</v>
      </c>
      <c r="H59" s="22">
        <f t="shared" si="2"/>
        <v>0.6649999999999977</v>
      </c>
      <c r="I59" s="26">
        <f t="shared" si="4"/>
        <v>59.696994123033939</v>
      </c>
      <c r="J59" s="24" t="str">
        <f t="shared" si="3"/>
        <v>NEUTRO</v>
      </c>
      <c r="AC59" s="21">
        <v>70</v>
      </c>
      <c r="AD59" s="21">
        <v>30</v>
      </c>
      <c r="AO59" s="9"/>
      <c r="AU59" s="10"/>
      <c r="AV59" s="10"/>
      <c r="AW59" s="10"/>
      <c r="AY59" s="9"/>
      <c r="AZ59" s="13"/>
    </row>
    <row r="60" spans="1:52" s="3" customFormat="1" x14ac:dyDescent="0.2">
      <c r="A60" s="16"/>
      <c r="B60" s="52">
        <v>40620</v>
      </c>
      <c r="C60" s="54">
        <v>401.75</v>
      </c>
      <c r="D60" s="40"/>
      <c r="E60" s="56">
        <f t="shared" si="0"/>
        <v>1.5499899999999798</v>
      </c>
      <c r="F60" s="37">
        <f t="shared" si="1"/>
        <v>0</v>
      </c>
      <c r="G60" s="22">
        <f t="shared" si="2"/>
        <v>0.83999999999999775</v>
      </c>
      <c r="H60" s="22">
        <f t="shared" si="2"/>
        <v>0.6649999999999977</v>
      </c>
      <c r="I60" s="26">
        <f t="shared" si="4"/>
        <v>55.813953488372121</v>
      </c>
      <c r="J60" s="24" t="str">
        <f t="shared" si="3"/>
        <v>NEUTRO</v>
      </c>
      <c r="AC60" s="21">
        <v>70</v>
      </c>
      <c r="AD60" s="21">
        <v>30</v>
      </c>
      <c r="AO60" s="9"/>
      <c r="AU60" s="10"/>
      <c r="AV60" s="10"/>
      <c r="AW60" s="10"/>
      <c r="AY60" s="9"/>
      <c r="AZ60" s="13"/>
    </row>
    <row r="61" spans="1:52" s="3" customFormat="1" x14ac:dyDescent="0.2">
      <c r="A61" s="16"/>
      <c r="B61" s="52">
        <v>40623</v>
      </c>
      <c r="C61" s="54">
        <v>405.5</v>
      </c>
      <c r="D61" s="40"/>
      <c r="E61" s="56">
        <f t="shared" si="0"/>
        <v>3.75</v>
      </c>
      <c r="F61" s="37">
        <f t="shared" si="1"/>
        <v>0</v>
      </c>
      <c r="G61" s="22">
        <f t="shared" si="2"/>
        <v>0.96499999999999775</v>
      </c>
      <c r="H61" s="22">
        <f t="shared" si="2"/>
        <v>0.6649999999999977</v>
      </c>
      <c r="I61" s="26">
        <f t="shared" si="4"/>
        <v>59.202453987730088</v>
      </c>
      <c r="J61" s="24" t="str">
        <f t="shared" si="3"/>
        <v>NEUTRO</v>
      </c>
      <c r="AC61" s="21">
        <v>70</v>
      </c>
      <c r="AD61" s="21">
        <v>30</v>
      </c>
      <c r="AO61" s="9"/>
      <c r="AU61" s="10"/>
      <c r="AV61" s="10"/>
      <c r="AW61" s="10"/>
      <c r="AY61" s="9"/>
      <c r="AZ61" s="13"/>
    </row>
    <row r="62" spans="1:52" s="3" customFormat="1" x14ac:dyDescent="0.2">
      <c r="A62" s="16"/>
      <c r="B62" s="52">
        <v>40624</v>
      </c>
      <c r="C62" s="54">
        <v>406.29998999999998</v>
      </c>
      <c r="D62" s="40"/>
      <c r="E62" s="56">
        <f t="shared" si="0"/>
        <v>0.79998999999997977</v>
      </c>
      <c r="F62" s="37">
        <f t="shared" si="1"/>
        <v>0</v>
      </c>
      <c r="G62" s="22">
        <f t="shared" si="2"/>
        <v>0.84499899999999573</v>
      </c>
      <c r="H62" s="22">
        <f t="shared" si="2"/>
        <v>0.6649999999999977</v>
      </c>
      <c r="I62" s="26">
        <f t="shared" si="4"/>
        <v>55.960235735255417</v>
      </c>
      <c r="J62" s="24" t="str">
        <f t="shared" si="3"/>
        <v>NEUTRO</v>
      </c>
      <c r="AC62" s="21">
        <v>70</v>
      </c>
      <c r="AD62" s="21">
        <v>30</v>
      </c>
      <c r="AO62" s="9"/>
      <c r="AU62" s="10"/>
      <c r="AV62" s="10"/>
      <c r="AW62" s="10"/>
      <c r="AY62" s="9"/>
      <c r="AZ62" s="13"/>
    </row>
    <row r="63" spans="1:52" s="3" customFormat="1" x14ac:dyDescent="0.2">
      <c r="A63" s="16"/>
      <c r="B63" s="52">
        <v>40625</v>
      </c>
      <c r="C63" s="54">
        <v>408.39999</v>
      </c>
      <c r="D63" s="40"/>
      <c r="E63" s="56">
        <f t="shared" si="0"/>
        <v>2.1000000000000227</v>
      </c>
      <c r="F63" s="37">
        <f t="shared" si="1"/>
        <v>0</v>
      </c>
      <c r="G63" s="22">
        <f t="shared" si="2"/>
        <v>1.0199979999999982</v>
      </c>
      <c r="H63" s="22">
        <f t="shared" si="2"/>
        <v>0.6649999999999977</v>
      </c>
      <c r="I63" s="26">
        <f t="shared" si="4"/>
        <v>60.534077785255576</v>
      </c>
      <c r="J63" s="24" t="str">
        <f t="shared" si="3"/>
        <v>NEUTRO</v>
      </c>
      <c r="M63" s="19"/>
      <c r="N63" s="20"/>
      <c r="O63" s="20"/>
      <c r="P63" s="20"/>
      <c r="Q63" s="20"/>
      <c r="R63" s="20"/>
      <c r="S63" s="20"/>
      <c r="AC63" s="21">
        <v>70</v>
      </c>
      <c r="AD63" s="21">
        <v>30</v>
      </c>
      <c r="AO63" s="9"/>
      <c r="AU63" s="10"/>
      <c r="AV63" s="10"/>
      <c r="AW63" s="10"/>
      <c r="AY63" s="9"/>
      <c r="AZ63" s="13"/>
    </row>
    <row r="64" spans="1:52" s="3" customFormat="1" x14ac:dyDescent="0.2">
      <c r="A64" s="16"/>
      <c r="B64" s="52">
        <v>40630</v>
      </c>
      <c r="C64" s="54">
        <v>410</v>
      </c>
      <c r="D64" s="40"/>
      <c r="E64" s="56">
        <f t="shared" si="0"/>
        <v>1.6000099999999975</v>
      </c>
      <c r="F64" s="37">
        <f t="shared" si="1"/>
        <v>0</v>
      </c>
      <c r="G64" s="22">
        <f t="shared" si="2"/>
        <v>1.179998999999998</v>
      </c>
      <c r="H64" s="22">
        <f t="shared" si="2"/>
        <v>0.559997999999996</v>
      </c>
      <c r="I64" s="26">
        <f t="shared" si="4"/>
        <v>67.816151407157719</v>
      </c>
      <c r="J64" s="24" t="str">
        <f t="shared" si="3"/>
        <v>NEUTRO</v>
      </c>
      <c r="AC64" s="21">
        <v>70</v>
      </c>
      <c r="AD64" s="21">
        <v>30</v>
      </c>
      <c r="AO64" s="9"/>
      <c r="AU64" s="10"/>
      <c r="AV64" s="10"/>
      <c r="AW64" s="10"/>
      <c r="AY64" s="9"/>
      <c r="AZ64" s="13"/>
    </row>
    <row r="65" spans="1:52" s="3" customFormat="1" x14ac:dyDescent="0.2">
      <c r="A65" s="16"/>
      <c r="B65" s="52">
        <v>40631</v>
      </c>
      <c r="C65" s="54">
        <v>410.5</v>
      </c>
      <c r="D65" s="40"/>
      <c r="E65" s="56">
        <f t="shared" si="0"/>
        <v>0.5</v>
      </c>
      <c r="F65" s="37">
        <f t="shared" si="1"/>
        <v>0</v>
      </c>
      <c r="G65" s="22">
        <f t="shared" si="2"/>
        <v>1.2299989999999981</v>
      </c>
      <c r="H65" s="22">
        <f t="shared" si="2"/>
        <v>0.559997999999996</v>
      </c>
      <c r="I65" s="26">
        <f t="shared" si="4"/>
        <v>68.715143098005314</v>
      </c>
      <c r="J65" s="24" t="str">
        <f t="shared" si="3"/>
        <v>NEUTRO</v>
      </c>
      <c r="AC65" s="21">
        <v>70</v>
      </c>
      <c r="AD65" s="21">
        <v>30</v>
      </c>
      <c r="AO65" s="9"/>
      <c r="AU65" s="10"/>
      <c r="AV65" s="10"/>
      <c r="AW65" s="10"/>
      <c r="AY65" s="9"/>
      <c r="AZ65" s="13"/>
    </row>
    <row r="66" spans="1:52" s="3" customFormat="1" x14ac:dyDescent="0.2">
      <c r="A66" s="16"/>
      <c r="B66" s="52">
        <v>40632</v>
      </c>
      <c r="C66" s="54">
        <v>397.39999</v>
      </c>
      <c r="D66" s="40"/>
      <c r="E66" s="56">
        <f t="shared" si="0"/>
        <v>0</v>
      </c>
      <c r="F66" s="37">
        <f t="shared" si="1"/>
        <v>13.100009999999997</v>
      </c>
      <c r="G66" s="22">
        <f t="shared" si="2"/>
        <v>1.2299989999999981</v>
      </c>
      <c r="H66" s="22">
        <f t="shared" si="2"/>
        <v>1.8350009999999997</v>
      </c>
      <c r="I66" s="26">
        <f t="shared" si="4"/>
        <v>40.130473083197359</v>
      </c>
      <c r="J66" s="24" t="str">
        <f t="shared" si="3"/>
        <v>NEUTRO</v>
      </c>
      <c r="AC66" s="21">
        <v>70</v>
      </c>
      <c r="AD66" s="21">
        <v>30</v>
      </c>
      <c r="AO66" s="9"/>
      <c r="AU66" s="10"/>
      <c r="AV66" s="10"/>
      <c r="AW66" s="10"/>
      <c r="AY66" s="9"/>
      <c r="AZ66" s="13"/>
    </row>
    <row r="67" spans="1:52" s="3" customFormat="1" x14ac:dyDescent="0.2">
      <c r="A67" s="16"/>
      <c r="B67" s="52">
        <v>40633</v>
      </c>
      <c r="C67" s="54">
        <v>398.5</v>
      </c>
      <c r="D67" s="40"/>
      <c r="E67" s="56">
        <f t="shared" si="0"/>
        <v>1.1000099999999975</v>
      </c>
      <c r="F67" s="37">
        <f t="shared" si="1"/>
        <v>0</v>
      </c>
      <c r="G67" s="22">
        <f t="shared" si="2"/>
        <v>1.3399999999999976</v>
      </c>
      <c r="H67" s="22">
        <f t="shared" si="2"/>
        <v>1.5500009999999975</v>
      </c>
      <c r="I67" s="26">
        <f t="shared" si="4"/>
        <v>46.36676596305675</v>
      </c>
      <c r="J67" s="24" t="str">
        <f t="shared" si="3"/>
        <v>NEUTRO</v>
      </c>
      <c r="AC67" s="21">
        <v>70</v>
      </c>
      <c r="AD67" s="21">
        <v>30</v>
      </c>
      <c r="AO67" s="9"/>
      <c r="AU67" s="10"/>
      <c r="AV67" s="10"/>
      <c r="AW67" s="10"/>
      <c r="AY67" s="9"/>
      <c r="AZ67" s="13"/>
    </row>
    <row r="68" spans="1:52" s="3" customFormat="1" x14ac:dyDescent="0.2">
      <c r="A68" s="16"/>
      <c r="B68" s="52">
        <v>40634</v>
      </c>
      <c r="C68" s="54">
        <v>400.5</v>
      </c>
      <c r="D68" s="40"/>
      <c r="E68" s="56">
        <f t="shared" si="0"/>
        <v>2</v>
      </c>
      <c r="F68" s="37">
        <f t="shared" si="1"/>
        <v>0</v>
      </c>
      <c r="G68" s="22">
        <f t="shared" si="2"/>
        <v>1.5399999999999978</v>
      </c>
      <c r="H68" s="22">
        <f t="shared" si="2"/>
        <v>1.3100009999999997</v>
      </c>
      <c r="I68" s="26">
        <f t="shared" si="4"/>
        <v>54.03506875962497</v>
      </c>
      <c r="J68" s="24" t="str">
        <f t="shared" si="3"/>
        <v>NEUTRO</v>
      </c>
      <c r="AC68" s="21">
        <v>70</v>
      </c>
      <c r="AD68" s="21">
        <v>30</v>
      </c>
      <c r="AO68" s="9"/>
      <c r="AU68" s="10"/>
      <c r="AV68" s="10"/>
      <c r="AW68" s="10"/>
      <c r="AY68" s="9"/>
      <c r="AZ68" s="13"/>
    </row>
    <row r="69" spans="1:52" s="3" customFormat="1" x14ac:dyDescent="0.2">
      <c r="A69" s="16"/>
      <c r="B69" s="52">
        <v>40637</v>
      </c>
      <c r="C69" s="54">
        <v>400.60001</v>
      </c>
      <c r="D69" s="40"/>
      <c r="E69" s="56">
        <f t="shared" si="0"/>
        <v>0.10000999999999749</v>
      </c>
      <c r="F69" s="37">
        <f t="shared" si="1"/>
        <v>0</v>
      </c>
      <c r="G69" s="22">
        <f t="shared" si="2"/>
        <v>1.3500009999999976</v>
      </c>
      <c r="H69" s="22">
        <f t="shared" si="2"/>
        <v>1.3100009999999997</v>
      </c>
      <c r="I69" s="26">
        <f t="shared" si="4"/>
        <v>50.751879133925428</v>
      </c>
      <c r="J69" s="24" t="str">
        <f t="shared" si="3"/>
        <v>NEUTRO</v>
      </c>
      <c r="AC69" s="21">
        <v>70</v>
      </c>
      <c r="AD69" s="21">
        <v>30</v>
      </c>
      <c r="AO69" s="9"/>
      <c r="AU69" s="10"/>
      <c r="AV69" s="10"/>
      <c r="AW69" s="10"/>
      <c r="AY69" s="9"/>
      <c r="AZ69" s="13"/>
    </row>
    <row r="70" spans="1:52" s="3" customFormat="1" x14ac:dyDescent="0.2">
      <c r="A70" s="16"/>
      <c r="B70" s="52">
        <v>40638</v>
      </c>
      <c r="C70" s="54">
        <v>400.25</v>
      </c>
      <c r="D70" s="40"/>
      <c r="E70" s="56">
        <f t="shared" si="0"/>
        <v>0</v>
      </c>
      <c r="F70" s="37">
        <f t="shared" si="1"/>
        <v>0.35000999999999749</v>
      </c>
      <c r="G70" s="22">
        <f t="shared" si="2"/>
        <v>1.1950019999999995</v>
      </c>
      <c r="H70" s="22">
        <f t="shared" si="2"/>
        <v>1.3450019999999996</v>
      </c>
      <c r="I70" s="26">
        <f t="shared" si="4"/>
        <v>47.047248744490162</v>
      </c>
      <c r="J70" s="24" t="str">
        <f t="shared" si="3"/>
        <v>NEUTRO</v>
      </c>
      <c r="AC70" s="21">
        <v>70</v>
      </c>
      <c r="AD70" s="21">
        <v>30</v>
      </c>
      <c r="AO70" s="9"/>
      <c r="AU70" s="10"/>
      <c r="AV70" s="10"/>
      <c r="AW70" s="10"/>
      <c r="AY70" s="9"/>
      <c r="AZ70" s="13"/>
    </row>
    <row r="71" spans="1:52" s="3" customFormat="1" x14ac:dyDescent="0.2">
      <c r="A71" s="16"/>
      <c r="B71" s="52">
        <v>40639</v>
      </c>
      <c r="C71" s="54">
        <v>401</v>
      </c>
      <c r="D71" s="40"/>
      <c r="E71" s="56">
        <f t="shared" si="0"/>
        <v>0.75</v>
      </c>
      <c r="F71" s="37">
        <f t="shared" si="1"/>
        <v>0</v>
      </c>
      <c r="G71" s="22">
        <f t="shared" si="2"/>
        <v>0.89500199999999952</v>
      </c>
      <c r="H71" s="22">
        <f t="shared" si="2"/>
        <v>1.3450019999999996</v>
      </c>
      <c r="I71" s="26">
        <f t="shared" si="4"/>
        <v>39.95537507968735</v>
      </c>
      <c r="J71" s="24" t="str">
        <f t="shared" si="3"/>
        <v>NEUTRO</v>
      </c>
      <c r="AC71" s="21">
        <v>70</v>
      </c>
      <c r="AD71" s="21">
        <v>30</v>
      </c>
      <c r="AO71" s="9"/>
      <c r="AU71" s="10"/>
      <c r="AV71" s="10"/>
      <c r="AW71" s="10"/>
      <c r="AY71" s="9"/>
      <c r="AZ71" s="13"/>
    </row>
    <row r="72" spans="1:52" s="3" customFormat="1" x14ac:dyDescent="0.2">
      <c r="A72" s="16"/>
      <c r="B72" s="52">
        <v>40640</v>
      </c>
      <c r="C72" s="54">
        <v>401.29998999999998</v>
      </c>
      <c r="D72" s="40"/>
      <c r="E72" s="56">
        <f t="shared" si="0"/>
        <v>0.29998999999997977</v>
      </c>
      <c r="F72" s="37">
        <f t="shared" si="1"/>
        <v>0</v>
      </c>
      <c r="G72" s="22">
        <f t="shared" si="2"/>
        <v>0.84500199999999948</v>
      </c>
      <c r="H72" s="22">
        <f t="shared" si="2"/>
        <v>1.3450019999999996</v>
      </c>
      <c r="I72" s="26">
        <f t="shared" si="4"/>
        <v>38.584495736080839</v>
      </c>
      <c r="J72" s="24" t="str">
        <f t="shared" si="3"/>
        <v>NEUTRO</v>
      </c>
      <c r="AC72" s="21">
        <v>70</v>
      </c>
      <c r="AD72" s="21">
        <v>30</v>
      </c>
      <c r="AO72" s="9"/>
      <c r="AU72" s="10"/>
      <c r="AV72" s="10"/>
      <c r="AW72" s="10"/>
      <c r="AY72" s="9"/>
      <c r="AZ72" s="13"/>
    </row>
    <row r="73" spans="1:52" s="3" customFormat="1" x14ac:dyDescent="0.2">
      <c r="A73" s="16"/>
      <c r="B73" s="52">
        <v>40641</v>
      </c>
      <c r="C73" s="54">
        <v>401.20001000000002</v>
      </c>
      <c r="D73" s="40"/>
      <c r="E73" s="56">
        <f t="shared" si="0"/>
        <v>0</v>
      </c>
      <c r="F73" s="37">
        <f t="shared" si="1"/>
        <v>9.9979999999959546E-2</v>
      </c>
      <c r="G73" s="22">
        <f t="shared" si="2"/>
        <v>0.63500199999999718</v>
      </c>
      <c r="H73" s="22">
        <f t="shared" si="2"/>
        <v>1.3549999999999955</v>
      </c>
      <c r="I73" s="26">
        <f t="shared" si="4"/>
        <v>31.909616171240003</v>
      </c>
      <c r="J73" s="24" t="str">
        <f t="shared" si="3"/>
        <v>NEUTRO</v>
      </c>
      <c r="AC73" s="21">
        <v>70</v>
      </c>
      <c r="AD73" s="21">
        <v>30</v>
      </c>
      <c r="AO73" s="9"/>
      <c r="AU73" s="10"/>
      <c r="AV73" s="10"/>
      <c r="AW73" s="10"/>
      <c r="AY73" s="9"/>
      <c r="AZ73" s="13"/>
    </row>
    <row r="74" spans="1:52" s="3" customFormat="1" x14ac:dyDescent="0.2">
      <c r="A74" s="16"/>
      <c r="B74" s="52">
        <v>40644</v>
      </c>
      <c r="C74" s="54">
        <v>401.29998999999998</v>
      </c>
      <c r="D74" s="40"/>
      <c r="E74" s="56">
        <f t="shared" ref="E74:E137" si="5">IF(C74&gt;C73,C74-C73,0)</f>
        <v>9.9979999999959546E-2</v>
      </c>
      <c r="F74" s="37">
        <f t="shared" ref="F74:F137" si="6">IF(C74&lt;C73,C73-C74,0)</f>
        <v>0</v>
      </c>
      <c r="G74" s="22">
        <f t="shared" si="2"/>
        <v>0.48499899999999341</v>
      </c>
      <c r="H74" s="22">
        <f t="shared" si="2"/>
        <v>1.3549999999999955</v>
      </c>
      <c r="I74" s="26">
        <f t="shared" si="4"/>
        <v>26.358655629703946</v>
      </c>
      <c r="J74" s="24" t="str">
        <f t="shared" si="3"/>
        <v>COMPRA</v>
      </c>
      <c r="AC74" s="21">
        <v>70</v>
      </c>
      <c r="AD74" s="21">
        <v>30</v>
      </c>
      <c r="AO74" s="9"/>
      <c r="AU74" s="10"/>
      <c r="AV74" s="10"/>
      <c r="AW74" s="10"/>
      <c r="AY74" s="9"/>
      <c r="AZ74" s="13"/>
    </row>
    <row r="75" spans="1:52" s="3" customFormat="1" x14ac:dyDescent="0.2">
      <c r="A75" s="16"/>
      <c r="B75" s="52">
        <v>40645</v>
      </c>
      <c r="C75" s="54">
        <v>402.5</v>
      </c>
      <c r="D75" s="40"/>
      <c r="E75" s="56">
        <f t="shared" si="5"/>
        <v>1.2000100000000202</v>
      </c>
      <c r="F75" s="37">
        <f t="shared" si="6"/>
        <v>0</v>
      </c>
      <c r="G75" s="22">
        <f t="shared" si="2"/>
        <v>0.5549999999999955</v>
      </c>
      <c r="H75" s="22">
        <f t="shared" si="2"/>
        <v>1.3549999999999955</v>
      </c>
      <c r="I75" s="26">
        <f t="shared" si="4"/>
        <v>29.057591623036544</v>
      </c>
      <c r="J75" s="24" t="str">
        <f t="shared" si="3"/>
        <v>COMPRA</v>
      </c>
      <c r="AC75" s="21">
        <v>70</v>
      </c>
      <c r="AD75" s="21">
        <v>30</v>
      </c>
      <c r="AO75" s="9"/>
      <c r="AU75" s="10"/>
      <c r="AV75" s="10"/>
      <c r="AW75" s="10"/>
      <c r="AY75" s="9"/>
      <c r="AZ75" s="13"/>
    </row>
    <row r="76" spans="1:52" s="3" customFormat="1" x14ac:dyDescent="0.2">
      <c r="A76" s="16"/>
      <c r="B76" s="52">
        <v>40646</v>
      </c>
      <c r="C76" s="54">
        <v>404</v>
      </c>
      <c r="D76" s="40"/>
      <c r="E76" s="56">
        <f t="shared" si="5"/>
        <v>1.5</v>
      </c>
      <c r="F76" s="37">
        <f t="shared" si="6"/>
        <v>0</v>
      </c>
      <c r="G76" s="22">
        <f t="shared" si="2"/>
        <v>0.70499999999999541</v>
      </c>
      <c r="H76" s="22">
        <f t="shared" si="2"/>
        <v>4.4998999999995702E-2</v>
      </c>
      <c r="I76" s="26">
        <f t="shared" si="4"/>
        <v>94.000125333500947</v>
      </c>
      <c r="J76" s="24" t="str">
        <f t="shared" si="3"/>
        <v>VENTA</v>
      </c>
      <c r="AC76" s="21">
        <v>70</v>
      </c>
      <c r="AD76" s="21">
        <v>30</v>
      </c>
      <c r="AO76" s="9"/>
      <c r="AU76" s="10"/>
      <c r="AV76" s="10"/>
      <c r="AW76" s="10"/>
      <c r="AY76" s="9"/>
      <c r="AZ76" s="13"/>
    </row>
    <row r="77" spans="1:52" s="3" customFormat="1" x14ac:dyDescent="0.2">
      <c r="A77" s="16"/>
      <c r="B77" s="52">
        <v>40647</v>
      </c>
      <c r="C77" s="54">
        <v>404</v>
      </c>
      <c r="D77" s="40"/>
      <c r="E77" s="56">
        <f t="shared" si="5"/>
        <v>0</v>
      </c>
      <c r="F77" s="37">
        <f t="shared" si="6"/>
        <v>0</v>
      </c>
      <c r="G77" s="22">
        <f t="shared" si="2"/>
        <v>0.59499899999999573</v>
      </c>
      <c r="H77" s="22">
        <f t="shared" si="2"/>
        <v>4.4998999999995702E-2</v>
      </c>
      <c r="I77" s="26">
        <f t="shared" si="4"/>
        <v>92.968884277763948</v>
      </c>
      <c r="J77" s="24" t="str">
        <f t="shared" si="3"/>
        <v>VENTA</v>
      </c>
      <c r="AC77" s="21">
        <v>70</v>
      </c>
      <c r="AD77" s="21">
        <v>30</v>
      </c>
      <c r="AO77" s="9"/>
      <c r="AU77" s="10"/>
      <c r="AV77" s="10"/>
      <c r="AW77" s="10"/>
      <c r="AY77" s="9"/>
      <c r="AZ77" s="13"/>
    </row>
    <row r="78" spans="1:52" s="3" customFormat="1" x14ac:dyDescent="0.2">
      <c r="A78" s="16"/>
      <c r="B78" s="52">
        <v>40648</v>
      </c>
      <c r="C78" s="54">
        <v>405.10001</v>
      </c>
      <c r="D78" s="40"/>
      <c r="E78" s="56">
        <f t="shared" si="5"/>
        <v>1.1000099999999975</v>
      </c>
      <c r="F78" s="37">
        <f t="shared" si="6"/>
        <v>0</v>
      </c>
      <c r="G78" s="22">
        <f t="shared" si="2"/>
        <v>0.50499999999999545</v>
      </c>
      <c r="H78" s="22">
        <f t="shared" si="2"/>
        <v>4.4998999999995702E-2</v>
      </c>
      <c r="I78" s="26">
        <f t="shared" si="4"/>
        <v>91.818348760634763</v>
      </c>
      <c r="J78" s="24" t="str">
        <f t="shared" si="3"/>
        <v>VENTA</v>
      </c>
      <c r="AC78" s="21">
        <v>70</v>
      </c>
      <c r="AD78" s="21">
        <v>30</v>
      </c>
      <c r="AO78" s="9"/>
      <c r="AU78" s="10"/>
      <c r="AV78" s="10"/>
      <c r="AW78" s="10"/>
      <c r="AY78" s="9"/>
      <c r="AZ78" s="13"/>
    </row>
    <row r="79" spans="1:52" s="3" customFormat="1" x14ac:dyDescent="0.2">
      <c r="A79" s="16"/>
      <c r="B79" s="52">
        <v>40651</v>
      </c>
      <c r="C79" s="54">
        <v>405.25</v>
      </c>
      <c r="D79" s="40"/>
      <c r="E79" s="56">
        <f t="shared" si="5"/>
        <v>0.14999000000000251</v>
      </c>
      <c r="F79" s="37">
        <f t="shared" si="6"/>
        <v>0</v>
      </c>
      <c r="G79" s="22">
        <f t="shared" si="2"/>
        <v>0.50999799999999595</v>
      </c>
      <c r="H79" s="22">
        <f t="shared" si="2"/>
        <v>4.4998999999995702E-2</v>
      </c>
      <c r="I79" s="26">
        <f t="shared" si="4"/>
        <v>91.892028245198375</v>
      </c>
      <c r="J79" s="24" t="str">
        <f t="shared" si="3"/>
        <v>VENTA</v>
      </c>
      <c r="AC79" s="21">
        <v>70</v>
      </c>
      <c r="AD79" s="21">
        <v>30</v>
      </c>
      <c r="AO79" s="9"/>
      <c r="AU79" s="10"/>
      <c r="AV79" s="10"/>
      <c r="AW79" s="10"/>
      <c r="AY79" s="9"/>
      <c r="AZ79" s="13"/>
    </row>
    <row r="80" spans="1:52" s="3" customFormat="1" x14ac:dyDescent="0.2">
      <c r="A80" s="16"/>
      <c r="B80" s="52">
        <v>40652</v>
      </c>
      <c r="C80" s="54">
        <v>405.35001</v>
      </c>
      <c r="D80" s="40"/>
      <c r="E80" s="56">
        <f t="shared" si="5"/>
        <v>0.10000999999999749</v>
      </c>
      <c r="F80" s="37">
        <f t="shared" si="6"/>
        <v>0</v>
      </c>
      <c r="G80" s="22">
        <f t="shared" si="2"/>
        <v>0.51999899999999566</v>
      </c>
      <c r="H80" s="22">
        <f t="shared" si="2"/>
        <v>9.9979999999959546E-3</v>
      </c>
      <c r="I80" s="26">
        <f t="shared" si="4"/>
        <v>98.113574227779381</v>
      </c>
      <c r="J80" s="24" t="str">
        <f t="shared" si="3"/>
        <v>VENTA</v>
      </c>
      <c r="AC80" s="21">
        <v>70</v>
      </c>
      <c r="AD80" s="21">
        <v>30</v>
      </c>
      <c r="AO80" s="9"/>
      <c r="AU80" s="10"/>
      <c r="AV80" s="10"/>
      <c r="AW80" s="10"/>
      <c r="AY80" s="9"/>
      <c r="AZ80" s="13"/>
    </row>
    <row r="81" spans="1:52" s="3" customFormat="1" x14ac:dyDescent="0.2">
      <c r="A81" s="16"/>
      <c r="B81" s="52">
        <v>40653</v>
      </c>
      <c r="C81" s="54">
        <v>406</v>
      </c>
      <c r="D81" s="40"/>
      <c r="E81" s="56">
        <f t="shared" si="5"/>
        <v>0.64999000000000251</v>
      </c>
      <c r="F81" s="37">
        <f t="shared" si="6"/>
        <v>0</v>
      </c>
      <c r="G81" s="22">
        <f t="shared" si="2"/>
        <v>0.50999799999999595</v>
      </c>
      <c r="H81" s="22">
        <f t="shared" si="2"/>
        <v>9.9979999999959546E-3</v>
      </c>
      <c r="I81" s="26">
        <f t="shared" si="4"/>
        <v>98.077292902253845</v>
      </c>
      <c r="J81" s="24" t="str">
        <f t="shared" si="3"/>
        <v>VENTA</v>
      </c>
      <c r="AC81" s="21">
        <v>70</v>
      </c>
      <c r="AD81" s="21">
        <v>30</v>
      </c>
      <c r="AO81" s="9"/>
      <c r="AU81" s="10"/>
      <c r="AV81" s="10"/>
      <c r="AW81" s="10"/>
      <c r="AY81" s="9"/>
      <c r="AZ81" s="13"/>
    </row>
    <row r="82" spans="1:52" s="3" customFormat="1" x14ac:dyDescent="0.2">
      <c r="A82" s="16"/>
      <c r="B82" s="52">
        <v>40658</v>
      </c>
      <c r="C82" s="54">
        <v>405.25</v>
      </c>
      <c r="D82" s="40"/>
      <c r="E82" s="56">
        <f t="shared" si="5"/>
        <v>0</v>
      </c>
      <c r="F82" s="37">
        <f t="shared" si="6"/>
        <v>0.75</v>
      </c>
      <c r="G82" s="22">
        <f t="shared" si="2"/>
        <v>0.47999899999999796</v>
      </c>
      <c r="H82" s="22">
        <f t="shared" si="2"/>
        <v>8.4997999999995952E-2</v>
      </c>
      <c r="I82" s="26">
        <f t="shared" si="4"/>
        <v>84.956026315184531</v>
      </c>
      <c r="J82" s="24" t="str">
        <f t="shared" si="3"/>
        <v>VENTA</v>
      </c>
      <c r="AC82" s="21">
        <v>70</v>
      </c>
      <c r="AD82" s="21">
        <v>30</v>
      </c>
      <c r="AO82" s="9"/>
      <c r="AU82" s="10"/>
      <c r="AV82" s="10"/>
      <c r="AW82" s="10"/>
      <c r="AY82" s="9"/>
      <c r="AZ82" s="13"/>
    </row>
    <row r="83" spans="1:52" s="3" customFormat="1" x14ac:dyDescent="0.2">
      <c r="A83" s="16"/>
      <c r="B83" s="52">
        <v>40659</v>
      </c>
      <c r="C83" s="54">
        <v>405</v>
      </c>
      <c r="D83" s="40"/>
      <c r="E83" s="56">
        <f t="shared" si="5"/>
        <v>0</v>
      </c>
      <c r="F83" s="37">
        <f t="shared" si="6"/>
        <v>0.25</v>
      </c>
      <c r="G83" s="22">
        <f t="shared" ref="G83:H146" si="7">AVERAGE(E74:E83)</f>
        <v>0.47999899999999796</v>
      </c>
      <c r="H83" s="22">
        <f t="shared" si="7"/>
        <v>0.1</v>
      </c>
      <c r="I83" s="26">
        <f t="shared" si="4"/>
        <v>82.758590963087812</v>
      </c>
      <c r="J83" s="24" t="str">
        <f t="shared" si="3"/>
        <v>VENTA</v>
      </c>
      <c r="AC83" s="21">
        <v>70</v>
      </c>
      <c r="AD83" s="21">
        <v>30</v>
      </c>
      <c r="AO83" s="9"/>
      <c r="AU83" s="10"/>
      <c r="AV83" s="10"/>
      <c r="AW83" s="10"/>
      <c r="AY83" s="9"/>
      <c r="AZ83" s="13"/>
    </row>
    <row r="84" spans="1:52" s="3" customFormat="1" x14ac:dyDescent="0.2">
      <c r="A84" s="16"/>
      <c r="B84" s="52">
        <v>40660</v>
      </c>
      <c r="C84" s="54">
        <v>406.10001</v>
      </c>
      <c r="D84" s="40"/>
      <c r="E84" s="56">
        <f t="shared" si="5"/>
        <v>1.1000099999999975</v>
      </c>
      <c r="F84" s="37">
        <f t="shared" si="6"/>
        <v>0</v>
      </c>
      <c r="G84" s="22">
        <f t="shared" si="7"/>
        <v>0.58000200000000179</v>
      </c>
      <c r="H84" s="22">
        <f t="shared" si="7"/>
        <v>0.1</v>
      </c>
      <c r="I84" s="26">
        <f t="shared" si="4"/>
        <v>85.294160899526801</v>
      </c>
      <c r="J84" s="24" t="str">
        <f t="shared" si="3"/>
        <v>VENTA</v>
      </c>
      <c r="AC84" s="21">
        <v>70</v>
      </c>
      <c r="AD84" s="21">
        <v>30</v>
      </c>
      <c r="AO84" s="9"/>
      <c r="AU84" s="10"/>
      <c r="AV84" s="10"/>
      <c r="AW84" s="10"/>
      <c r="AY84" s="9"/>
      <c r="AZ84" s="13"/>
    </row>
    <row r="85" spans="1:52" s="3" customFormat="1" x14ac:dyDescent="0.2">
      <c r="A85" s="16"/>
      <c r="B85" s="52">
        <v>40661</v>
      </c>
      <c r="C85" s="54">
        <v>407.5</v>
      </c>
      <c r="D85" s="40"/>
      <c r="E85" s="56">
        <f t="shared" si="5"/>
        <v>1.3999900000000025</v>
      </c>
      <c r="F85" s="37">
        <f t="shared" si="6"/>
        <v>0</v>
      </c>
      <c r="G85" s="22">
        <f t="shared" si="7"/>
        <v>0.6</v>
      </c>
      <c r="H85" s="22">
        <f t="shared" si="7"/>
        <v>0.1</v>
      </c>
      <c r="I85" s="26">
        <f t="shared" si="4"/>
        <v>85.714285714285708</v>
      </c>
      <c r="J85" s="24" t="str">
        <f t="shared" si="3"/>
        <v>VENTA</v>
      </c>
      <c r="AC85" s="21">
        <v>70</v>
      </c>
      <c r="AD85" s="21">
        <v>30</v>
      </c>
      <c r="AO85" s="9"/>
      <c r="AU85" s="10"/>
      <c r="AV85" s="10"/>
      <c r="AW85" s="10"/>
      <c r="AY85" s="9"/>
      <c r="AZ85" s="13"/>
    </row>
    <row r="86" spans="1:52" s="3" customFormat="1" x14ac:dyDescent="0.2">
      <c r="A86" s="16"/>
      <c r="B86" s="52">
        <v>40662</v>
      </c>
      <c r="C86" s="54">
        <v>408</v>
      </c>
      <c r="D86" s="40"/>
      <c r="E86" s="56">
        <f t="shared" si="5"/>
        <v>0.5</v>
      </c>
      <c r="F86" s="37">
        <f t="shared" si="6"/>
        <v>0</v>
      </c>
      <c r="G86" s="22">
        <f t="shared" si="7"/>
        <v>0.5</v>
      </c>
      <c r="H86" s="22">
        <f t="shared" si="7"/>
        <v>0.1</v>
      </c>
      <c r="I86" s="26">
        <f t="shared" si="4"/>
        <v>83.333333333333329</v>
      </c>
      <c r="J86" s="24" t="str">
        <f t="shared" si="3"/>
        <v>VENTA</v>
      </c>
      <c r="AC86" s="21">
        <v>70</v>
      </c>
      <c r="AD86" s="21">
        <v>30</v>
      </c>
      <c r="AO86" s="9"/>
      <c r="AU86" s="10"/>
      <c r="AV86" s="10"/>
      <c r="AW86" s="10"/>
      <c r="AY86" s="9"/>
      <c r="AZ86" s="13"/>
    </row>
    <row r="87" spans="1:52" s="3" customFormat="1" x14ac:dyDescent="0.2">
      <c r="A87" s="16"/>
      <c r="B87" s="52">
        <v>40665</v>
      </c>
      <c r="C87" s="54">
        <v>407.25</v>
      </c>
      <c r="D87" s="40"/>
      <c r="E87" s="56">
        <f t="shared" si="5"/>
        <v>0</v>
      </c>
      <c r="F87" s="37">
        <f t="shared" si="6"/>
        <v>0.75</v>
      </c>
      <c r="G87" s="22">
        <f t="shared" si="7"/>
        <v>0.5</v>
      </c>
      <c r="H87" s="22">
        <f t="shared" si="7"/>
        <v>0.17499999999999999</v>
      </c>
      <c r="I87" s="26">
        <f t="shared" si="4"/>
        <v>74.074074074074076</v>
      </c>
      <c r="J87" s="24" t="str">
        <f t="shared" ref="J87:J150" si="8">IF(C87="","",IF(I87&gt;70,"VENTA",IF(I87&lt;30,"COMPRA","NEUTRO")))</f>
        <v>VENTA</v>
      </c>
      <c r="AC87" s="21">
        <v>70</v>
      </c>
      <c r="AD87" s="21">
        <v>30</v>
      </c>
      <c r="AO87" s="9"/>
      <c r="AU87" s="10"/>
      <c r="AV87" s="10"/>
      <c r="AW87" s="10"/>
      <c r="AY87" s="9"/>
      <c r="AZ87" s="13"/>
    </row>
    <row r="88" spans="1:52" s="3" customFormat="1" x14ac:dyDescent="0.2">
      <c r="A88" s="16"/>
      <c r="B88" s="52">
        <v>40666</v>
      </c>
      <c r="C88" s="54">
        <v>408.29998999999998</v>
      </c>
      <c r="D88" s="40"/>
      <c r="E88" s="56">
        <f t="shared" si="5"/>
        <v>1.0499899999999798</v>
      </c>
      <c r="F88" s="37">
        <f t="shared" si="6"/>
        <v>0</v>
      </c>
      <c r="G88" s="22">
        <f t="shared" si="7"/>
        <v>0.49499799999999822</v>
      </c>
      <c r="H88" s="22">
        <f t="shared" si="7"/>
        <v>0.17499999999999999</v>
      </c>
      <c r="I88" s="26">
        <f t="shared" ref="I88:I151" si="9">IF(H88=0,100,100-(100/(1+(G88/H88))))</f>
        <v>73.880519046325446</v>
      </c>
      <c r="J88" s="24" t="str">
        <f t="shared" si="8"/>
        <v>VENTA</v>
      </c>
      <c r="AC88" s="21">
        <v>70</v>
      </c>
      <c r="AD88" s="21">
        <v>30</v>
      </c>
      <c r="AO88" s="9"/>
      <c r="AU88" s="10"/>
      <c r="AV88" s="10"/>
      <c r="AW88" s="10"/>
      <c r="AY88" s="9"/>
      <c r="AZ88" s="13"/>
    </row>
    <row r="89" spans="1:52" s="3" customFormat="1" x14ac:dyDescent="0.2">
      <c r="A89" s="16"/>
      <c r="B89" s="52">
        <v>40667</v>
      </c>
      <c r="C89" s="54">
        <v>409</v>
      </c>
      <c r="D89" s="40"/>
      <c r="E89" s="56">
        <f t="shared" si="5"/>
        <v>0.70001000000002023</v>
      </c>
      <c r="F89" s="37">
        <f t="shared" si="6"/>
        <v>0</v>
      </c>
      <c r="G89" s="22">
        <f t="shared" si="7"/>
        <v>0.55000000000000004</v>
      </c>
      <c r="H89" s="22">
        <f t="shared" si="7"/>
        <v>0.17499999999999999</v>
      </c>
      <c r="I89" s="26">
        <f t="shared" si="9"/>
        <v>75.862068965517238</v>
      </c>
      <c r="J89" s="24" t="str">
        <f t="shared" si="8"/>
        <v>VENTA</v>
      </c>
      <c r="AC89" s="21">
        <v>70</v>
      </c>
      <c r="AD89" s="21">
        <v>30</v>
      </c>
      <c r="AO89" s="9"/>
      <c r="AU89" s="10"/>
      <c r="AV89" s="10"/>
      <c r="AW89" s="10"/>
      <c r="AY89" s="9"/>
      <c r="AZ89" s="13"/>
    </row>
    <row r="90" spans="1:52" s="3" customFormat="1" x14ac:dyDescent="0.2">
      <c r="A90" s="16"/>
      <c r="B90" s="52">
        <v>40668</v>
      </c>
      <c r="C90" s="54">
        <v>410</v>
      </c>
      <c r="D90" s="40"/>
      <c r="E90" s="56">
        <f t="shared" si="5"/>
        <v>1</v>
      </c>
      <c r="F90" s="37">
        <f t="shared" si="6"/>
        <v>0</v>
      </c>
      <c r="G90" s="22">
        <f t="shared" si="7"/>
        <v>0.63999900000000021</v>
      </c>
      <c r="H90" s="22">
        <f t="shared" si="7"/>
        <v>0.17499999999999999</v>
      </c>
      <c r="I90" s="26">
        <f t="shared" si="9"/>
        <v>78.527581015436837</v>
      </c>
      <c r="J90" s="24" t="str">
        <f t="shared" si="8"/>
        <v>VENTA</v>
      </c>
      <c r="AC90" s="21">
        <v>70</v>
      </c>
      <c r="AD90" s="21">
        <v>30</v>
      </c>
      <c r="AO90" s="9"/>
      <c r="AU90" s="10"/>
      <c r="AV90" s="10"/>
      <c r="AW90" s="10"/>
      <c r="AY90" s="9"/>
      <c r="AZ90" s="13"/>
    </row>
    <row r="91" spans="1:52" s="3" customFormat="1" x14ac:dyDescent="0.2">
      <c r="A91" s="16"/>
      <c r="B91" s="52">
        <v>40669</v>
      </c>
      <c r="C91" s="54">
        <v>413.39999</v>
      </c>
      <c r="D91" s="40"/>
      <c r="E91" s="56">
        <f t="shared" si="5"/>
        <v>3.3999900000000025</v>
      </c>
      <c r="F91" s="37">
        <f t="shared" si="6"/>
        <v>0</v>
      </c>
      <c r="G91" s="22">
        <f t="shared" si="7"/>
        <v>0.91499900000000023</v>
      </c>
      <c r="H91" s="22">
        <f t="shared" si="7"/>
        <v>0.17499999999999999</v>
      </c>
      <c r="I91" s="26">
        <f t="shared" si="9"/>
        <v>83.944939399026978</v>
      </c>
      <c r="J91" s="24" t="str">
        <f t="shared" si="8"/>
        <v>VENTA</v>
      </c>
      <c r="AC91" s="21">
        <v>70</v>
      </c>
      <c r="AD91" s="21">
        <v>30</v>
      </c>
      <c r="AO91" s="9"/>
      <c r="AU91" s="10"/>
      <c r="AV91" s="10"/>
      <c r="AW91" s="10"/>
      <c r="AY91" s="9"/>
      <c r="AZ91" s="13"/>
    </row>
    <row r="92" spans="1:52" s="3" customFormat="1" x14ac:dyDescent="0.2">
      <c r="A92" s="16"/>
      <c r="B92" s="52">
        <v>40672</v>
      </c>
      <c r="C92" s="54">
        <v>414</v>
      </c>
      <c r="D92" s="40"/>
      <c r="E92" s="56">
        <f t="shared" si="5"/>
        <v>0.60000999999999749</v>
      </c>
      <c r="F92" s="37">
        <f t="shared" si="6"/>
        <v>0</v>
      </c>
      <c r="G92" s="22">
        <f t="shared" si="7"/>
        <v>0.97499999999999998</v>
      </c>
      <c r="H92" s="22">
        <f t="shared" si="7"/>
        <v>0.1</v>
      </c>
      <c r="I92" s="26">
        <f t="shared" si="9"/>
        <v>90.697674418604649</v>
      </c>
      <c r="J92" s="24" t="str">
        <f t="shared" si="8"/>
        <v>VENTA</v>
      </c>
      <c r="AC92" s="21">
        <v>70</v>
      </c>
      <c r="AD92" s="21">
        <v>30</v>
      </c>
      <c r="AO92" s="9"/>
      <c r="AU92" s="10"/>
      <c r="AV92" s="10"/>
      <c r="AW92" s="10"/>
      <c r="AY92" s="9"/>
      <c r="AZ92" s="13"/>
    </row>
    <row r="93" spans="1:52" s="3" customFormat="1" x14ac:dyDescent="0.2">
      <c r="A93" s="16"/>
      <c r="B93" s="52">
        <v>40673</v>
      </c>
      <c r="C93" s="54">
        <v>418.89999</v>
      </c>
      <c r="D93" s="40"/>
      <c r="E93" s="56">
        <f t="shared" si="5"/>
        <v>4.8999900000000025</v>
      </c>
      <c r="F93" s="37">
        <f t="shared" si="6"/>
        <v>0</v>
      </c>
      <c r="G93" s="22">
        <f t="shared" si="7"/>
        <v>1.4649990000000002</v>
      </c>
      <c r="H93" s="22">
        <f t="shared" si="7"/>
        <v>7.4999999999999997E-2</v>
      </c>
      <c r="I93" s="26">
        <f t="shared" si="9"/>
        <v>95.129866967446077</v>
      </c>
      <c r="J93" s="24" t="str">
        <f t="shared" si="8"/>
        <v>VENTA</v>
      </c>
      <c r="AC93" s="21">
        <v>70</v>
      </c>
      <c r="AD93" s="21">
        <v>30</v>
      </c>
      <c r="AO93" s="9"/>
      <c r="AU93" s="10"/>
      <c r="AV93" s="10"/>
      <c r="AW93" s="10"/>
      <c r="AY93" s="9"/>
      <c r="AZ93" s="13"/>
    </row>
    <row r="94" spans="1:52" s="3" customFormat="1" x14ac:dyDescent="0.2">
      <c r="A94" s="16"/>
      <c r="B94" s="52">
        <v>40674</v>
      </c>
      <c r="C94" s="54">
        <v>420.89999</v>
      </c>
      <c r="D94" s="40"/>
      <c r="E94" s="56">
        <f t="shared" si="5"/>
        <v>2</v>
      </c>
      <c r="F94" s="37">
        <f t="shared" si="6"/>
        <v>0</v>
      </c>
      <c r="G94" s="22">
        <f t="shared" si="7"/>
        <v>1.5549980000000005</v>
      </c>
      <c r="H94" s="22">
        <f t="shared" si="7"/>
        <v>7.4999999999999997E-2</v>
      </c>
      <c r="I94" s="26">
        <f t="shared" si="9"/>
        <v>95.398767360450748</v>
      </c>
      <c r="J94" s="24" t="str">
        <f t="shared" si="8"/>
        <v>VENTA</v>
      </c>
      <c r="AC94" s="21">
        <v>70</v>
      </c>
      <c r="AD94" s="21">
        <v>30</v>
      </c>
      <c r="AO94" s="9"/>
      <c r="AU94" s="10"/>
      <c r="AV94" s="10"/>
      <c r="AW94" s="10"/>
      <c r="AY94" s="9"/>
      <c r="AZ94" s="13"/>
    </row>
    <row r="95" spans="1:52" s="3" customFormat="1" x14ac:dyDescent="0.2">
      <c r="A95" s="16"/>
      <c r="B95" s="52">
        <v>40675</v>
      </c>
      <c r="C95" s="54">
        <v>423</v>
      </c>
      <c r="D95" s="40"/>
      <c r="E95" s="56">
        <f t="shared" si="5"/>
        <v>2.1000099999999975</v>
      </c>
      <c r="F95" s="37">
        <f t="shared" si="6"/>
        <v>0</v>
      </c>
      <c r="G95" s="22">
        <f t="shared" si="7"/>
        <v>1.625</v>
      </c>
      <c r="H95" s="22">
        <f t="shared" si="7"/>
        <v>7.4999999999999997E-2</v>
      </c>
      <c r="I95" s="26">
        <f t="shared" si="9"/>
        <v>95.588235294117652</v>
      </c>
      <c r="J95" s="24" t="str">
        <f t="shared" si="8"/>
        <v>VENTA</v>
      </c>
      <c r="AC95" s="21">
        <v>70</v>
      </c>
      <c r="AD95" s="21">
        <v>30</v>
      </c>
      <c r="AO95" s="9"/>
      <c r="AU95" s="10"/>
      <c r="AV95" s="10"/>
      <c r="AW95" s="10"/>
      <c r="AY95" s="9"/>
      <c r="AZ95" s="13"/>
    </row>
    <row r="96" spans="1:52" s="3" customFormat="1" x14ac:dyDescent="0.2">
      <c r="A96" s="16"/>
      <c r="B96" s="52">
        <v>40676</v>
      </c>
      <c r="C96" s="54">
        <v>422.04998999999998</v>
      </c>
      <c r="D96" s="40"/>
      <c r="E96" s="56">
        <f t="shared" si="5"/>
        <v>0</v>
      </c>
      <c r="F96" s="37">
        <f t="shared" si="6"/>
        <v>0.95001000000002023</v>
      </c>
      <c r="G96" s="22">
        <f t="shared" si="7"/>
        <v>1.575</v>
      </c>
      <c r="H96" s="22">
        <f t="shared" si="7"/>
        <v>0.17000100000000201</v>
      </c>
      <c r="I96" s="26">
        <f t="shared" si="9"/>
        <v>90.257827932476729</v>
      </c>
      <c r="J96" s="24" t="str">
        <f t="shared" si="8"/>
        <v>VENTA</v>
      </c>
      <c r="AC96" s="21">
        <v>70</v>
      </c>
      <c r="AD96" s="21">
        <v>30</v>
      </c>
      <c r="AO96" s="9"/>
      <c r="AU96" s="10"/>
      <c r="AV96" s="10"/>
      <c r="AW96" s="10"/>
      <c r="AY96" s="9"/>
      <c r="AZ96" s="13"/>
    </row>
    <row r="97" spans="1:52" s="3" customFormat="1" x14ac:dyDescent="0.2">
      <c r="A97" s="16"/>
      <c r="B97" s="52">
        <v>40679</v>
      </c>
      <c r="C97" s="54">
        <v>423.5</v>
      </c>
      <c r="D97" s="40"/>
      <c r="E97" s="56">
        <f t="shared" si="5"/>
        <v>1.4500100000000202</v>
      </c>
      <c r="F97" s="37">
        <f t="shared" si="6"/>
        <v>0</v>
      </c>
      <c r="G97" s="22">
        <f t="shared" si="7"/>
        <v>1.7200010000000021</v>
      </c>
      <c r="H97" s="22">
        <f t="shared" si="7"/>
        <v>9.5001000000002028E-2</v>
      </c>
      <c r="I97" s="26">
        <f t="shared" si="9"/>
        <v>94.765790891690372</v>
      </c>
      <c r="J97" s="24" t="str">
        <f t="shared" si="8"/>
        <v>VENTA</v>
      </c>
      <c r="AC97" s="21">
        <v>70</v>
      </c>
      <c r="AD97" s="21">
        <v>30</v>
      </c>
      <c r="AO97" s="9"/>
      <c r="AU97" s="10"/>
      <c r="AV97" s="10"/>
      <c r="AW97" s="10"/>
      <c r="AY97" s="9"/>
      <c r="AZ97" s="13"/>
    </row>
    <row r="98" spans="1:52" s="3" customFormat="1" x14ac:dyDescent="0.2">
      <c r="A98" s="16"/>
      <c r="B98" s="52">
        <v>40680</v>
      </c>
      <c r="C98" s="54">
        <v>423.5</v>
      </c>
      <c r="D98" s="40"/>
      <c r="E98" s="56">
        <f t="shared" si="5"/>
        <v>0</v>
      </c>
      <c r="F98" s="37">
        <f t="shared" si="6"/>
        <v>0</v>
      </c>
      <c r="G98" s="22">
        <f t="shared" si="7"/>
        <v>1.615002000000004</v>
      </c>
      <c r="H98" s="22">
        <f t="shared" si="7"/>
        <v>9.5001000000002028E-2</v>
      </c>
      <c r="I98" s="26">
        <f t="shared" si="9"/>
        <v>94.444395711586367</v>
      </c>
      <c r="J98" s="24" t="str">
        <f t="shared" si="8"/>
        <v>VENTA</v>
      </c>
      <c r="AC98" s="21">
        <v>70</v>
      </c>
      <c r="AD98" s="21">
        <v>30</v>
      </c>
      <c r="AO98" s="9"/>
      <c r="AU98" s="10"/>
      <c r="AV98" s="10"/>
      <c r="AW98" s="10"/>
      <c r="AY98" s="9"/>
      <c r="AZ98" s="13"/>
    </row>
    <row r="99" spans="1:52" s="3" customFormat="1" x14ac:dyDescent="0.2">
      <c r="A99" s="16"/>
      <c r="B99" s="52">
        <v>40681</v>
      </c>
      <c r="C99" s="54">
        <v>425.70001000000002</v>
      </c>
      <c r="D99" s="40"/>
      <c r="E99" s="56">
        <f t="shared" si="5"/>
        <v>2.2000100000000202</v>
      </c>
      <c r="F99" s="37">
        <f t="shared" si="6"/>
        <v>0</v>
      </c>
      <c r="G99" s="22">
        <f t="shared" si="7"/>
        <v>1.765002000000004</v>
      </c>
      <c r="H99" s="22">
        <f t="shared" si="7"/>
        <v>9.5001000000002028E-2</v>
      </c>
      <c r="I99" s="26">
        <f t="shared" si="9"/>
        <v>94.892427592858624</v>
      </c>
      <c r="J99" s="24" t="str">
        <f t="shared" si="8"/>
        <v>VENTA</v>
      </c>
      <c r="AC99" s="21">
        <v>70</v>
      </c>
      <c r="AD99" s="21">
        <v>30</v>
      </c>
      <c r="AO99" s="9"/>
      <c r="AU99" s="10"/>
      <c r="AV99" s="10"/>
      <c r="AW99" s="10"/>
      <c r="AY99" s="9"/>
      <c r="AZ99" s="13"/>
    </row>
    <row r="100" spans="1:52" s="3" customFormat="1" x14ac:dyDescent="0.2">
      <c r="A100" s="16"/>
      <c r="B100" s="52">
        <v>40682</v>
      </c>
      <c r="C100" s="54">
        <v>426.79998999999998</v>
      </c>
      <c r="D100" s="40"/>
      <c r="E100" s="56">
        <f t="shared" si="5"/>
        <v>1.0999799999999595</v>
      </c>
      <c r="F100" s="37">
        <f t="shared" si="6"/>
        <v>0</v>
      </c>
      <c r="G100" s="22">
        <f t="shared" si="7"/>
        <v>1.7749999999999999</v>
      </c>
      <c r="H100" s="22">
        <f t="shared" si="7"/>
        <v>9.5001000000002028E-2</v>
      </c>
      <c r="I100" s="26">
        <f t="shared" si="9"/>
        <v>94.919735337039825</v>
      </c>
      <c r="J100" s="24" t="str">
        <f t="shared" si="8"/>
        <v>VENTA</v>
      </c>
      <c r="AC100" s="21">
        <v>70</v>
      </c>
      <c r="AD100" s="21">
        <v>30</v>
      </c>
      <c r="AO100" s="9"/>
      <c r="AU100" s="10"/>
      <c r="AV100" s="10"/>
      <c r="AW100" s="10"/>
      <c r="AY100" s="9"/>
      <c r="AZ100" s="13"/>
    </row>
    <row r="101" spans="1:52" s="3" customFormat="1" x14ac:dyDescent="0.2">
      <c r="A101" s="16"/>
      <c r="B101" s="52">
        <v>40683</v>
      </c>
      <c r="C101" s="54">
        <v>428.5</v>
      </c>
      <c r="D101" s="40"/>
      <c r="E101" s="56">
        <f t="shared" si="5"/>
        <v>1.7000100000000202</v>
      </c>
      <c r="F101" s="37">
        <f t="shared" si="6"/>
        <v>0</v>
      </c>
      <c r="G101" s="22">
        <f t="shared" si="7"/>
        <v>1.6050020000000018</v>
      </c>
      <c r="H101" s="22">
        <f t="shared" si="7"/>
        <v>9.5001000000002028E-2</v>
      </c>
      <c r="I101" s="26">
        <f t="shared" si="9"/>
        <v>94.411715744030928</v>
      </c>
      <c r="J101" s="24" t="str">
        <f t="shared" si="8"/>
        <v>VENTA</v>
      </c>
      <c r="AC101" s="21">
        <v>70</v>
      </c>
      <c r="AD101" s="21">
        <v>30</v>
      </c>
      <c r="AO101" s="9"/>
      <c r="AU101" s="10"/>
      <c r="AV101" s="10"/>
      <c r="AW101" s="10"/>
      <c r="AY101" s="9"/>
      <c r="AZ101" s="13"/>
    </row>
    <row r="102" spans="1:52" s="3" customFormat="1" x14ac:dyDescent="0.2">
      <c r="A102" s="16"/>
      <c r="B102" s="52">
        <v>40686</v>
      </c>
      <c r="C102" s="54">
        <v>430.39999</v>
      </c>
      <c r="D102" s="40"/>
      <c r="E102" s="56">
        <f t="shared" si="5"/>
        <v>1.8999900000000025</v>
      </c>
      <c r="F102" s="37">
        <f t="shared" si="6"/>
        <v>0</v>
      </c>
      <c r="G102" s="22">
        <f t="shared" si="7"/>
        <v>1.7350000000000023</v>
      </c>
      <c r="H102" s="22">
        <f t="shared" si="7"/>
        <v>9.5001000000002028E-2</v>
      </c>
      <c r="I102" s="26">
        <f t="shared" si="9"/>
        <v>94.808691361370748</v>
      </c>
      <c r="J102" s="24" t="str">
        <f t="shared" si="8"/>
        <v>VENTA</v>
      </c>
      <c r="AC102" s="21">
        <v>70</v>
      </c>
      <c r="AD102" s="21">
        <v>30</v>
      </c>
      <c r="AO102" s="9"/>
      <c r="AU102" s="10"/>
      <c r="AV102" s="10"/>
      <c r="AW102" s="10"/>
      <c r="AY102" s="9"/>
      <c r="AZ102" s="13"/>
    </row>
    <row r="103" spans="1:52" s="3" customFormat="1" x14ac:dyDescent="0.2">
      <c r="A103" s="16"/>
      <c r="B103" s="52">
        <v>40687</v>
      </c>
      <c r="C103" s="54">
        <v>431</v>
      </c>
      <c r="D103" s="40"/>
      <c r="E103" s="56">
        <f t="shared" si="5"/>
        <v>0.60000999999999749</v>
      </c>
      <c r="F103" s="37">
        <f t="shared" si="6"/>
        <v>0</v>
      </c>
      <c r="G103" s="22">
        <f t="shared" si="7"/>
        <v>1.3050020000000018</v>
      </c>
      <c r="H103" s="22">
        <f t="shared" si="7"/>
        <v>9.5001000000002028E-2</v>
      </c>
      <c r="I103" s="26">
        <f t="shared" si="9"/>
        <v>93.214228826652388</v>
      </c>
      <c r="J103" s="24" t="str">
        <f t="shared" si="8"/>
        <v>VENTA</v>
      </c>
      <c r="AC103" s="21">
        <v>70</v>
      </c>
      <c r="AD103" s="21">
        <v>30</v>
      </c>
      <c r="AO103" s="9"/>
      <c r="AU103" s="10"/>
      <c r="AV103" s="10"/>
      <c r="AW103" s="10"/>
      <c r="AY103" s="9"/>
      <c r="AZ103" s="13"/>
    </row>
    <row r="104" spans="1:52" s="3" customFormat="1" x14ac:dyDescent="0.2">
      <c r="A104" s="16"/>
      <c r="B104" s="52">
        <v>40689</v>
      </c>
      <c r="C104" s="54">
        <v>430</v>
      </c>
      <c r="D104" s="40"/>
      <c r="E104" s="56">
        <f t="shared" si="5"/>
        <v>0</v>
      </c>
      <c r="F104" s="37">
        <f t="shared" si="6"/>
        <v>1</v>
      </c>
      <c r="G104" s="22">
        <f t="shared" si="7"/>
        <v>1.1050020000000018</v>
      </c>
      <c r="H104" s="22">
        <f t="shared" si="7"/>
        <v>0.19500100000000203</v>
      </c>
      <c r="I104" s="26">
        <f t="shared" si="9"/>
        <v>84.999957692405218</v>
      </c>
      <c r="J104" s="24" t="str">
        <f t="shared" si="8"/>
        <v>VENTA</v>
      </c>
      <c r="AC104" s="21">
        <v>70</v>
      </c>
      <c r="AD104" s="21">
        <v>30</v>
      </c>
      <c r="AO104" s="9"/>
      <c r="AU104" s="10"/>
      <c r="AV104" s="10"/>
      <c r="AW104" s="10"/>
      <c r="AY104" s="9"/>
      <c r="AZ104" s="13"/>
    </row>
    <row r="105" spans="1:52" s="3" customFormat="1" x14ac:dyDescent="0.2">
      <c r="A105" s="16"/>
      <c r="B105" s="52">
        <v>40690</v>
      </c>
      <c r="C105" s="54">
        <v>429</v>
      </c>
      <c r="D105" s="40"/>
      <c r="E105" s="56">
        <f t="shared" si="5"/>
        <v>0</v>
      </c>
      <c r="F105" s="37">
        <f t="shared" si="6"/>
        <v>1</v>
      </c>
      <c r="G105" s="22">
        <f t="shared" si="7"/>
        <v>0.89500100000000204</v>
      </c>
      <c r="H105" s="22">
        <f t="shared" si="7"/>
        <v>0.29500100000000201</v>
      </c>
      <c r="I105" s="26">
        <f t="shared" si="9"/>
        <v>75.210041663795437</v>
      </c>
      <c r="J105" s="24" t="str">
        <f t="shared" si="8"/>
        <v>VENTA</v>
      </c>
      <c r="AC105" s="21">
        <v>70</v>
      </c>
      <c r="AD105" s="21">
        <v>30</v>
      </c>
      <c r="AO105" s="9"/>
      <c r="AU105" s="10"/>
      <c r="AV105" s="10"/>
      <c r="AW105" s="10"/>
      <c r="AY105" s="9"/>
      <c r="AZ105" s="13"/>
    </row>
    <row r="106" spans="1:52" s="3" customFormat="1" x14ac:dyDescent="0.2">
      <c r="A106" s="16"/>
      <c r="B106" s="52">
        <v>40693</v>
      </c>
      <c r="C106" s="54">
        <v>429.89999</v>
      </c>
      <c r="D106" s="40"/>
      <c r="E106" s="56">
        <f t="shared" si="5"/>
        <v>0.89999000000000251</v>
      </c>
      <c r="F106" s="37">
        <f t="shared" si="6"/>
        <v>0</v>
      </c>
      <c r="G106" s="22">
        <f t="shared" si="7"/>
        <v>0.98500000000000232</v>
      </c>
      <c r="H106" s="22">
        <f t="shared" si="7"/>
        <v>0.2</v>
      </c>
      <c r="I106" s="26">
        <f t="shared" si="9"/>
        <v>83.122362869198341</v>
      </c>
      <c r="J106" s="24" t="str">
        <f t="shared" si="8"/>
        <v>VENTA</v>
      </c>
      <c r="AC106" s="21">
        <v>70</v>
      </c>
      <c r="AD106" s="21">
        <v>30</v>
      </c>
      <c r="AO106" s="9"/>
      <c r="AU106" s="10"/>
      <c r="AV106" s="10"/>
      <c r="AW106" s="10"/>
      <c r="AY106" s="9"/>
      <c r="AZ106" s="13"/>
    </row>
    <row r="107" spans="1:52" s="3" customFormat="1" x14ac:dyDescent="0.2">
      <c r="A107" s="16"/>
      <c r="B107" s="52">
        <v>40694</v>
      </c>
      <c r="C107" s="54">
        <v>428.5</v>
      </c>
      <c r="D107" s="40"/>
      <c r="E107" s="56">
        <f t="shared" si="5"/>
        <v>0</v>
      </c>
      <c r="F107" s="37">
        <f t="shared" si="6"/>
        <v>1.3999900000000025</v>
      </c>
      <c r="G107" s="22">
        <f t="shared" si="7"/>
        <v>0.83999900000000027</v>
      </c>
      <c r="H107" s="22">
        <f t="shared" si="7"/>
        <v>0.33999900000000027</v>
      </c>
      <c r="I107" s="26">
        <f t="shared" si="9"/>
        <v>71.18647658724845</v>
      </c>
      <c r="J107" s="24" t="str">
        <f t="shared" si="8"/>
        <v>VENTA</v>
      </c>
      <c r="AC107" s="21">
        <v>70</v>
      </c>
      <c r="AD107" s="21">
        <v>30</v>
      </c>
      <c r="AO107" s="9"/>
      <c r="AU107" s="10"/>
      <c r="AV107" s="10"/>
      <c r="AW107" s="10"/>
      <c r="AY107" s="9"/>
      <c r="AZ107" s="13"/>
    </row>
    <row r="108" spans="1:52" s="3" customFormat="1" x14ac:dyDescent="0.2">
      <c r="A108" s="16"/>
      <c r="B108" s="52">
        <v>40695</v>
      </c>
      <c r="C108" s="54">
        <v>426.10001</v>
      </c>
      <c r="D108" s="40"/>
      <c r="E108" s="56">
        <f t="shared" si="5"/>
        <v>0</v>
      </c>
      <c r="F108" s="37">
        <f t="shared" si="6"/>
        <v>2.3999900000000025</v>
      </c>
      <c r="G108" s="22">
        <f t="shared" si="7"/>
        <v>0.83999900000000027</v>
      </c>
      <c r="H108" s="22">
        <f t="shared" si="7"/>
        <v>0.57999800000000046</v>
      </c>
      <c r="I108" s="26">
        <f t="shared" si="9"/>
        <v>59.15498413024816</v>
      </c>
      <c r="J108" s="24" t="str">
        <f t="shared" si="8"/>
        <v>NEUTRO</v>
      </c>
      <c r="AC108" s="21">
        <v>70</v>
      </c>
      <c r="AD108" s="21">
        <v>30</v>
      </c>
      <c r="AO108" s="9"/>
      <c r="AU108" s="10"/>
      <c r="AV108" s="10"/>
      <c r="AW108" s="10"/>
      <c r="AY108" s="9"/>
      <c r="AZ108" s="13"/>
    </row>
    <row r="109" spans="1:52" s="3" customFormat="1" x14ac:dyDescent="0.2">
      <c r="A109" s="16"/>
      <c r="B109" s="52">
        <v>40696</v>
      </c>
      <c r="C109" s="54">
        <v>420</v>
      </c>
      <c r="D109" s="40"/>
      <c r="E109" s="56">
        <f t="shared" si="5"/>
        <v>0</v>
      </c>
      <c r="F109" s="37">
        <f t="shared" si="6"/>
        <v>6.1000099999999975</v>
      </c>
      <c r="G109" s="22">
        <f t="shared" si="7"/>
        <v>0.61999799999999827</v>
      </c>
      <c r="H109" s="22">
        <f t="shared" si="7"/>
        <v>1.1899990000000003</v>
      </c>
      <c r="I109" s="26">
        <f t="shared" si="9"/>
        <v>34.25408992390588</v>
      </c>
      <c r="J109" s="24" t="str">
        <f t="shared" si="8"/>
        <v>NEUTRO</v>
      </c>
      <c r="AC109" s="21">
        <v>70</v>
      </c>
      <c r="AD109" s="21">
        <v>30</v>
      </c>
      <c r="AO109" s="9"/>
      <c r="AU109" s="10"/>
      <c r="AV109" s="10"/>
      <c r="AW109" s="10"/>
      <c r="AY109" s="9"/>
      <c r="AZ109" s="13"/>
    </row>
    <row r="110" spans="1:52" s="3" customFormat="1" x14ac:dyDescent="0.2">
      <c r="A110" s="16"/>
      <c r="B110" s="52">
        <v>40697</v>
      </c>
      <c r="C110" s="54">
        <v>420.25</v>
      </c>
      <c r="D110" s="40"/>
      <c r="E110" s="56">
        <f t="shared" si="5"/>
        <v>0.25</v>
      </c>
      <c r="F110" s="37">
        <f t="shared" si="6"/>
        <v>0</v>
      </c>
      <c r="G110" s="22">
        <f t="shared" si="7"/>
        <v>0.53500000000000225</v>
      </c>
      <c r="H110" s="22">
        <f t="shared" si="7"/>
        <v>1.1899990000000003</v>
      </c>
      <c r="I110" s="26">
        <f t="shared" si="9"/>
        <v>31.014510733049789</v>
      </c>
      <c r="J110" s="24" t="str">
        <f t="shared" si="8"/>
        <v>NEUTRO</v>
      </c>
      <c r="AC110" s="21">
        <v>70</v>
      </c>
      <c r="AD110" s="21">
        <v>30</v>
      </c>
      <c r="AO110" s="9"/>
      <c r="AU110" s="10"/>
      <c r="AV110" s="10"/>
      <c r="AW110" s="10"/>
      <c r="AY110" s="9"/>
      <c r="AZ110" s="13"/>
    </row>
    <row r="111" spans="1:52" s="3" customFormat="1" x14ac:dyDescent="0.2">
      <c r="A111" s="16"/>
      <c r="B111" s="52">
        <v>40700</v>
      </c>
      <c r="C111" s="54">
        <v>420</v>
      </c>
      <c r="D111" s="40"/>
      <c r="E111" s="56">
        <f t="shared" si="5"/>
        <v>0</v>
      </c>
      <c r="F111" s="37">
        <f t="shared" si="6"/>
        <v>0.25</v>
      </c>
      <c r="G111" s="22">
        <f t="shared" si="7"/>
        <v>0.36499900000000024</v>
      </c>
      <c r="H111" s="22">
        <f t="shared" si="7"/>
        <v>1.2149990000000002</v>
      </c>
      <c r="I111" s="26">
        <f t="shared" si="9"/>
        <v>23.101231773711106</v>
      </c>
      <c r="J111" s="24" t="str">
        <f t="shared" si="8"/>
        <v>COMPRA</v>
      </c>
      <c r="AC111" s="21">
        <v>70</v>
      </c>
      <c r="AD111" s="21">
        <v>30</v>
      </c>
      <c r="AO111" s="9"/>
      <c r="AU111" s="10"/>
      <c r="AV111" s="10"/>
      <c r="AW111" s="10"/>
      <c r="AY111" s="9"/>
      <c r="AZ111" s="13"/>
    </row>
    <row r="112" spans="1:52" s="3" customFormat="1" x14ac:dyDescent="0.2">
      <c r="A112" s="16"/>
      <c r="B112" s="52">
        <v>40701</v>
      </c>
      <c r="C112" s="54">
        <v>419.5</v>
      </c>
      <c r="D112" s="40"/>
      <c r="E112" s="56">
        <f t="shared" si="5"/>
        <v>0</v>
      </c>
      <c r="F112" s="37">
        <f t="shared" si="6"/>
        <v>0.5</v>
      </c>
      <c r="G112" s="22">
        <f t="shared" si="7"/>
        <v>0.17499999999999999</v>
      </c>
      <c r="H112" s="22">
        <f t="shared" si="7"/>
        <v>1.2649990000000002</v>
      </c>
      <c r="I112" s="26">
        <f t="shared" si="9"/>
        <v>12.152786217212636</v>
      </c>
      <c r="J112" s="24" t="str">
        <f t="shared" si="8"/>
        <v>COMPRA</v>
      </c>
      <c r="AC112" s="21">
        <v>70</v>
      </c>
      <c r="AD112" s="21">
        <v>30</v>
      </c>
      <c r="AO112" s="9"/>
      <c r="AU112" s="10"/>
      <c r="AV112" s="10"/>
      <c r="AW112" s="10"/>
      <c r="AY112" s="9"/>
      <c r="AZ112" s="13"/>
    </row>
    <row r="113" spans="1:52" s="3" customFormat="1" x14ac:dyDescent="0.2">
      <c r="A113" s="16"/>
      <c r="B113" s="52">
        <v>40702</v>
      </c>
      <c r="C113" s="54">
        <v>421</v>
      </c>
      <c r="D113" s="40"/>
      <c r="E113" s="56">
        <f t="shared" si="5"/>
        <v>1.5</v>
      </c>
      <c r="F113" s="37">
        <f t="shared" si="6"/>
        <v>0</v>
      </c>
      <c r="G113" s="22">
        <f t="shared" si="7"/>
        <v>0.26499900000000026</v>
      </c>
      <c r="H113" s="22">
        <f t="shared" si="7"/>
        <v>1.2649990000000002</v>
      </c>
      <c r="I113" s="26">
        <f t="shared" si="9"/>
        <v>17.320218719240174</v>
      </c>
      <c r="J113" s="24" t="str">
        <f t="shared" si="8"/>
        <v>COMPRA</v>
      </c>
      <c r="AC113" s="21">
        <v>70</v>
      </c>
      <c r="AD113" s="21">
        <v>30</v>
      </c>
      <c r="AO113" s="9"/>
      <c r="AU113" s="10"/>
      <c r="AV113" s="10"/>
      <c r="AW113" s="10"/>
      <c r="AY113" s="9"/>
      <c r="AZ113" s="13"/>
    </row>
    <row r="114" spans="1:52" s="3" customFormat="1" x14ac:dyDescent="0.2">
      <c r="A114" s="16"/>
      <c r="B114" s="52">
        <v>40703</v>
      </c>
      <c r="C114" s="54">
        <v>422.5</v>
      </c>
      <c r="D114" s="40"/>
      <c r="E114" s="56">
        <f t="shared" si="5"/>
        <v>1.5</v>
      </c>
      <c r="F114" s="37">
        <f t="shared" si="6"/>
        <v>0</v>
      </c>
      <c r="G114" s="22">
        <f t="shared" si="7"/>
        <v>0.41499900000000023</v>
      </c>
      <c r="H114" s="22">
        <f t="shared" si="7"/>
        <v>1.1649990000000003</v>
      </c>
      <c r="I114" s="26">
        <f t="shared" si="9"/>
        <v>26.265792741509799</v>
      </c>
      <c r="J114" s="24" t="str">
        <f t="shared" si="8"/>
        <v>COMPRA</v>
      </c>
      <c r="AC114" s="21">
        <v>70</v>
      </c>
      <c r="AD114" s="21">
        <v>30</v>
      </c>
      <c r="AO114" s="9"/>
      <c r="AU114" s="10"/>
      <c r="AV114" s="10"/>
      <c r="AW114" s="10"/>
      <c r="AY114" s="9"/>
      <c r="AZ114" s="13"/>
    </row>
    <row r="115" spans="1:52" s="3" customFormat="1" x14ac:dyDescent="0.2">
      <c r="A115" s="16"/>
      <c r="B115" s="52">
        <v>40704</v>
      </c>
      <c r="C115" s="54">
        <v>422.60001</v>
      </c>
      <c r="D115" s="40"/>
      <c r="E115" s="56">
        <f t="shared" si="5"/>
        <v>0.10000999999999749</v>
      </c>
      <c r="F115" s="37">
        <f t="shared" si="6"/>
        <v>0</v>
      </c>
      <c r="G115" s="22">
        <f t="shared" si="7"/>
        <v>0.42499999999999999</v>
      </c>
      <c r="H115" s="22">
        <f t="shared" si="7"/>
        <v>1.0649990000000003</v>
      </c>
      <c r="I115" s="26">
        <f t="shared" si="9"/>
        <v>28.523509076180574</v>
      </c>
      <c r="J115" s="24" t="str">
        <f t="shared" si="8"/>
        <v>COMPRA</v>
      </c>
      <c r="AC115" s="21">
        <v>70</v>
      </c>
      <c r="AD115" s="21">
        <v>30</v>
      </c>
      <c r="AO115" s="9"/>
      <c r="AU115" s="10"/>
      <c r="AV115" s="10"/>
      <c r="AW115" s="10"/>
      <c r="AY115" s="9"/>
      <c r="AZ115" s="13"/>
    </row>
    <row r="116" spans="1:52" s="3" customFormat="1" x14ac:dyDescent="0.2">
      <c r="A116" s="16"/>
      <c r="B116" s="52">
        <v>40707</v>
      </c>
      <c r="C116" s="54">
        <v>422</v>
      </c>
      <c r="D116" s="40"/>
      <c r="E116" s="56">
        <f t="shared" si="5"/>
        <v>0</v>
      </c>
      <c r="F116" s="37">
        <f t="shared" si="6"/>
        <v>0.60000999999999749</v>
      </c>
      <c r="G116" s="22">
        <f t="shared" si="7"/>
        <v>0.33500099999999977</v>
      </c>
      <c r="H116" s="22">
        <f t="shared" si="7"/>
        <v>1.125</v>
      </c>
      <c r="I116" s="26">
        <f t="shared" si="9"/>
        <v>22.945258256672417</v>
      </c>
      <c r="J116" s="24" t="str">
        <f t="shared" si="8"/>
        <v>COMPRA</v>
      </c>
      <c r="AC116" s="21">
        <v>70</v>
      </c>
      <c r="AD116" s="21">
        <v>30</v>
      </c>
      <c r="AO116" s="9"/>
      <c r="AU116" s="10"/>
      <c r="AV116" s="10"/>
      <c r="AW116" s="10"/>
      <c r="AY116" s="9"/>
      <c r="AZ116" s="13"/>
    </row>
    <row r="117" spans="1:52" s="3" customFormat="1" x14ac:dyDescent="0.2">
      <c r="A117" s="16"/>
      <c r="B117" s="52">
        <v>40708</v>
      </c>
      <c r="C117" s="54">
        <v>424</v>
      </c>
      <c r="D117" s="40"/>
      <c r="E117" s="56">
        <f t="shared" si="5"/>
        <v>2</v>
      </c>
      <c r="F117" s="37">
        <f t="shared" si="6"/>
        <v>0</v>
      </c>
      <c r="G117" s="22">
        <f t="shared" si="7"/>
        <v>0.53500099999999973</v>
      </c>
      <c r="H117" s="22">
        <f t="shared" si="7"/>
        <v>0.98500099999999979</v>
      </c>
      <c r="I117" s="26">
        <f t="shared" si="9"/>
        <v>35.197387898173815</v>
      </c>
      <c r="J117" s="24" t="str">
        <f t="shared" si="8"/>
        <v>NEUTRO</v>
      </c>
      <c r="AC117" s="21">
        <v>70</v>
      </c>
      <c r="AD117" s="21">
        <v>30</v>
      </c>
      <c r="AO117" s="9"/>
      <c r="AU117" s="10"/>
      <c r="AV117" s="10"/>
      <c r="AW117" s="10"/>
      <c r="AY117" s="9"/>
      <c r="AZ117" s="13"/>
    </row>
    <row r="118" spans="1:52" s="3" customFormat="1" x14ac:dyDescent="0.2">
      <c r="A118" s="16"/>
      <c r="B118" s="52">
        <v>40709</v>
      </c>
      <c r="C118" s="54">
        <v>423</v>
      </c>
      <c r="D118" s="40"/>
      <c r="E118" s="56">
        <f t="shared" si="5"/>
        <v>0</v>
      </c>
      <c r="F118" s="37">
        <f t="shared" si="6"/>
        <v>1</v>
      </c>
      <c r="G118" s="22">
        <f t="shared" si="7"/>
        <v>0.53500099999999973</v>
      </c>
      <c r="H118" s="22">
        <f t="shared" si="7"/>
        <v>0.84500199999999948</v>
      </c>
      <c r="I118" s="26">
        <f t="shared" si="9"/>
        <v>38.768104127309869</v>
      </c>
      <c r="J118" s="24" t="str">
        <f t="shared" si="8"/>
        <v>NEUTRO</v>
      </c>
      <c r="AC118" s="21">
        <v>70</v>
      </c>
      <c r="AD118" s="21">
        <v>30</v>
      </c>
      <c r="AO118" s="9"/>
      <c r="AU118" s="10"/>
      <c r="AV118" s="10"/>
      <c r="AW118" s="10"/>
      <c r="AY118" s="9"/>
      <c r="AZ118" s="13"/>
    </row>
    <row r="119" spans="1:52" s="3" customFormat="1" x14ac:dyDescent="0.2">
      <c r="A119" s="16"/>
      <c r="B119" s="52">
        <v>40710</v>
      </c>
      <c r="C119" s="54">
        <v>421.5</v>
      </c>
      <c r="D119" s="40"/>
      <c r="E119" s="56">
        <f t="shared" si="5"/>
        <v>0</v>
      </c>
      <c r="F119" s="37">
        <f t="shared" si="6"/>
        <v>1.5</v>
      </c>
      <c r="G119" s="22">
        <f t="shared" si="7"/>
        <v>0.53500099999999973</v>
      </c>
      <c r="H119" s="22">
        <f t="shared" si="7"/>
        <v>0.38500099999999976</v>
      </c>
      <c r="I119" s="26">
        <f t="shared" si="9"/>
        <v>58.15215619096481</v>
      </c>
      <c r="J119" s="24" t="str">
        <f t="shared" si="8"/>
        <v>NEUTRO</v>
      </c>
      <c r="AC119" s="21">
        <v>70</v>
      </c>
      <c r="AD119" s="21">
        <v>30</v>
      </c>
      <c r="AO119" s="9"/>
      <c r="AU119" s="10"/>
      <c r="AV119" s="10"/>
      <c r="AW119" s="10"/>
      <c r="AY119" s="9"/>
      <c r="AZ119" s="13"/>
    </row>
    <row r="120" spans="1:52" s="3" customFormat="1" x14ac:dyDescent="0.2">
      <c r="A120" s="16"/>
      <c r="B120" s="52">
        <v>40711</v>
      </c>
      <c r="C120" s="54">
        <v>422.51001000000002</v>
      </c>
      <c r="D120" s="40"/>
      <c r="E120" s="56">
        <f t="shared" si="5"/>
        <v>1.0100100000000225</v>
      </c>
      <c r="F120" s="37">
        <f t="shared" si="6"/>
        <v>0</v>
      </c>
      <c r="G120" s="22">
        <f t="shared" si="7"/>
        <v>0.61100200000000204</v>
      </c>
      <c r="H120" s="22">
        <f t="shared" si="7"/>
        <v>0.38500099999999976</v>
      </c>
      <c r="I120" s="26">
        <f t="shared" si="9"/>
        <v>61.345397554023528</v>
      </c>
      <c r="J120" s="24" t="str">
        <f t="shared" si="8"/>
        <v>NEUTRO</v>
      </c>
      <c r="AC120" s="21">
        <v>70</v>
      </c>
      <c r="AD120" s="21">
        <v>30</v>
      </c>
      <c r="AO120" s="9"/>
      <c r="AU120" s="10"/>
      <c r="AV120" s="10"/>
      <c r="AW120" s="10"/>
      <c r="AY120" s="9"/>
      <c r="AZ120" s="13"/>
    </row>
    <row r="121" spans="1:52" s="3" customFormat="1" x14ac:dyDescent="0.2">
      <c r="A121" s="16"/>
      <c r="B121" s="52">
        <v>40715</v>
      </c>
      <c r="C121" s="54">
        <v>423.5</v>
      </c>
      <c r="D121" s="40"/>
      <c r="E121" s="56">
        <f t="shared" si="5"/>
        <v>0.9899899999999775</v>
      </c>
      <c r="F121" s="37">
        <f t="shared" si="6"/>
        <v>0</v>
      </c>
      <c r="G121" s="22">
        <f t="shared" si="7"/>
        <v>0.71000099999999977</v>
      </c>
      <c r="H121" s="22">
        <f t="shared" si="7"/>
        <v>0.36000099999999974</v>
      </c>
      <c r="I121" s="26">
        <f t="shared" si="9"/>
        <v>66.35510961661754</v>
      </c>
      <c r="J121" s="24" t="str">
        <f t="shared" si="8"/>
        <v>NEUTRO</v>
      </c>
      <c r="AC121" s="21">
        <v>70</v>
      </c>
      <c r="AD121" s="21">
        <v>30</v>
      </c>
      <c r="AO121" s="9"/>
      <c r="AU121" s="10"/>
      <c r="AV121" s="10"/>
      <c r="AW121" s="10"/>
      <c r="AY121" s="9"/>
      <c r="AZ121" s="13"/>
    </row>
    <row r="122" spans="1:52" s="3" customFormat="1" x14ac:dyDescent="0.2">
      <c r="A122" s="16"/>
      <c r="B122" s="52">
        <v>40716</v>
      </c>
      <c r="C122" s="54">
        <v>424.20001000000002</v>
      </c>
      <c r="D122" s="40"/>
      <c r="E122" s="56">
        <f t="shared" si="5"/>
        <v>0.70001000000002023</v>
      </c>
      <c r="F122" s="37">
        <f t="shared" si="6"/>
        <v>0</v>
      </c>
      <c r="G122" s="22">
        <f t="shared" si="7"/>
        <v>0.78000200000000175</v>
      </c>
      <c r="H122" s="22">
        <f t="shared" si="7"/>
        <v>0.31000099999999975</v>
      </c>
      <c r="I122" s="26">
        <f t="shared" si="9"/>
        <v>71.559619560680176</v>
      </c>
      <c r="J122" s="24" t="str">
        <f t="shared" si="8"/>
        <v>VENTA</v>
      </c>
      <c r="AC122" s="21">
        <v>70</v>
      </c>
      <c r="AD122" s="21">
        <v>30</v>
      </c>
      <c r="AO122" s="9"/>
      <c r="AU122" s="10"/>
      <c r="AV122" s="10"/>
      <c r="AW122" s="10"/>
      <c r="AY122" s="9"/>
      <c r="AZ122" s="13"/>
    </row>
    <row r="123" spans="1:52" s="3" customFormat="1" x14ac:dyDescent="0.2">
      <c r="A123" s="16"/>
      <c r="B123" s="52">
        <v>40717</v>
      </c>
      <c r="C123" s="54">
        <v>422.45001000000002</v>
      </c>
      <c r="D123" s="40"/>
      <c r="E123" s="56">
        <f t="shared" si="5"/>
        <v>0</v>
      </c>
      <c r="F123" s="37">
        <f t="shared" si="6"/>
        <v>1.75</v>
      </c>
      <c r="G123" s="22">
        <f t="shared" si="7"/>
        <v>0.63000200000000173</v>
      </c>
      <c r="H123" s="22">
        <f t="shared" si="7"/>
        <v>0.48500099999999974</v>
      </c>
      <c r="I123" s="26">
        <f t="shared" si="9"/>
        <v>56.502269500620265</v>
      </c>
      <c r="J123" s="24" t="str">
        <f t="shared" si="8"/>
        <v>NEUTRO</v>
      </c>
      <c r="AC123" s="21">
        <v>70</v>
      </c>
      <c r="AD123" s="21">
        <v>30</v>
      </c>
      <c r="AO123" s="9"/>
      <c r="AU123" s="10"/>
      <c r="AV123" s="10"/>
      <c r="AW123" s="10"/>
      <c r="AY123" s="9"/>
      <c r="AZ123" s="13"/>
    </row>
    <row r="124" spans="1:52" s="3" customFormat="1" x14ac:dyDescent="0.2">
      <c r="A124" s="16"/>
      <c r="B124" s="52">
        <v>40718</v>
      </c>
      <c r="C124" s="54">
        <v>421</v>
      </c>
      <c r="D124" s="40"/>
      <c r="E124" s="56">
        <f t="shared" si="5"/>
        <v>0</v>
      </c>
      <c r="F124" s="37">
        <f t="shared" si="6"/>
        <v>1.4500100000000202</v>
      </c>
      <c r="G124" s="22">
        <f t="shared" si="7"/>
        <v>0.48000200000000176</v>
      </c>
      <c r="H124" s="22">
        <f t="shared" si="7"/>
        <v>0.63000200000000173</v>
      </c>
      <c r="I124" s="26">
        <f t="shared" si="9"/>
        <v>43.24326759182852</v>
      </c>
      <c r="J124" s="24" t="str">
        <f t="shared" si="8"/>
        <v>NEUTRO</v>
      </c>
      <c r="AC124" s="21">
        <v>70</v>
      </c>
      <c r="AD124" s="21">
        <v>30</v>
      </c>
      <c r="AO124" s="9"/>
      <c r="AU124" s="10"/>
      <c r="AV124" s="10"/>
      <c r="AW124" s="10"/>
      <c r="AY124" s="9"/>
      <c r="AZ124" s="13"/>
    </row>
    <row r="125" spans="1:52" s="3" customFormat="1" x14ac:dyDescent="0.2">
      <c r="A125" s="16"/>
      <c r="B125" s="52">
        <v>40721</v>
      </c>
      <c r="C125" s="54">
        <v>419</v>
      </c>
      <c r="D125" s="40"/>
      <c r="E125" s="56">
        <f t="shared" si="5"/>
        <v>0</v>
      </c>
      <c r="F125" s="37">
        <f t="shared" si="6"/>
        <v>2</v>
      </c>
      <c r="G125" s="22">
        <f t="shared" si="7"/>
        <v>0.470001000000002</v>
      </c>
      <c r="H125" s="22">
        <f t="shared" si="7"/>
        <v>0.83000200000000179</v>
      </c>
      <c r="I125" s="26">
        <f t="shared" si="9"/>
        <v>36.153839644985474</v>
      </c>
      <c r="J125" s="24" t="str">
        <f t="shared" si="8"/>
        <v>NEUTRO</v>
      </c>
      <c r="AC125" s="21">
        <v>70</v>
      </c>
      <c r="AD125" s="21">
        <v>30</v>
      </c>
      <c r="AO125" s="9"/>
      <c r="AU125" s="10"/>
      <c r="AV125" s="10"/>
      <c r="AW125" s="10"/>
      <c r="AY125" s="9"/>
      <c r="AZ125" s="13"/>
    </row>
    <row r="126" spans="1:52" s="3" customFormat="1" x14ac:dyDescent="0.2">
      <c r="A126" s="16"/>
      <c r="B126" s="52">
        <v>40722</v>
      </c>
      <c r="C126" s="54">
        <v>415.5</v>
      </c>
      <c r="D126" s="40"/>
      <c r="E126" s="56">
        <f t="shared" si="5"/>
        <v>0</v>
      </c>
      <c r="F126" s="37">
        <f t="shared" si="6"/>
        <v>3.5</v>
      </c>
      <c r="G126" s="22">
        <f t="shared" si="7"/>
        <v>0.470001000000002</v>
      </c>
      <c r="H126" s="22">
        <f t="shared" si="7"/>
        <v>1.120001000000002</v>
      </c>
      <c r="I126" s="26">
        <f t="shared" si="9"/>
        <v>29.559774138648933</v>
      </c>
      <c r="J126" s="24" t="str">
        <f t="shared" si="8"/>
        <v>COMPRA</v>
      </c>
      <c r="AC126" s="21">
        <v>70</v>
      </c>
      <c r="AD126" s="21">
        <v>30</v>
      </c>
      <c r="AO126" s="9"/>
      <c r="AU126" s="10"/>
      <c r="AV126" s="10"/>
      <c r="AW126" s="10"/>
      <c r="AY126" s="9"/>
      <c r="AZ126" s="13"/>
    </row>
    <row r="127" spans="1:52" s="3" customFormat="1" x14ac:dyDescent="0.2">
      <c r="A127" s="16"/>
      <c r="B127" s="52">
        <v>40723</v>
      </c>
      <c r="C127" s="54">
        <v>416.5</v>
      </c>
      <c r="D127" s="40"/>
      <c r="E127" s="56">
        <f t="shared" si="5"/>
        <v>1</v>
      </c>
      <c r="F127" s="37">
        <f t="shared" si="6"/>
        <v>0</v>
      </c>
      <c r="G127" s="22">
        <f t="shared" si="7"/>
        <v>0.37000100000000202</v>
      </c>
      <c r="H127" s="22">
        <f t="shared" si="7"/>
        <v>1.120001000000002</v>
      </c>
      <c r="I127" s="26">
        <f t="shared" si="9"/>
        <v>24.832248547317448</v>
      </c>
      <c r="J127" s="24" t="str">
        <f t="shared" si="8"/>
        <v>COMPRA</v>
      </c>
      <c r="AC127" s="21">
        <v>70</v>
      </c>
      <c r="AD127" s="21">
        <v>30</v>
      </c>
      <c r="AO127" s="9"/>
      <c r="AU127" s="10"/>
      <c r="AV127" s="10"/>
      <c r="AW127" s="10"/>
      <c r="AY127" s="9"/>
      <c r="AZ127" s="13"/>
    </row>
    <row r="128" spans="1:52" s="3" customFormat="1" x14ac:dyDescent="0.2">
      <c r="A128" s="16"/>
      <c r="B128" s="52">
        <v>40724</v>
      </c>
      <c r="C128" s="54">
        <v>418.5</v>
      </c>
      <c r="D128" s="40"/>
      <c r="E128" s="56">
        <f t="shared" si="5"/>
        <v>2</v>
      </c>
      <c r="F128" s="37">
        <f t="shared" si="6"/>
        <v>0</v>
      </c>
      <c r="G128" s="22">
        <f t="shared" si="7"/>
        <v>0.57000100000000198</v>
      </c>
      <c r="H128" s="22">
        <f t="shared" si="7"/>
        <v>1.0200010000000019</v>
      </c>
      <c r="I128" s="26">
        <f t="shared" si="9"/>
        <v>35.849074403680035</v>
      </c>
      <c r="J128" s="24" t="str">
        <f t="shared" si="8"/>
        <v>NEUTRO</v>
      </c>
      <c r="AC128" s="21">
        <v>70</v>
      </c>
      <c r="AD128" s="21">
        <v>30</v>
      </c>
      <c r="AO128" s="9"/>
      <c r="AU128" s="10"/>
      <c r="AV128" s="10"/>
      <c r="AW128" s="10"/>
      <c r="AY128" s="9"/>
      <c r="AZ128" s="13"/>
    </row>
    <row r="129" spans="1:52" s="3" customFormat="1" x14ac:dyDescent="0.2">
      <c r="A129" s="16"/>
      <c r="B129" s="52">
        <v>40725</v>
      </c>
      <c r="C129" s="54">
        <v>419.79998999999998</v>
      </c>
      <c r="D129" s="40"/>
      <c r="E129" s="56">
        <f t="shared" si="5"/>
        <v>1.2999899999999798</v>
      </c>
      <c r="F129" s="37">
        <f t="shared" si="6"/>
        <v>0</v>
      </c>
      <c r="G129" s="22">
        <f t="shared" si="7"/>
        <v>0.7</v>
      </c>
      <c r="H129" s="22">
        <f t="shared" si="7"/>
        <v>0.87000100000000202</v>
      </c>
      <c r="I129" s="26">
        <f t="shared" si="9"/>
        <v>44.585958862446525</v>
      </c>
      <c r="J129" s="24" t="str">
        <f t="shared" si="8"/>
        <v>NEUTRO</v>
      </c>
      <c r="AC129" s="21">
        <v>70</v>
      </c>
      <c r="AD129" s="21">
        <v>30</v>
      </c>
      <c r="AO129" s="9"/>
      <c r="AU129" s="10"/>
      <c r="AV129" s="10"/>
      <c r="AW129" s="10"/>
      <c r="AY129" s="9"/>
      <c r="AZ129" s="13"/>
    </row>
    <row r="130" spans="1:52" s="3" customFormat="1" x14ac:dyDescent="0.2">
      <c r="A130" s="16"/>
      <c r="B130" s="52">
        <v>40728</v>
      </c>
      <c r="C130" s="54">
        <v>420.25</v>
      </c>
      <c r="D130" s="40"/>
      <c r="E130" s="56">
        <f t="shared" si="5"/>
        <v>0.45001000000002023</v>
      </c>
      <c r="F130" s="37">
        <f t="shared" si="6"/>
        <v>0</v>
      </c>
      <c r="G130" s="22">
        <f t="shared" si="7"/>
        <v>0.64399999999999979</v>
      </c>
      <c r="H130" s="22">
        <f t="shared" si="7"/>
        <v>0.87000100000000202</v>
      </c>
      <c r="I130" s="26">
        <f t="shared" si="9"/>
        <v>42.536299513672652</v>
      </c>
      <c r="J130" s="24" t="str">
        <f t="shared" si="8"/>
        <v>NEUTRO</v>
      </c>
      <c r="AC130" s="21">
        <v>70</v>
      </c>
      <c r="AD130" s="21">
        <v>30</v>
      </c>
      <c r="AO130" s="9"/>
      <c r="AU130" s="10"/>
      <c r="AV130" s="10"/>
      <c r="AW130" s="10"/>
      <c r="AY130" s="9"/>
      <c r="AZ130" s="13"/>
    </row>
    <row r="131" spans="1:52" s="3" customFormat="1" x14ac:dyDescent="0.2">
      <c r="A131" s="16"/>
      <c r="B131" s="52">
        <v>40729</v>
      </c>
      <c r="C131" s="54">
        <v>421</v>
      </c>
      <c r="D131" s="40"/>
      <c r="E131" s="56">
        <f t="shared" si="5"/>
        <v>0.75</v>
      </c>
      <c r="F131" s="37">
        <f t="shared" si="6"/>
        <v>0</v>
      </c>
      <c r="G131" s="22">
        <f t="shared" si="7"/>
        <v>0.62000100000000202</v>
      </c>
      <c r="H131" s="22">
        <f t="shared" si="7"/>
        <v>0.87000100000000202</v>
      </c>
      <c r="I131" s="26">
        <f t="shared" si="9"/>
        <v>41.610749515772483</v>
      </c>
      <c r="J131" s="24" t="str">
        <f t="shared" si="8"/>
        <v>NEUTRO</v>
      </c>
      <c r="AC131" s="21">
        <v>70</v>
      </c>
      <c r="AD131" s="21">
        <v>30</v>
      </c>
      <c r="AO131" s="9"/>
      <c r="AY131" s="9"/>
    </row>
    <row r="132" spans="1:52" s="3" customFormat="1" x14ac:dyDescent="0.2">
      <c r="A132" s="16"/>
      <c r="B132" s="52">
        <v>40730</v>
      </c>
      <c r="C132" s="54">
        <v>422</v>
      </c>
      <c r="D132" s="40"/>
      <c r="E132" s="56">
        <f t="shared" si="5"/>
        <v>1</v>
      </c>
      <c r="F132" s="37">
        <f t="shared" si="6"/>
        <v>0</v>
      </c>
      <c r="G132" s="22">
        <f t="shared" si="7"/>
        <v>0.65</v>
      </c>
      <c r="H132" s="22">
        <f t="shared" si="7"/>
        <v>0.87000100000000202</v>
      </c>
      <c r="I132" s="26">
        <f t="shared" si="9"/>
        <v>42.763129761098789</v>
      </c>
      <c r="J132" s="24" t="str">
        <f t="shared" si="8"/>
        <v>NEUTRO</v>
      </c>
      <c r="AC132" s="21">
        <v>70</v>
      </c>
      <c r="AD132" s="21">
        <v>30</v>
      </c>
      <c r="AO132" s="9"/>
      <c r="AY132" s="9"/>
    </row>
    <row r="133" spans="1:52" s="3" customFormat="1" x14ac:dyDescent="0.2">
      <c r="A133" s="16"/>
      <c r="B133" s="52">
        <v>40731</v>
      </c>
      <c r="C133" s="54">
        <v>423.89999</v>
      </c>
      <c r="D133" s="40"/>
      <c r="E133" s="56">
        <f t="shared" si="5"/>
        <v>1.8999900000000025</v>
      </c>
      <c r="F133" s="37">
        <f t="shared" si="6"/>
        <v>0</v>
      </c>
      <c r="G133" s="22">
        <f t="shared" si="7"/>
        <v>0.83999900000000027</v>
      </c>
      <c r="H133" s="22">
        <f t="shared" si="7"/>
        <v>0.69500100000000198</v>
      </c>
      <c r="I133" s="26">
        <f t="shared" si="9"/>
        <v>54.723061889250758</v>
      </c>
      <c r="J133" s="24" t="str">
        <f t="shared" si="8"/>
        <v>NEUTRO</v>
      </c>
      <c r="AC133" s="21">
        <v>70</v>
      </c>
      <c r="AD133" s="21">
        <v>30</v>
      </c>
      <c r="AO133" s="9"/>
      <c r="AY133" s="9"/>
    </row>
    <row r="134" spans="1:52" s="3" customFormat="1" x14ac:dyDescent="0.2">
      <c r="A134" s="16"/>
      <c r="B134" s="52">
        <v>40732</v>
      </c>
      <c r="C134" s="54">
        <v>423.75</v>
      </c>
      <c r="D134" s="40"/>
      <c r="E134" s="56">
        <f t="shared" si="5"/>
        <v>0</v>
      </c>
      <c r="F134" s="37">
        <f t="shared" si="6"/>
        <v>0.14999000000000251</v>
      </c>
      <c r="G134" s="22">
        <f t="shared" si="7"/>
        <v>0.83999900000000027</v>
      </c>
      <c r="H134" s="22">
        <f t="shared" si="7"/>
        <v>0.56499900000000025</v>
      </c>
      <c r="I134" s="26">
        <f t="shared" si="9"/>
        <v>59.786490799275157</v>
      </c>
      <c r="J134" s="24" t="str">
        <f t="shared" si="8"/>
        <v>NEUTRO</v>
      </c>
      <c r="AC134" s="21">
        <v>70</v>
      </c>
      <c r="AD134" s="21">
        <v>30</v>
      </c>
      <c r="AO134" s="9"/>
      <c r="AY134" s="9"/>
    </row>
    <row r="135" spans="1:52" s="3" customFormat="1" x14ac:dyDescent="0.2">
      <c r="A135" s="16"/>
      <c r="B135" s="52">
        <v>40735</v>
      </c>
      <c r="C135" s="54">
        <v>422.25</v>
      </c>
      <c r="D135" s="40"/>
      <c r="E135" s="56">
        <f t="shared" si="5"/>
        <v>0</v>
      </c>
      <c r="F135" s="37">
        <f t="shared" si="6"/>
        <v>1.5</v>
      </c>
      <c r="G135" s="22">
        <f t="shared" si="7"/>
        <v>0.83999900000000027</v>
      </c>
      <c r="H135" s="22">
        <f t="shared" si="7"/>
        <v>0.51499900000000021</v>
      </c>
      <c r="I135" s="26">
        <f t="shared" si="9"/>
        <v>61.992637627509417</v>
      </c>
      <c r="J135" s="24" t="str">
        <f t="shared" si="8"/>
        <v>NEUTRO</v>
      </c>
      <c r="AC135" s="21">
        <v>70</v>
      </c>
      <c r="AD135" s="21">
        <v>30</v>
      </c>
      <c r="AO135" s="9"/>
      <c r="AY135" s="9"/>
    </row>
    <row r="136" spans="1:52" s="3" customFormat="1" x14ac:dyDescent="0.2">
      <c r="A136" s="16"/>
      <c r="B136" s="52">
        <v>40736</v>
      </c>
      <c r="C136" s="54">
        <v>422.5</v>
      </c>
      <c r="D136" s="40"/>
      <c r="E136" s="56">
        <f t="shared" si="5"/>
        <v>0.25</v>
      </c>
      <c r="F136" s="37">
        <f t="shared" si="6"/>
        <v>0</v>
      </c>
      <c r="G136" s="22">
        <f t="shared" si="7"/>
        <v>0.8649990000000003</v>
      </c>
      <c r="H136" s="22">
        <f t="shared" si="7"/>
        <v>0.16499900000000026</v>
      </c>
      <c r="I136" s="26">
        <f t="shared" si="9"/>
        <v>83.980648506113596</v>
      </c>
      <c r="J136" s="24" t="str">
        <f t="shared" si="8"/>
        <v>VENTA</v>
      </c>
      <c r="AC136" s="21">
        <v>70</v>
      </c>
      <c r="AD136" s="21">
        <v>30</v>
      </c>
      <c r="AO136" s="9"/>
      <c r="AY136" s="9"/>
    </row>
    <row r="137" spans="1:52" s="3" customFormat="1" x14ac:dyDescent="0.2">
      <c r="A137" s="16"/>
      <c r="B137" s="52">
        <v>40737</v>
      </c>
      <c r="C137" s="54">
        <v>422</v>
      </c>
      <c r="D137" s="40"/>
      <c r="E137" s="56">
        <f t="shared" si="5"/>
        <v>0</v>
      </c>
      <c r="F137" s="37">
        <f t="shared" si="6"/>
        <v>0.5</v>
      </c>
      <c r="G137" s="22">
        <f t="shared" si="7"/>
        <v>0.76499900000000021</v>
      </c>
      <c r="H137" s="22">
        <f t="shared" si="7"/>
        <v>0.21499900000000025</v>
      </c>
      <c r="I137" s="26">
        <f t="shared" si="9"/>
        <v>78.061281757717865</v>
      </c>
      <c r="J137" s="24" t="str">
        <f t="shared" si="8"/>
        <v>VENTA</v>
      </c>
      <c r="AC137" s="21">
        <v>70</v>
      </c>
      <c r="AD137" s="21">
        <v>30</v>
      </c>
      <c r="AO137" s="9"/>
      <c r="AY137" s="9"/>
    </row>
    <row r="138" spans="1:52" s="3" customFormat="1" x14ac:dyDescent="0.2">
      <c r="A138" s="16"/>
      <c r="B138" s="52">
        <v>40738</v>
      </c>
      <c r="C138" s="54">
        <v>420.75</v>
      </c>
      <c r="D138" s="40"/>
      <c r="E138" s="56">
        <f t="shared" ref="E138:E201" si="10">IF(C138&gt;C137,C138-C137,0)</f>
        <v>0</v>
      </c>
      <c r="F138" s="37">
        <f t="shared" ref="F138:F201" si="11">IF(C138&lt;C137,C137-C138,0)</f>
        <v>1.25</v>
      </c>
      <c r="G138" s="22">
        <f t="shared" si="7"/>
        <v>0.56499900000000025</v>
      </c>
      <c r="H138" s="22">
        <f t="shared" si="7"/>
        <v>0.33999900000000027</v>
      </c>
      <c r="I138" s="26">
        <f t="shared" si="9"/>
        <v>62.430966698268939</v>
      </c>
      <c r="J138" s="24" t="str">
        <f t="shared" si="8"/>
        <v>NEUTRO</v>
      </c>
      <c r="AC138" s="21">
        <v>70</v>
      </c>
      <c r="AD138" s="21">
        <v>30</v>
      </c>
      <c r="AO138" s="9"/>
      <c r="AY138" s="9"/>
    </row>
    <row r="139" spans="1:52" s="3" customFormat="1" x14ac:dyDescent="0.2">
      <c r="A139" s="16"/>
      <c r="B139" s="52">
        <v>40739</v>
      </c>
      <c r="C139" s="54">
        <v>420.75</v>
      </c>
      <c r="D139" s="40"/>
      <c r="E139" s="56">
        <f t="shared" si="10"/>
        <v>0</v>
      </c>
      <c r="F139" s="37">
        <f t="shared" si="11"/>
        <v>0</v>
      </c>
      <c r="G139" s="22">
        <f t="shared" si="7"/>
        <v>0.43500000000000227</v>
      </c>
      <c r="H139" s="22">
        <f t="shared" si="7"/>
        <v>0.33999900000000027</v>
      </c>
      <c r="I139" s="26">
        <f t="shared" si="9"/>
        <v>56.129104682715827</v>
      </c>
      <c r="J139" s="24" t="str">
        <f t="shared" si="8"/>
        <v>NEUTRO</v>
      </c>
      <c r="AC139" s="21">
        <v>70</v>
      </c>
      <c r="AD139" s="21">
        <v>30</v>
      </c>
      <c r="AO139" s="9"/>
      <c r="AY139" s="9"/>
    </row>
    <row r="140" spans="1:52" s="3" customFormat="1" x14ac:dyDescent="0.2">
      <c r="A140" s="16"/>
      <c r="B140" s="52">
        <v>40742</v>
      </c>
      <c r="C140" s="54">
        <v>421</v>
      </c>
      <c r="D140" s="40"/>
      <c r="E140" s="56">
        <f t="shared" si="10"/>
        <v>0.25</v>
      </c>
      <c r="F140" s="37">
        <f t="shared" si="11"/>
        <v>0</v>
      </c>
      <c r="G140" s="22">
        <f t="shared" si="7"/>
        <v>0.41499900000000023</v>
      </c>
      <c r="H140" s="22">
        <f t="shared" si="7"/>
        <v>0.33999900000000027</v>
      </c>
      <c r="I140" s="26">
        <f t="shared" si="9"/>
        <v>54.966900574571056</v>
      </c>
      <c r="J140" s="24" t="str">
        <f t="shared" si="8"/>
        <v>NEUTRO</v>
      </c>
      <c r="AC140" s="21">
        <v>70</v>
      </c>
      <c r="AD140" s="21">
        <v>30</v>
      </c>
      <c r="AO140" s="9"/>
      <c r="AY140" s="9"/>
      <c r="AZ140" s="10"/>
    </row>
    <row r="141" spans="1:52" s="3" customFormat="1" x14ac:dyDescent="0.2">
      <c r="A141" s="16"/>
      <c r="B141" s="52">
        <v>40743</v>
      </c>
      <c r="C141" s="54">
        <v>421.5</v>
      </c>
      <c r="D141" s="40"/>
      <c r="E141" s="56">
        <f t="shared" si="10"/>
        <v>0.5</v>
      </c>
      <c r="F141" s="37">
        <f t="shared" si="11"/>
        <v>0</v>
      </c>
      <c r="G141" s="22">
        <f t="shared" si="7"/>
        <v>0.38999900000000026</v>
      </c>
      <c r="H141" s="22">
        <f t="shared" si="7"/>
        <v>0.33999900000000027</v>
      </c>
      <c r="I141" s="26">
        <f t="shared" si="9"/>
        <v>53.424666916895653</v>
      </c>
      <c r="J141" s="24" t="str">
        <f t="shared" si="8"/>
        <v>NEUTRO</v>
      </c>
      <c r="AC141" s="21">
        <v>70</v>
      </c>
      <c r="AD141" s="21">
        <v>30</v>
      </c>
      <c r="AO141" s="9"/>
      <c r="AY141" s="9"/>
      <c r="AZ141" s="10"/>
    </row>
    <row r="142" spans="1:52" s="3" customFormat="1" x14ac:dyDescent="0.2">
      <c r="A142" s="16"/>
      <c r="B142" s="52">
        <v>40744</v>
      </c>
      <c r="C142" s="54">
        <v>423</v>
      </c>
      <c r="D142" s="40"/>
      <c r="E142" s="56">
        <f t="shared" si="10"/>
        <v>1.5</v>
      </c>
      <c r="F142" s="37">
        <f t="shared" si="11"/>
        <v>0</v>
      </c>
      <c r="G142" s="22">
        <f t="shared" si="7"/>
        <v>0.43999900000000025</v>
      </c>
      <c r="H142" s="22">
        <f t="shared" si="7"/>
        <v>0.33999900000000027</v>
      </c>
      <c r="I142" s="26">
        <f t="shared" si="9"/>
        <v>56.410272846853445</v>
      </c>
      <c r="J142" s="24" t="str">
        <f t="shared" si="8"/>
        <v>NEUTRO</v>
      </c>
      <c r="AC142" s="21">
        <v>70</v>
      </c>
      <c r="AD142" s="21">
        <v>30</v>
      </c>
      <c r="AO142" s="9"/>
      <c r="AY142" s="9"/>
      <c r="AZ142" s="10"/>
    </row>
    <row r="143" spans="1:52" s="3" customFormat="1" x14ac:dyDescent="0.2">
      <c r="A143" s="16"/>
      <c r="B143" s="52">
        <v>40745</v>
      </c>
      <c r="C143" s="54">
        <v>424.85001</v>
      </c>
      <c r="D143" s="40"/>
      <c r="E143" s="56">
        <f t="shared" si="10"/>
        <v>1.8500099999999975</v>
      </c>
      <c r="F143" s="37">
        <f t="shared" si="11"/>
        <v>0</v>
      </c>
      <c r="G143" s="22">
        <f t="shared" si="7"/>
        <v>0.43500099999999975</v>
      </c>
      <c r="H143" s="22">
        <f t="shared" si="7"/>
        <v>0.33999900000000027</v>
      </c>
      <c r="I143" s="26">
        <f t="shared" si="9"/>
        <v>56.129161290322543</v>
      </c>
      <c r="J143" s="24" t="str">
        <f t="shared" si="8"/>
        <v>NEUTRO</v>
      </c>
      <c r="AC143" s="21">
        <v>70</v>
      </c>
      <c r="AD143" s="21">
        <v>30</v>
      </c>
      <c r="AO143" s="9"/>
      <c r="AY143" s="9"/>
      <c r="AZ143" s="10"/>
    </row>
    <row r="144" spans="1:52" s="3" customFormat="1" x14ac:dyDescent="0.2">
      <c r="A144" s="16"/>
      <c r="B144" s="52">
        <v>40746</v>
      </c>
      <c r="C144" s="54">
        <v>422.89999</v>
      </c>
      <c r="D144" s="40"/>
      <c r="E144" s="56">
        <f t="shared" si="10"/>
        <v>0</v>
      </c>
      <c r="F144" s="37">
        <f t="shared" si="11"/>
        <v>1.950019999999995</v>
      </c>
      <c r="G144" s="22">
        <f t="shared" si="7"/>
        <v>0.43500099999999975</v>
      </c>
      <c r="H144" s="22">
        <f t="shared" si="7"/>
        <v>0.52000199999999952</v>
      </c>
      <c r="I144" s="26">
        <f t="shared" si="9"/>
        <v>45.549699843874841</v>
      </c>
      <c r="J144" s="24" t="str">
        <f t="shared" si="8"/>
        <v>NEUTRO</v>
      </c>
      <c r="AC144" s="21">
        <v>70</v>
      </c>
      <c r="AD144" s="21">
        <v>30</v>
      </c>
      <c r="AO144" s="9"/>
      <c r="AY144" s="9"/>
      <c r="AZ144" s="10"/>
    </row>
    <row r="145" spans="1:52" s="3" customFormat="1" x14ac:dyDescent="0.2">
      <c r="A145" s="16"/>
      <c r="B145" s="52">
        <v>40749</v>
      </c>
      <c r="C145" s="54">
        <v>423.25</v>
      </c>
      <c r="D145" s="40"/>
      <c r="E145" s="56">
        <f t="shared" si="10"/>
        <v>0.35000999999999749</v>
      </c>
      <c r="F145" s="37">
        <f t="shared" si="11"/>
        <v>0</v>
      </c>
      <c r="G145" s="22">
        <f t="shared" si="7"/>
        <v>0.47000199999999948</v>
      </c>
      <c r="H145" s="22">
        <f t="shared" si="7"/>
        <v>0.3700019999999995</v>
      </c>
      <c r="I145" s="26">
        <f t="shared" si="9"/>
        <v>55.95235260784473</v>
      </c>
      <c r="J145" s="24" t="str">
        <f t="shared" si="8"/>
        <v>NEUTRO</v>
      </c>
      <c r="AC145" s="21">
        <v>70</v>
      </c>
      <c r="AD145" s="21">
        <v>30</v>
      </c>
      <c r="AO145" s="9"/>
      <c r="AY145" s="9"/>
      <c r="AZ145" s="10"/>
    </row>
    <row r="146" spans="1:52" s="3" customFormat="1" x14ac:dyDescent="0.2">
      <c r="A146" s="16"/>
      <c r="B146" s="52">
        <v>40750</v>
      </c>
      <c r="C146" s="54">
        <v>420.75</v>
      </c>
      <c r="D146" s="40"/>
      <c r="E146" s="56">
        <f t="shared" si="10"/>
        <v>0</v>
      </c>
      <c r="F146" s="37">
        <f t="shared" si="11"/>
        <v>2.5</v>
      </c>
      <c r="G146" s="22">
        <f t="shared" si="7"/>
        <v>0.44500199999999951</v>
      </c>
      <c r="H146" s="22">
        <f t="shared" si="7"/>
        <v>0.6200019999999995</v>
      </c>
      <c r="I146" s="26">
        <f t="shared" si="9"/>
        <v>41.78406841664443</v>
      </c>
      <c r="J146" s="24" t="str">
        <f t="shared" si="8"/>
        <v>NEUTRO</v>
      </c>
      <c r="AC146" s="21">
        <v>70</v>
      </c>
      <c r="AD146" s="21">
        <v>30</v>
      </c>
      <c r="AO146" s="9"/>
      <c r="AY146" s="9"/>
      <c r="AZ146" s="10"/>
    </row>
    <row r="147" spans="1:52" s="3" customFormat="1" x14ac:dyDescent="0.2">
      <c r="A147" s="16"/>
      <c r="B147" s="52">
        <v>40751</v>
      </c>
      <c r="C147" s="54">
        <v>421.29998999999998</v>
      </c>
      <c r="D147" s="40"/>
      <c r="E147" s="56">
        <f t="shared" si="10"/>
        <v>0.54998999999997977</v>
      </c>
      <c r="F147" s="37">
        <f t="shared" si="11"/>
        <v>0</v>
      </c>
      <c r="G147" s="22">
        <f t="shared" ref="G147:H162" si="12">AVERAGE(E138:E147)</f>
        <v>0.50000099999999748</v>
      </c>
      <c r="H147" s="22">
        <f t="shared" si="12"/>
        <v>0.57000199999999945</v>
      </c>
      <c r="I147" s="26">
        <f t="shared" si="9"/>
        <v>46.728934404856709</v>
      </c>
      <c r="J147" s="24" t="str">
        <f t="shared" si="8"/>
        <v>NEUTRO</v>
      </c>
      <c r="AC147" s="21">
        <v>70</v>
      </c>
      <c r="AD147" s="21">
        <v>30</v>
      </c>
      <c r="AO147" s="9"/>
      <c r="AY147" s="9"/>
      <c r="AZ147" s="10"/>
    </row>
    <row r="148" spans="1:52" s="3" customFormat="1" x14ac:dyDescent="0.2">
      <c r="A148" s="16"/>
      <c r="B148" s="52">
        <v>40752</v>
      </c>
      <c r="C148" s="54">
        <v>423.25</v>
      </c>
      <c r="D148" s="40"/>
      <c r="E148" s="56">
        <f t="shared" si="10"/>
        <v>1.9500100000000202</v>
      </c>
      <c r="F148" s="37">
        <f t="shared" si="11"/>
        <v>0</v>
      </c>
      <c r="G148" s="22">
        <f t="shared" si="12"/>
        <v>0.69500199999999945</v>
      </c>
      <c r="H148" s="22">
        <f t="shared" si="12"/>
        <v>0.44500199999999951</v>
      </c>
      <c r="I148" s="26">
        <f t="shared" si="9"/>
        <v>60.964873807460329</v>
      </c>
      <c r="J148" s="24" t="str">
        <f t="shared" si="8"/>
        <v>NEUTRO</v>
      </c>
      <c r="AC148" s="21">
        <v>70</v>
      </c>
      <c r="AD148" s="21">
        <v>30</v>
      </c>
      <c r="AO148" s="9"/>
      <c r="AY148" s="9"/>
      <c r="AZ148" s="10"/>
    </row>
    <row r="149" spans="1:52" s="3" customFormat="1" x14ac:dyDescent="0.2">
      <c r="A149" s="16"/>
      <c r="B149" s="52">
        <v>40753</v>
      </c>
      <c r="C149" s="54">
        <v>425.5</v>
      </c>
      <c r="D149" s="40"/>
      <c r="E149" s="56">
        <f t="shared" si="10"/>
        <v>2.25</v>
      </c>
      <c r="F149" s="37">
        <f t="shared" si="11"/>
        <v>0</v>
      </c>
      <c r="G149" s="22">
        <f t="shared" si="12"/>
        <v>0.92000199999999954</v>
      </c>
      <c r="H149" s="22">
        <f t="shared" si="12"/>
        <v>0.44500199999999951</v>
      </c>
      <c r="I149" s="26">
        <f t="shared" si="9"/>
        <v>67.399216412552647</v>
      </c>
      <c r="J149" s="24" t="str">
        <f t="shared" si="8"/>
        <v>NEUTRO</v>
      </c>
      <c r="AC149" s="21">
        <v>70</v>
      </c>
      <c r="AD149" s="21">
        <v>30</v>
      </c>
      <c r="AO149" s="9"/>
      <c r="AY149" s="9"/>
      <c r="AZ149" s="10"/>
    </row>
    <row r="150" spans="1:52" s="3" customFormat="1" x14ac:dyDescent="0.2">
      <c r="A150" s="16"/>
      <c r="B150" s="52">
        <v>40756</v>
      </c>
      <c r="C150" s="54">
        <v>428</v>
      </c>
      <c r="D150" s="40"/>
      <c r="E150" s="56">
        <f t="shared" si="10"/>
        <v>2.5</v>
      </c>
      <c r="F150" s="37">
        <f t="shared" si="11"/>
        <v>0</v>
      </c>
      <c r="G150" s="22">
        <f t="shared" si="12"/>
        <v>1.1450019999999994</v>
      </c>
      <c r="H150" s="22">
        <f t="shared" si="12"/>
        <v>0.44500199999999951</v>
      </c>
      <c r="I150" s="26">
        <f t="shared" si="9"/>
        <v>72.012523238935259</v>
      </c>
      <c r="J150" s="24" t="str">
        <f t="shared" si="8"/>
        <v>VENTA</v>
      </c>
      <c r="AC150" s="21">
        <v>70</v>
      </c>
      <c r="AD150" s="21">
        <v>30</v>
      </c>
      <c r="AO150" s="9"/>
      <c r="AY150" s="9"/>
      <c r="AZ150" s="10"/>
    </row>
    <row r="151" spans="1:52" s="3" customFormat="1" x14ac:dyDescent="0.2">
      <c r="A151" s="16"/>
      <c r="B151" s="52">
        <v>40757</v>
      </c>
      <c r="C151" s="54">
        <v>427</v>
      </c>
      <c r="D151" s="40"/>
      <c r="E151" s="56">
        <f t="shared" si="10"/>
        <v>0</v>
      </c>
      <c r="F151" s="37">
        <f t="shared" si="11"/>
        <v>1</v>
      </c>
      <c r="G151" s="22">
        <f t="shared" si="12"/>
        <v>1.0950019999999996</v>
      </c>
      <c r="H151" s="22">
        <f t="shared" si="12"/>
        <v>0.54500199999999954</v>
      </c>
      <c r="I151" s="26">
        <f t="shared" si="9"/>
        <v>66.768251784751754</v>
      </c>
      <c r="J151" s="24" t="str">
        <f t="shared" ref="J151:J214" si="13">IF(C151="","",IF(I151&gt;70,"VENTA",IF(I151&lt;30,"COMPRA","NEUTRO")))</f>
        <v>NEUTRO</v>
      </c>
      <c r="AC151" s="21">
        <v>70</v>
      </c>
      <c r="AD151" s="21">
        <v>30</v>
      </c>
      <c r="AO151" s="9"/>
      <c r="AY151" s="9"/>
      <c r="AZ151" s="10"/>
    </row>
    <row r="152" spans="1:52" s="3" customFormat="1" x14ac:dyDescent="0.2">
      <c r="A152" s="16"/>
      <c r="B152" s="52">
        <v>40758</v>
      </c>
      <c r="C152" s="54">
        <v>428</v>
      </c>
      <c r="D152" s="40"/>
      <c r="E152" s="56">
        <f t="shared" si="10"/>
        <v>1</v>
      </c>
      <c r="F152" s="37">
        <f t="shared" si="11"/>
        <v>0</v>
      </c>
      <c r="G152" s="22">
        <f t="shared" si="12"/>
        <v>1.0450019999999995</v>
      </c>
      <c r="H152" s="22">
        <f t="shared" si="12"/>
        <v>0.54500199999999954</v>
      </c>
      <c r="I152" s="26">
        <f t="shared" ref="I152:I215" si="14">IF(H152=0,100,100-(100/(1+(G152/H152))))</f>
        <v>65.72323088495375</v>
      </c>
      <c r="J152" s="24" t="str">
        <f t="shared" si="13"/>
        <v>NEUTRO</v>
      </c>
      <c r="AC152" s="21">
        <v>70</v>
      </c>
      <c r="AD152" s="21">
        <v>30</v>
      </c>
      <c r="AO152" s="9"/>
      <c r="AY152" s="9"/>
      <c r="AZ152" s="10"/>
    </row>
    <row r="153" spans="1:52" s="3" customFormat="1" x14ac:dyDescent="0.2">
      <c r="A153" s="16"/>
      <c r="B153" s="52">
        <v>40759</v>
      </c>
      <c r="C153" s="54">
        <v>426.5</v>
      </c>
      <c r="D153" s="40"/>
      <c r="E153" s="56">
        <f t="shared" si="10"/>
        <v>0</v>
      </c>
      <c r="F153" s="37">
        <f t="shared" si="11"/>
        <v>1.5</v>
      </c>
      <c r="G153" s="22">
        <f t="shared" si="12"/>
        <v>0.86000099999999979</v>
      </c>
      <c r="H153" s="22">
        <f t="shared" si="12"/>
        <v>0.69500199999999945</v>
      </c>
      <c r="I153" s="26">
        <f t="shared" si="14"/>
        <v>55.305423848056897</v>
      </c>
      <c r="J153" s="24" t="str">
        <f t="shared" si="13"/>
        <v>NEUTRO</v>
      </c>
      <c r="AC153" s="21">
        <v>70</v>
      </c>
      <c r="AD153" s="21">
        <v>30</v>
      </c>
      <c r="AO153" s="9"/>
      <c r="AY153" s="9"/>
      <c r="AZ153" s="10"/>
    </row>
    <row r="154" spans="1:52" s="3" customFormat="1" x14ac:dyDescent="0.2">
      <c r="A154" s="16"/>
      <c r="B154" s="52">
        <v>40760</v>
      </c>
      <c r="C154" s="54">
        <v>427</v>
      </c>
      <c r="D154" s="40"/>
      <c r="E154" s="56">
        <f t="shared" si="10"/>
        <v>0.5</v>
      </c>
      <c r="F154" s="37">
        <f t="shared" si="11"/>
        <v>0</v>
      </c>
      <c r="G154" s="22">
        <f t="shared" si="12"/>
        <v>0.91000099999999973</v>
      </c>
      <c r="H154" s="22">
        <f t="shared" si="12"/>
        <v>0.5</v>
      </c>
      <c r="I154" s="26">
        <f t="shared" si="14"/>
        <v>64.539032241821104</v>
      </c>
      <c r="J154" s="24" t="str">
        <f t="shared" si="13"/>
        <v>NEUTRO</v>
      </c>
      <c r="AC154" s="21">
        <v>70</v>
      </c>
      <c r="AD154" s="21">
        <v>30</v>
      </c>
      <c r="AO154" s="9"/>
      <c r="AY154" s="9"/>
      <c r="AZ154" s="10"/>
    </row>
    <row r="155" spans="1:52" s="3" customFormat="1" x14ac:dyDescent="0.2">
      <c r="A155" s="16"/>
      <c r="B155" s="52">
        <v>40763</v>
      </c>
      <c r="C155" s="54">
        <v>415</v>
      </c>
      <c r="D155" s="40"/>
      <c r="E155" s="56">
        <f t="shared" si="10"/>
        <v>0</v>
      </c>
      <c r="F155" s="37">
        <f t="shared" si="11"/>
        <v>12</v>
      </c>
      <c r="G155" s="22">
        <f t="shared" si="12"/>
        <v>0.875</v>
      </c>
      <c r="H155" s="22">
        <f t="shared" si="12"/>
        <v>1.7</v>
      </c>
      <c r="I155" s="26">
        <f t="shared" si="14"/>
        <v>33.980582524271838</v>
      </c>
      <c r="J155" s="24" t="str">
        <f t="shared" si="13"/>
        <v>NEUTRO</v>
      </c>
      <c r="AC155" s="21">
        <v>70</v>
      </c>
      <c r="AD155" s="21">
        <v>30</v>
      </c>
      <c r="AO155" s="9"/>
      <c r="AY155" s="9"/>
      <c r="AZ155" s="10"/>
    </row>
    <row r="156" spans="1:52" s="3" customFormat="1" x14ac:dyDescent="0.2">
      <c r="A156" s="16"/>
      <c r="B156" s="52">
        <v>40764</v>
      </c>
      <c r="C156" s="54">
        <v>417.97</v>
      </c>
      <c r="D156" s="40"/>
      <c r="E156" s="56">
        <f t="shared" si="10"/>
        <v>2.9700000000000273</v>
      </c>
      <c r="F156" s="37">
        <f t="shared" si="11"/>
        <v>0</v>
      </c>
      <c r="G156" s="22">
        <f t="shared" si="12"/>
        <v>1.1720000000000028</v>
      </c>
      <c r="H156" s="22">
        <f t="shared" si="12"/>
        <v>1.45</v>
      </c>
      <c r="I156" s="26">
        <f t="shared" si="14"/>
        <v>44.698703279939032</v>
      </c>
      <c r="J156" s="24" t="str">
        <f t="shared" si="13"/>
        <v>NEUTRO</v>
      </c>
      <c r="AC156" s="21">
        <v>70</v>
      </c>
      <c r="AD156" s="21">
        <v>30</v>
      </c>
      <c r="AO156" s="9"/>
      <c r="AY156" s="9"/>
      <c r="AZ156" s="10"/>
    </row>
    <row r="157" spans="1:52" s="3" customFormat="1" x14ac:dyDescent="0.2">
      <c r="A157" s="16"/>
      <c r="B157" s="52">
        <v>40765</v>
      </c>
      <c r="C157" s="54">
        <v>418.5</v>
      </c>
      <c r="D157" s="40"/>
      <c r="E157" s="56">
        <f t="shared" si="10"/>
        <v>0.52999999999997272</v>
      </c>
      <c r="F157" s="37">
        <f t="shared" si="11"/>
        <v>0</v>
      </c>
      <c r="G157" s="22">
        <f t="shared" si="12"/>
        <v>1.1700010000000021</v>
      </c>
      <c r="H157" s="22">
        <f t="shared" si="12"/>
        <v>1.45</v>
      </c>
      <c r="I157" s="26">
        <f t="shared" si="14"/>
        <v>44.65650967308796</v>
      </c>
      <c r="J157" s="24" t="str">
        <f t="shared" si="13"/>
        <v>NEUTRO</v>
      </c>
      <c r="AC157" s="21">
        <v>70</v>
      </c>
      <c r="AD157" s="21">
        <v>30</v>
      </c>
      <c r="AO157" s="9"/>
      <c r="AY157" s="9"/>
      <c r="AZ157" s="10"/>
    </row>
    <row r="158" spans="1:52" s="3" customFormat="1" x14ac:dyDescent="0.2">
      <c r="A158" s="16"/>
      <c r="B158" s="52">
        <v>40766</v>
      </c>
      <c r="C158" s="54">
        <v>418.5</v>
      </c>
      <c r="D158" s="40"/>
      <c r="E158" s="56">
        <f t="shared" si="10"/>
        <v>0</v>
      </c>
      <c r="F158" s="37">
        <f t="shared" si="11"/>
        <v>0</v>
      </c>
      <c r="G158" s="22">
        <f t="shared" si="12"/>
        <v>0.97499999999999998</v>
      </c>
      <c r="H158" s="22">
        <f t="shared" si="12"/>
        <v>1.45</v>
      </c>
      <c r="I158" s="26">
        <f t="shared" si="14"/>
        <v>40.206185567010316</v>
      </c>
      <c r="J158" s="24" t="str">
        <f t="shared" si="13"/>
        <v>NEUTRO</v>
      </c>
      <c r="AC158" s="21">
        <v>70</v>
      </c>
      <c r="AD158" s="21">
        <v>30</v>
      </c>
      <c r="AO158" s="9"/>
      <c r="AY158" s="9"/>
      <c r="AZ158" s="10"/>
    </row>
    <row r="159" spans="1:52" s="3" customFormat="1" x14ac:dyDescent="0.2">
      <c r="A159" s="16"/>
      <c r="B159" s="52">
        <v>40767</v>
      </c>
      <c r="C159" s="54">
        <v>421.5</v>
      </c>
      <c r="D159" s="40"/>
      <c r="E159" s="56">
        <f t="shared" si="10"/>
        <v>3</v>
      </c>
      <c r="F159" s="37">
        <f t="shared" si="11"/>
        <v>0</v>
      </c>
      <c r="G159" s="22">
        <f t="shared" si="12"/>
        <v>1.05</v>
      </c>
      <c r="H159" s="22">
        <f t="shared" si="12"/>
        <v>1.45</v>
      </c>
      <c r="I159" s="26">
        <f t="shared" si="14"/>
        <v>41.999999999999993</v>
      </c>
      <c r="J159" s="24" t="str">
        <f t="shared" si="13"/>
        <v>NEUTRO</v>
      </c>
      <c r="AC159" s="21">
        <v>70</v>
      </c>
      <c r="AD159" s="21">
        <v>30</v>
      </c>
      <c r="AO159" s="9"/>
      <c r="AY159" s="9"/>
      <c r="AZ159" s="10"/>
    </row>
    <row r="160" spans="1:52" s="3" customFormat="1" x14ac:dyDescent="0.2">
      <c r="A160" s="16"/>
      <c r="B160" s="52">
        <v>40770</v>
      </c>
      <c r="C160" s="54">
        <v>421.10001</v>
      </c>
      <c r="D160" s="40"/>
      <c r="E160" s="56">
        <f t="shared" si="10"/>
        <v>0</v>
      </c>
      <c r="F160" s="37">
        <f t="shared" si="11"/>
        <v>0.39999000000000251</v>
      </c>
      <c r="G160" s="22">
        <f t="shared" si="12"/>
        <v>0.8</v>
      </c>
      <c r="H160" s="22">
        <f t="shared" si="12"/>
        <v>1.4899990000000003</v>
      </c>
      <c r="I160" s="26">
        <f t="shared" si="14"/>
        <v>34.934513071839774</v>
      </c>
      <c r="J160" s="24" t="str">
        <f t="shared" si="13"/>
        <v>NEUTRO</v>
      </c>
      <c r="AC160" s="21">
        <v>70</v>
      </c>
      <c r="AD160" s="21">
        <v>30</v>
      </c>
      <c r="AO160" s="9"/>
      <c r="AY160" s="9"/>
      <c r="AZ160" s="10"/>
    </row>
    <row r="161" spans="1:52" s="3" customFormat="1" x14ac:dyDescent="0.2">
      <c r="A161" s="16"/>
      <c r="B161" s="52">
        <v>40771</v>
      </c>
      <c r="C161" s="54">
        <v>421</v>
      </c>
      <c r="D161" s="40"/>
      <c r="E161" s="56">
        <f t="shared" si="10"/>
        <v>0</v>
      </c>
      <c r="F161" s="37">
        <f t="shared" si="11"/>
        <v>0.10000999999999749</v>
      </c>
      <c r="G161" s="22">
        <f t="shared" si="12"/>
        <v>0.8</v>
      </c>
      <c r="H161" s="22">
        <f t="shared" si="12"/>
        <v>1.4</v>
      </c>
      <c r="I161" s="26">
        <f t="shared" si="14"/>
        <v>36.363636363636374</v>
      </c>
      <c r="J161" s="24" t="str">
        <f t="shared" si="13"/>
        <v>NEUTRO</v>
      </c>
      <c r="AC161" s="21">
        <v>70</v>
      </c>
      <c r="AD161" s="21">
        <v>30</v>
      </c>
      <c r="AO161" s="9"/>
      <c r="AY161" s="9"/>
      <c r="AZ161" s="10"/>
    </row>
    <row r="162" spans="1:52" s="3" customFormat="1" x14ac:dyDescent="0.2">
      <c r="A162" s="16"/>
      <c r="B162" s="52">
        <v>40772</v>
      </c>
      <c r="C162" s="54">
        <v>422.5</v>
      </c>
      <c r="D162" s="40"/>
      <c r="E162" s="56">
        <f t="shared" si="10"/>
        <v>1.5</v>
      </c>
      <c r="F162" s="37">
        <f t="shared" si="11"/>
        <v>0</v>
      </c>
      <c r="G162" s="22">
        <f t="shared" si="12"/>
        <v>0.85</v>
      </c>
      <c r="H162" s="22">
        <f t="shared" si="12"/>
        <v>1.4</v>
      </c>
      <c r="I162" s="26">
        <f t="shared" si="14"/>
        <v>37.777777777777779</v>
      </c>
      <c r="J162" s="24" t="str">
        <f t="shared" si="13"/>
        <v>NEUTRO</v>
      </c>
      <c r="AC162" s="21">
        <v>70</v>
      </c>
      <c r="AD162" s="21">
        <v>30</v>
      </c>
      <c r="AO162" s="9"/>
      <c r="AY162" s="9"/>
      <c r="AZ162" s="10"/>
    </row>
    <row r="163" spans="1:52" s="3" customFormat="1" x14ac:dyDescent="0.2">
      <c r="A163" s="16"/>
      <c r="B163" s="52">
        <v>40773</v>
      </c>
      <c r="C163" s="54">
        <v>419</v>
      </c>
      <c r="D163" s="40"/>
      <c r="E163" s="56">
        <f t="shared" si="10"/>
        <v>0</v>
      </c>
      <c r="F163" s="37">
        <f t="shared" si="11"/>
        <v>3.5</v>
      </c>
      <c r="G163" s="22">
        <f t="shared" ref="G163:H226" si="15">AVERAGE(E154:E163)</f>
        <v>0.85</v>
      </c>
      <c r="H163" s="22">
        <f t="shared" si="15"/>
        <v>1.6</v>
      </c>
      <c r="I163" s="26">
        <f t="shared" si="14"/>
        <v>34.693877551020407</v>
      </c>
      <c r="J163" s="24" t="str">
        <f t="shared" si="13"/>
        <v>NEUTRO</v>
      </c>
      <c r="AC163" s="21">
        <v>70</v>
      </c>
      <c r="AD163" s="21">
        <v>30</v>
      </c>
      <c r="AO163" s="9"/>
      <c r="AY163" s="9"/>
      <c r="AZ163" s="10"/>
    </row>
    <row r="164" spans="1:52" s="3" customFormat="1" x14ac:dyDescent="0.2">
      <c r="A164" s="16"/>
      <c r="B164" s="52">
        <v>40774</v>
      </c>
      <c r="C164" s="54">
        <v>420.14999</v>
      </c>
      <c r="D164" s="40"/>
      <c r="E164" s="56">
        <f t="shared" si="10"/>
        <v>1.1499900000000025</v>
      </c>
      <c r="F164" s="37">
        <f t="shared" si="11"/>
        <v>0</v>
      </c>
      <c r="G164" s="22">
        <f t="shared" si="15"/>
        <v>0.91499900000000023</v>
      </c>
      <c r="H164" s="22">
        <f t="shared" si="15"/>
        <v>1.6</v>
      </c>
      <c r="I164" s="26">
        <f t="shared" si="14"/>
        <v>36.381684445997799</v>
      </c>
      <c r="J164" s="24" t="str">
        <f t="shared" si="13"/>
        <v>NEUTRO</v>
      </c>
      <c r="AC164" s="21">
        <v>70</v>
      </c>
      <c r="AD164" s="21">
        <v>30</v>
      </c>
      <c r="AO164" s="9"/>
      <c r="AY164" s="9"/>
      <c r="AZ164" s="10"/>
    </row>
    <row r="165" spans="1:52" s="3" customFormat="1" x14ac:dyDescent="0.2">
      <c r="A165" s="16"/>
      <c r="B165" s="52">
        <v>40778</v>
      </c>
      <c r="C165" s="54">
        <v>417.35001</v>
      </c>
      <c r="D165" s="40"/>
      <c r="E165" s="56">
        <f t="shared" si="10"/>
        <v>0</v>
      </c>
      <c r="F165" s="37">
        <f t="shared" si="11"/>
        <v>2.799980000000005</v>
      </c>
      <c r="G165" s="22">
        <f t="shared" si="15"/>
        <v>0.91499900000000023</v>
      </c>
      <c r="H165" s="22">
        <f t="shared" si="15"/>
        <v>0.67999800000000055</v>
      </c>
      <c r="I165" s="26">
        <f t="shared" si="14"/>
        <v>57.366816363917913</v>
      </c>
      <c r="J165" s="24" t="str">
        <f t="shared" si="13"/>
        <v>NEUTRO</v>
      </c>
      <c r="AC165" s="21">
        <v>70</v>
      </c>
      <c r="AD165" s="21">
        <v>30</v>
      </c>
      <c r="AO165" s="9"/>
      <c r="AY165" s="9"/>
      <c r="AZ165" s="10"/>
    </row>
    <row r="166" spans="1:52" s="3" customFormat="1" x14ac:dyDescent="0.2">
      <c r="A166" s="16"/>
      <c r="B166" s="52">
        <v>40779</v>
      </c>
      <c r="C166" s="54">
        <v>418.5</v>
      </c>
      <c r="D166" s="40"/>
      <c r="E166" s="56">
        <f t="shared" si="10"/>
        <v>1.1499900000000025</v>
      </c>
      <c r="F166" s="37">
        <f t="shared" si="11"/>
        <v>0</v>
      </c>
      <c r="G166" s="22">
        <f t="shared" si="15"/>
        <v>0.73299799999999782</v>
      </c>
      <c r="H166" s="22">
        <f t="shared" si="15"/>
        <v>0.67999800000000055</v>
      </c>
      <c r="I166" s="26">
        <f t="shared" si="14"/>
        <v>51.875447630424901</v>
      </c>
      <c r="J166" s="24" t="str">
        <f t="shared" si="13"/>
        <v>NEUTRO</v>
      </c>
      <c r="AC166" s="21">
        <v>70</v>
      </c>
      <c r="AD166" s="21">
        <v>30</v>
      </c>
      <c r="AO166" s="9"/>
      <c r="AY166" s="9"/>
      <c r="AZ166" s="10"/>
    </row>
    <row r="167" spans="1:52" s="3" customFormat="1" x14ac:dyDescent="0.2">
      <c r="A167" s="16"/>
      <c r="B167" s="52">
        <v>40780</v>
      </c>
      <c r="C167" s="54">
        <v>421</v>
      </c>
      <c r="D167" s="40"/>
      <c r="E167" s="56">
        <f t="shared" si="10"/>
        <v>2.5</v>
      </c>
      <c r="F167" s="37">
        <f t="shared" si="11"/>
        <v>0</v>
      </c>
      <c r="G167" s="22">
        <f t="shared" si="15"/>
        <v>0.92999800000000055</v>
      </c>
      <c r="H167" s="22">
        <f t="shared" si="15"/>
        <v>0.67999800000000055</v>
      </c>
      <c r="I167" s="26">
        <f t="shared" si="14"/>
        <v>57.763994444706682</v>
      </c>
      <c r="J167" s="24" t="str">
        <f t="shared" si="13"/>
        <v>NEUTRO</v>
      </c>
      <c r="AC167" s="21">
        <v>70</v>
      </c>
      <c r="AD167" s="21">
        <v>30</v>
      </c>
      <c r="AO167" s="9"/>
      <c r="AY167" s="9"/>
      <c r="AZ167" s="10"/>
    </row>
    <row r="168" spans="1:52" s="3" customFormat="1" x14ac:dyDescent="0.2">
      <c r="A168" s="16"/>
      <c r="B168" s="52">
        <v>40781</v>
      </c>
      <c r="C168" s="54">
        <v>421</v>
      </c>
      <c r="D168" s="40"/>
      <c r="E168" s="56">
        <f t="shared" si="10"/>
        <v>0</v>
      </c>
      <c r="F168" s="37">
        <f t="shared" si="11"/>
        <v>0</v>
      </c>
      <c r="G168" s="22">
        <f t="shared" si="15"/>
        <v>0.92999800000000055</v>
      </c>
      <c r="H168" s="22">
        <f t="shared" si="15"/>
        <v>0.67999800000000055</v>
      </c>
      <c r="I168" s="26">
        <f t="shared" si="14"/>
        <v>57.763994444706682</v>
      </c>
      <c r="J168" s="24" t="str">
        <f t="shared" si="13"/>
        <v>NEUTRO</v>
      </c>
      <c r="AC168" s="21">
        <v>70</v>
      </c>
      <c r="AD168" s="21">
        <v>30</v>
      </c>
      <c r="AO168" s="9"/>
      <c r="AY168" s="9"/>
      <c r="AZ168" s="10"/>
    </row>
    <row r="169" spans="1:52" s="3" customFormat="1" x14ac:dyDescent="0.2">
      <c r="A169" s="16"/>
      <c r="B169" s="52">
        <v>40784</v>
      </c>
      <c r="C169" s="54">
        <v>423.85001</v>
      </c>
      <c r="D169" s="40"/>
      <c r="E169" s="56">
        <f t="shared" si="10"/>
        <v>2.8500099999999975</v>
      </c>
      <c r="F169" s="37">
        <f t="shared" si="11"/>
        <v>0</v>
      </c>
      <c r="G169" s="22">
        <f t="shared" si="15"/>
        <v>0.91499900000000023</v>
      </c>
      <c r="H169" s="22">
        <f t="shared" si="15"/>
        <v>0.67999800000000055</v>
      </c>
      <c r="I169" s="26">
        <f t="shared" si="14"/>
        <v>57.366816363917913</v>
      </c>
      <c r="J169" s="24" t="str">
        <f t="shared" si="13"/>
        <v>NEUTRO</v>
      </c>
      <c r="AC169" s="21">
        <v>70</v>
      </c>
      <c r="AD169" s="21">
        <v>30</v>
      </c>
      <c r="AO169" s="9"/>
      <c r="AY169" s="9"/>
      <c r="AZ169" s="10"/>
    </row>
    <row r="170" spans="1:52" s="3" customFormat="1" x14ac:dyDescent="0.2">
      <c r="A170" s="16"/>
      <c r="B170" s="52">
        <v>40785</v>
      </c>
      <c r="C170" s="54">
        <v>427.5</v>
      </c>
      <c r="D170" s="40"/>
      <c r="E170" s="56">
        <f t="shared" si="10"/>
        <v>3.6499900000000025</v>
      </c>
      <c r="F170" s="37">
        <f t="shared" si="11"/>
        <v>0</v>
      </c>
      <c r="G170" s="22">
        <f t="shared" si="15"/>
        <v>1.2799980000000004</v>
      </c>
      <c r="H170" s="22">
        <f t="shared" si="15"/>
        <v>0.63999900000000021</v>
      </c>
      <c r="I170" s="26">
        <f t="shared" si="14"/>
        <v>66.666666666666657</v>
      </c>
      <c r="J170" s="24" t="str">
        <f t="shared" si="13"/>
        <v>NEUTRO</v>
      </c>
      <c r="AC170" s="21">
        <v>70</v>
      </c>
      <c r="AD170" s="21">
        <v>30</v>
      </c>
      <c r="AO170" s="9"/>
      <c r="AY170" s="9"/>
      <c r="AZ170" s="10"/>
    </row>
    <row r="171" spans="1:52" s="3" customFormat="1" x14ac:dyDescent="0.2">
      <c r="A171" s="16"/>
      <c r="B171" s="52">
        <v>40786</v>
      </c>
      <c r="C171" s="54">
        <v>428.5</v>
      </c>
      <c r="D171" s="40"/>
      <c r="E171" s="56">
        <f t="shared" si="10"/>
        <v>1</v>
      </c>
      <c r="F171" s="37">
        <f t="shared" si="11"/>
        <v>0</v>
      </c>
      <c r="G171" s="22">
        <f t="shared" si="15"/>
        <v>1.3799980000000005</v>
      </c>
      <c r="H171" s="22">
        <f t="shared" si="15"/>
        <v>0.6299980000000005</v>
      </c>
      <c r="I171" s="26">
        <f t="shared" si="14"/>
        <v>68.656753545778187</v>
      </c>
      <c r="J171" s="24" t="str">
        <f t="shared" si="13"/>
        <v>NEUTRO</v>
      </c>
      <c r="AC171" s="21">
        <v>70</v>
      </c>
      <c r="AD171" s="21">
        <v>30</v>
      </c>
      <c r="AO171" s="9"/>
      <c r="AY171" s="9"/>
      <c r="AZ171" s="10"/>
    </row>
    <row r="172" spans="1:52" s="3" customFormat="1" x14ac:dyDescent="0.2">
      <c r="A172" s="16"/>
      <c r="B172" s="52">
        <v>40787</v>
      </c>
      <c r="C172" s="54">
        <v>426.25</v>
      </c>
      <c r="D172" s="40"/>
      <c r="E172" s="56">
        <f t="shared" si="10"/>
        <v>0</v>
      </c>
      <c r="F172" s="37">
        <f t="shared" si="11"/>
        <v>2.25</v>
      </c>
      <c r="G172" s="22">
        <f t="shared" si="15"/>
        <v>1.2299980000000006</v>
      </c>
      <c r="H172" s="22">
        <f t="shared" si="15"/>
        <v>0.85499800000000048</v>
      </c>
      <c r="I172" s="26">
        <f t="shared" si="14"/>
        <v>58.992823007813918</v>
      </c>
      <c r="J172" s="24" t="str">
        <f t="shared" si="13"/>
        <v>NEUTRO</v>
      </c>
      <c r="AC172" s="21">
        <v>70</v>
      </c>
      <c r="AD172" s="21">
        <v>30</v>
      </c>
      <c r="AO172" s="9"/>
      <c r="AY172" s="9"/>
      <c r="AZ172" s="10"/>
    </row>
    <row r="173" spans="1:52" s="3" customFormat="1" x14ac:dyDescent="0.2">
      <c r="A173" s="16"/>
      <c r="B173" s="52">
        <v>40788</v>
      </c>
      <c r="C173" s="54">
        <v>425.75</v>
      </c>
      <c r="D173" s="40"/>
      <c r="E173" s="56">
        <f t="shared" si="10"/>
        <v>0</v>
      </c>
      <c r="F173" s="37">
        <f t="shared" si="11"/>
        <v>0.5</v>
      </c>
      <c r="G173" s="22">
        <f t="shared" si="15"/>
        <v>1.2299980000000006</v>
      </c>
      <c r="H173" s="22">
        <f t="shared" si="15"/>
        <v>0.55499800000000055</v>
      </c>
      <c r="I173" s="26">
        <f t="shared" si="14"/>
        <v>68.907605395194153</v>
      </c>
      <c r="J173" s="24" t="str">
        <f t="shared" si="13"/>
        <v>NEUTRO</v>
      </c>
      <c r="AC173" s="21">
        <v>70</v>
      </c>
      <c r="AD173" s="21">
        <v>30</v>
      </c>
      <c r="AO173" s="9"/>
      <c r="AY173" s="9"/>
      <c r="AZ173" s="10"/>
    </row>
    <row r="174" spans="1:52" s="3" customFormat="1" x14ac:dyDescent="0.2">
      <c r="A174" s="16"/>
      <c r="B174" s="52">
        <v>40791</v>
      </c>
      <c r="C174" s="54">
        <v>425.54998999999998</v>
      </c>
      <c r="D174" s="40"/>
      <c r="E174" s="56">
        <f t="shared" si="10"/>
        <v>0</v>
      </c>
      <c r="F174" s="37">
        <f t="shared" si="11"/>
        <v>0.20001000000002023</v>
      </c>
      <c r="G174" s="22">
        <f t="shared" si="15"/>
        <v>1.1149990000000003</v>
      </c>
      <c r="H174" s="22">
        <f t="shared" si="15"/>
        <v>0.57499900000000248</v>
      </c>
      <c r="I174" s="26">
        <f t="shared" si="14"/>
        <v>65.976350267870046</v>
      </c>
      <c r="J174" s="24" t="str">
        <f t="shared" si="13"/>
        <v>NEUTRO</v>
      </c>
      <c r="AC174" s="21">
        <v>70</v>
      </c>
      <c r="AD174" s="21">
        <v>30</v>
      </c>
      <c r="AO174" s="9"/>
      <c r="AY174" s="9"/>
      <c r="AZ174" s="10"/>
    </row>
    <row r="175" spans="1:52" s="3" customFormat="1" x14ac:dyDescent="0.2">
      <c r="A175" s="16"/>
      <c r="B175" s="52">
        <v>40792</v>
      </c>
      <c r="C175" s="54">
        <v>426.5</v>
      </c>
      <c r="D175" s="40"/>
      <c r="E175" s="56">
        <f t="shared" si="10"/>
        <v>0.95001000000002023</v>
      </c>
      <c r="F175" s="37">
        <f t="shared" si="11"/>
        <v>0</v>
      </c>
      <c r="G175" s="22">
        <f t="shared" si="15"/>
        <v>1.2100000000000022</v>
      </c>
      <c r="H175" s="22">
        <f t="shared" si="15"/>
        <v>0.29500100000000201</v>
      </c>
      <c r="I175" s="26">
        <f t="shared" si="14"/>
        <v>80.398617675337022</v>
      </c>
      <c r="J175" s="24" t="str">
        <f t="shared" si="13"/>
        <v>VENTA</v>
      </c>
      <c r="AC175" s="21">
        <v>70</v>
      </c>
      <c r="AD175" s="21">
        <v>30</v>
      </c>
      <c r="AO175" s="9"/>
      <c r="AY175" s="9"/>
      <c r="AZ175" s="10"/>
    </row>
    <row r="176" spans="1:52" s="3" customFormat="1" x14ac:dyDescent="0.2">
      <c r="A176" s="16"/>
      <c r="B176" s="52">
        <v>40793</v>
      </c>
      <c r="C176" s="54">
        <v>430.5</v>
      </c>
      <c r="D176" s="40"/>
      <c r="E176" s="56">
        <f t="shared" si="10"/>
        <v>4</v>
      </c>
      <c r="F176" s="37">
        <f t="shared" si="11"/>
        <v>0</v>
      </c>
      <c r="G176" s="22">
        <f t="shared" si="15"/>
        <v>1.495001000000002</v>
      </c>
      <c r="H176" s="22">
        <f t="shared" si="15"/>
        <v>0.29500100000000201</v>
      </c>
      <c r="I176" s="26">
        <f t="shared" si="14"/>
        <v>83.519515620652868</v>
      </c>
      <c r="J176" s="24" t="str">
        <f t="shared" si="13"/>
        <v>VENTA</v>
      </c>
      <c r="AC176" s="21">
        <v>70</v>
      </c>
      <c r="AD176" s="21">
        <v>30</v>
      </c>
      <c r="AO176" s="9"/>
      <c r="AY176" s="9"/>
      <c r="AZ176" s="10"/>
    </row>
    <row r="177" spans="1:52" s="3" customFormat="1" x14ac:dyDescent="0.2">
      <c r="A177" s="16"/>
      <c r="B177" s="52">
        <v>40794</v>
      </c>
      <c r="C177" s="54">
        <v>431.5</v>
      </c>
      <c r="D177" s="40"/>
      <c r="E177" s="56">
        <f t="shared" si="10"/>
        <v>1</v>
      </c>
      <c r="F177" s="37">
        <f t="shared" si="11"/>
        <v>0</v>
      </c>
      <c r="G177" s="22">
        <f t="shared" si="15"/>
        <v>1.3450010000000021</v>
      </c>
      <c r="H177" s="22">
        <f t="shared" si="15"/>
        <v>0.29500100000000201</v>
      </c>
      <c r="I177" s="26">
        <f t="shared" si="14"/>
        <v>82.012156082736411</v>
      </c>
      <c r="J177" s="24" t="str">
        <f t="shared" si="13"/>
        <v>VENTA</v>
      </c>
      <c r="AC177" s="21">
        <v>70</v>
      </c>
      <c r="AD177" s="21">
        <v>30</v>
      </c>
      <c r="AO177" s="9"/>
      <c r="AY177" s="9"/>
      <c r="AZ177" s="10"/>
    </row>
    <row r="178" spans="1:52" s="3" customFormat="1" x14ac:dyDescent="0.2">
      <c r="A178" s="16"/>
      <c r="B178" s="52">
        <v>40795</v>
      </c>
      <c r="C178" s="54">
        <v>431.35001</v>
      </c>
      <c r="D178" s="40"/>
      <c r="E178" s="56">
        <f t="shared" si="10"/>
        <v>0</v>
      </c>
      <c r="F178" s="37">
        <f t="shared" si="11"/>
        <v>0.14999000000000251</v>
      </c>
      <c r="G178" s="22">
        <f t="shared" si="15"/>
        <v>1.3450010000000021</v>
      </c>
      <c r="H178" s="22">
        <f t="shared" si="15"/>
        <v>0.31000000000000227</v>
      </c>
      <c r="I178" s="26">
        <f t="shared" si="14"/>
        <v>81.268893493115627</v>
      </c>
      <c r="J178" s="24" t="str">
        <f t="shared" si="13"/>
        <v>VENTA</v>
      </c>
      <c r="AC178" s="21">
        <v>70</v>
      </c>
      <c r="AD178" s="21">
        <v>30</v>
      </c>
      <c r="AO178" s="9"/>
      <c r="AY178" s="9"/>
      <c r="AZ178" s="10"/>
    </row>
    <row r="179" spans="1:52" s="3" customFormat="1" x14ac:dyDescent="0.2">
      <c r="A179" s="16"/>
      <c r="B179" s="52">
        <v>40798</v>
      </c>
      <c r="C179" s="54">
        <v>430</v>
      </c>
      <c r="D179" s="40"/>
      <c r="E179" s="56">
        <f t="shared" si="10"/>
        <v>0</v>
      </c>
      <c r="F179" s="37">
        <f t="shared" si="11"/>
        <v>1.3500099999999975</v>
      </c>
      <c r="G179" s="22">
        <f t="shared" si="15"/>
        <v>1.0600000000000023</v>
      </c>
      <c r="H179" s="22">
        <f t="shared" si="15"/>
        <v>0.44500100000000203</v>
      </c>
      <c r="I179" s="26">
        <f t="shared" si="14"/>
        <v>70.431846889138228</v>
      </c>
      <c r="J179" s="24" t="str">
        <f t="shared" si="13"/>
        <v>VENTA</v>
      </c>
      <c r="AC179" s="21">
        <v>70</v>
      </c>
      <c r="AD179" s="21">
        <v>30</v>
      </c>
      <c r="AO179" s="9"/>
      <c r="AY179" s="9"/>
      <c r="AZ179" s="10"/>
    </row>
    <row r="180" spans="1:52" s="3" customFormat="1" x14ac:dyDescent="0.2">
      <c r="A180" s="16"/>
      <c r="B180" s="52">
        <v>40799</v>
      </c>
      <c r="C180" s="54">
        <v>430.79998999999998</v>
      </c>
      <c r="D180" s="40"/>
      <c r="E180" s="56">
        <f t="shared" si="10"/>
        <v>0.79998999999997977</v>
      </c>
      <c r="F180" s="37">
        <f t="shared" si="11"/>
        <v>0</v>
      </c>
      <c r="G180" s="22">
        <f t="shared" si="15"/>
        <v>0.77500000000000002</v>
      </c>
      <c r="H180" s="22">
        <f t="shared" si="15"/>
        <v>0.44500100000000203</v>
      </c>
      <c r="I180" s="26">
        <f t="shared" si="14"/>
        <v>63.524538094640803</v>
      </c>
      <c r="J180" s="24" t="str">
        <f t="shared" si="13"/>
        <v>NEUTRO</v>
      </c>
      <c r="AC180" s="21">
        <v>70</v>
      </c>
      <c r="AD180" s="21">
        <v>30</v>
      </c>
      <c r="AO180" s="9"/>
      <c r="AY180" s="9"/>
      <c r="AZ180" s="10"/>
    </row>
    <row r="181" spans="1:52" s="3" customFormat="1" x14ac:dyDescent="0.2">
      <c r="A181" s="16"/>
      <c r="B181" s="52">
        <v>40800</v>
      </c>
      <c r="C181" s="54">
        <v>430.10001</v>
      </c>
      <c r="D181" s="40"/>
      <c r="E181" s="56">
        <f t="shared" si="10"/>
        <v>0</v>
      </c>
      <c r="F181" s="37">
        <f t="shared" si="11"/>
        <v>0.69997999999998228</v>
      </c>
      <c r="G181" s="22">
        <f t="shared" si="15"/>
        <v>0.67500000000000004</v>
      </c>
      <c r="H181" s="22">
        <f t="shared" si="15"/>
        <v>0.51499900000000021</v>
      </c>
      <c r="I181" s="26">
        <f t="shared" si="14"/>
        <v>56.722736741795572</v>
      </c>
      <c r="J181" s="24" t="str">
        <f t="shared" si="13"/>
        <v>NEUTRO</v>
      </c>
      <c r="AC181" s="21">
        <v>70</v>
      </c>
      <c r="AD181" s="21">
        <v>30</v>
      </c>
      <c r="AO181" s="9"/>
      <c r="AY181" s="9"/>
      <c r="AZ181" s="10"/>
    </row>
    <row r="182" spans="1:52" s="3" customFormat="1" x14ac:dyDescent="0.2">
      <c r="A182" s="16"/>
      <c r="B182" s="52">
        <v>40801</v>
      </c>
      <c r="C182" s="54">
        <v>431.5</v>
      </c>
      <c r="D182" s="40"/>
      <c r="E182" s="56">
        <f t="shared" si="10"/>
        <v>1.3999900000000025</v>
      </c>
      <c r="F182" s="37">
        <f t="shared" si="11"/>
        <v>0</v>
      </c>
      <c r="G182" s="22">
        <f t="shared" si="15"/>
        <v>0.81499900000000025</v>
      </c>
      <c r="H182" s="22">
        <f t="shared" si="15"/>
        <v>0.28999900000000023</v>
      </c>
      <c r="I182" s="26">
        <f t="shared" si="14"/>
        <v>73.75569910533774</v>
      </c>
      <c r="J182" s="24" t="str">
        <f t="shared" si="13"/>
        <v>VENTA</v>
      </c>
      <c r="AC182" s="21">
        <v>70</v>
      </c>
      <c r="AD182" s="21">
        <v>30</v>
      </c>
      <c r="AO182" s="9"/>
      <c r="AY182" s="9"/>
      <c r="AZ182" s="10"/>
    </row>
    <row r="183" spans="1:52" s="3" customFormat="1" x14ac:dyDescent="0.2">
      <c r="A183" s="16"/>
      <c r="B183" s="52">
        <v>40802</v>
      </c>
      <c r="C183" s="54">
        <v>431</v>
      </c>
      <c r="D183" s="40"/>
      <c r="E183" s="56">
        <f t="shared" si="10"/>
        <v>0</v>
      </c>
      <c r="F183" s="37">
        <f t="shared" si="11"/>
        <v>0.5</v>
      </c>
      <c r="G183" s="22">
        <f t="shared" si="15"/>
        <v>0.81499900000000025</v>
      </c>
      <c r="H183" s="22">
        <f t="shared" si="15"/>
        <v>0.28999900000000023</v>
      </c>
      <c r="I183" s="26">
        <f t="shared" si="14"/>
        <v>73.75569910533774</v>
      </c>
      <c r="J183" s="24" t="str">
        <f t="shared" si="13"/>
        <v>VENTA</v>
      </c>
      <c r="AC183" s="21">
        <v>70</v>
      </c>
      <c r="AD183" s="21">
        <v>30</v>
      </c>
      <c r="AO183" s="9"/>
      <c r="AY183" s="9"/>
      <c r="AZ183" s="10"/>
    </row>
    <row r="184" spans="1:52" s="3" customFormat="1" x14ac:dyDescent="0.2">
      <c r="A184" s="16"/>
      <c r="B184" s="52">
        <v>40805</v>
      </c>
      <c r="C184" s="54">
        <v>428.29998999999998</v>
      </c>
      <c r="D184" s="40"/>
      <c r="E184" s="56">
        <f t="shared" si="10"/>
        <v>0</v>
      </c>
      <c r="F184" s="37">
        <f t="shared" si="11"/>
        <v>2.7000100000000202</v>
      </c>
      <c r="G184" s="22">
        <f t="shared" si="15"/>
        <v>0.81499900000000025</v>
      </c>
      <c r="H184" s="22">
        <f t="shared" si="15"/>
        <v>0.53999900000000023</v>
      </c>
      <c r="I184" s="26">
        <f t="shared" si="14"/>
        <v>60.147616454046421</v>
      </c>
      <c r="J184" s="24" t="str">
        <f t="shared" si="13"/>
        <v>NEUTRO</v>
      </c>
      <c r="AC184" s="21">
        <v>70</v>
      </c>
      <c r="AD184" s="21">
        <v>30</v>
      </c>
      <c r="AO184" s="9"/>
      <c r="AY184" s="9"/>
      <c r="AZ184" s="10"/>
    </row>
    <row r="185" spans="1:52" s="3" customFormat="1" x14ac:dyDescent="0.2">
      <c r="A185" s="16"/>
      <c r="B185" s="52">
        <v>40806</v>
      </c>
      <c r="C185" s="54">
        <v>428.5</v>
      </c>
      <c r="D185" s="40"/>
      <c r="E185" s="56">
        <f t="shared" si="10"/>
        <v>0.20001000000002023</v>
      </c>
      <c r="F185" s="37">
        <f t="shared" si="11"/>
        <v>0</v>
      </c>
      <c r="G185" s="22">
        <f t="shared" si="15"/>
        <v>0.7399990000000003</v>
      </c>
      <c r="H185" s="22">
        <f t="shared" si="15"/>
        <v>0.53999900000000023</v>
      </c>
      <c r="I185" s="26">
        <f t="shared" si="14"/>
        <v>57.812512207050325</v>
      </c>
      <c r="J185" s="24" t="str">
        <f t="shared" si="13"/>
        <v>NEUTRO</v>
      </c>
      <c r="AC185" s="21">
        <v>70</v>
      </c>
      <c r="AD185" s="21">
        <v>30</v>
      </c>
      <c r="AO185" s="9"/>
      <c r="AY185" s="9"/>
      <c r="AZ185" s="10"/>
    </row>
    <row r="186" spans="1:52" s="3" customFormat="1" x14ac:dyDescent="0.2">
      <c r="A186" s="16"/>
      <c r="B186" s="52">
        <v>40807</v>
      </c>
      <c r="C186" s="54">
        <v>424.54998999999998</v>
      </c>
      <c r="D186" s="40"/>
      <c r="E186" s="56">
        <f t="shared" si="10"/>
        <v>0</v>
      </c>
      <c r="F186" s="37">
        <f t="shared" si="11"/>
        <v>3.9500100000000202</v>
      </c>
      <c r="G186" s="22">
        <f t="shared" si="15"/>
        <v>0.33999900000000027</v>
      </c>
      <c r="H186" s="22">
        <f t="shared" si="15"/>
        <v>0.93500000000000227</v>
      </c>
      <c r="I186" s="26">
        <f t="shared" si="14"/>
        <v>26.666609150281644</v>
      </c>
      <c r="J186" s="24" t="str">
        <f t="shared" si="13"/>
        <v>COMPRA</v>
      </c>
      <c r="AC186" s="21">
        <v>70</v>
      </c>
      <c r="AD186" s="21">
        <v>30</v>
      </c>
      <c r="AO186" s="9"/>
      <c r="AY186" s="9"/>
      <c r="AZ186" s="10"/>
    </row>
    <row r="187" spans="1:52" s="3" customFormat="1" x14ac:dyDescent="0.2">
      <c r="A187" s="16"/>
      <c r="B187" s="52">
        <v>40808</v>
      </c>
      <c r="C187" s="54">
        <v>419</v>
      </c>
      <c r="D187" s="40"/>
      <c r="E187" s="56">
        <f t="shared" si="10"/>
        <v>0</v>
      </c>
      <c r="F187" s="37">
        <f t="shared" si="11"/>
        <v>5.5499899999999798</v>
      </c>
      <c r="G187" s="22">
        <f t="shared" si="15"/>
        <v>0.23999900000000024</v>
      </c>
      <c r="H187" s="22">
        <f t="shared" si="15"/>
        <v>1.4899990000000003</v>
      </c>
      <c r="I187" s="26">
        <f t="shared" si="14"/>
        <v>13.872790604382203</v>
      </c>
      <c r="J187" s="24" t="str">
        <f t="shared" si="13"/>
        <v>COMPRA</v>
      </c>
      <c r="AC187" s="21">
        <v>70</v>
      </c>
      <c r="AD187" s="21">
        <v>30</v>
      </c>
      <c r="AO187" s="9"/>
      <c r="AY187" s="9"/>
      <c r="AZ187" s="10"/>
    </row>
    <row r="188" spans="1:52" s="3" customFormat="1" x14ac:dyDescent="0.2">
      <c r="A188" s="16"/>
      <c r="B188" s="52">
        <v>40809</v>
      </c>
      <c r="C188" s="54">
        <v>416.39999</v>
      </c>
      <c r="D188" s="40"/>
      <c r="E188" s="56">
        <f t="shared" si="10"/>
        <v>0</v>
      </c>
      <c r="F188" s="37">
        <f t="shared" si="11"/>
        <v>2.6000099999999975</v>
      </c>
      <c r="G188" s="22">
        <f t="shared" si="15"/>
        <v>0.23999900000000024</v>
      </c>
      <c r="H188" s="22">
        <f t="shared" si="15"/>
        <v>1.7350009999999998</v>
      </c>
      <c r="I188" s="26">
        <f t="shared" si="14"/>
        <v>12.151848101265827</v>
      </c>
      <c r="J188" s="24" t="str">
        <f t="shared" si="13"/>
        <v>COMPRA</v>
      </c>
      <c r="AC188" s="21">
        <v>70</v>
      </c>
      <c r="AD188" s="21">
        <v>30</v>
      </c>
      <c r="AO188" s="9"/>
      <c r="AY188" s="9"/>
      <c r="AZ188" s="10"/>
    </row>
    <row r="189" spans="1:52" s="3" customFormat="1" x14ac:dyDescent="0.2">
      <c r="A189" s="16"/>
      <c r="B189" s="52">
        <v>40812</v>
      </c>
      <c r="C189" s="54">
        <v>416.64999</v>
      </c>
      <c r="D189" s="40"/>
      <c r="E189" s="56">
        <f t="shared" si="10"/>
        <v>0.25</v>
      </c>
      <c r="F189" s="37">
        <f t="shared" si="11"/>
        <v>0</v>
      </c>
      <c r="G189" s="22">
        <f t="shared" si="15"/>
        <v>0.26499900000000026</v>
      </c>
      <c r="H189" s="22">
        <f t="shared" si="15"/>
        <v>1.6</v>
      </c>
      <c r="I189" s="26">
        <f t="shared" si="14"/>
        <v>14.2090692810023</v>
      </c>
      <c r="J189" s="24" t="str">
        <f t="shared" si="13"/>
        <v>COMPRA</v>
      </c>
      <c r="AC189" s="21">
        <v>70</v>
      </c>
      <c r="AD189" s="21">
        <v>30</v>
      </c>
      <c r="AO189" s="9"/>
      <c r="AY189" s="9"/>
      <c r="AZ189" s="10"/>
    </row>
    <row r="190" spans="1:52" s="3" customFormat="1" x14ac:dyDescent="0.2">
      <c r="A190" s="16"/>
      <c r="B190" s="52">
        <v>40813</v>
      </c>
      <c r="C190" s="54">
        <v>421.39999</v>
      </c>
      <c r="D190" s="40"/>
      <c r="E190" s="56">
        <f t="shared" si="10"/>
        <v>4.75</v>
      </c>
      <c r="F190" s="37">
        <f t="shared" si="11"/>
        <v>0</v>
      </c>
      <c r="G190" s="22">
        <f t="shared" si="15"/>
        <v>0.66000000000000225</v>
      </c>
      <c r="H190" s="22">
        <f t="shared" si="15"/>
        <v>1.6</v>
      </c>
      <c r="I190" s="26">
        <f t="shared" si="14"/>
        <v>29.203539823008924</v>
      </c>
      <c r="J190" s="24" t="str">
        <f t="shared" si="13"/>
        <v>COMPRA</v>
      </c>
      <c r="AC190" s="21">
        <v>70</v>
      </c>
      <c r="AD190" s="21">
        <v>30</v>
      </c>
      <c r="AO190" s="9"/>
      <c r="AY190" s="9"/>
      <c r="AZ190" s="10"/>
    </row>
    <row r="191" spans="1:52" s="3" customFormat="1" x14ac:dyDescent="0.2">
      <c r="A191" s="16"/>
      <c r="B191" s="52">
        <v>40814</v>
      </c>
      <c r="C191" s="54">
        <v>403.70001000000002</v>
      </c>
      <c r="D191" s="40"/>
      <c r="E191" s="56">
        <f t="shared" si="10"/>
        <v>0</v>
      </c>
      <c r="F191" s="37">
        <f t="shared" si="11"/>
        <v>17.699979999999982</v>
      </c>
      <c r="G191" s="22">
        <f t="shared" si="15"/>
        <v>0.66000000000000225</v>
      </c>
      <c r="H191" s="22">
        <f t="shared" si="15"/>
        <v>3.3</v>
      </c>
      <c r="I191" s="26">
        <f t="shared" si="14"/>
        <v>16.666666666666714</v>
      </c>
      <c r="J191" s="24" t="str">
        <f t="shared" si="13"/>
        <v>COMPRA</v>
      </c>
      <c r="AC191" s="21">
        <v>70</v>
      </c>
      <c r="AD191" s="21">
        <v>30</v>
      </c>
      <c r="AO191" s="9"/>
      <c r="AY191" s="9"/>
      <c r="AZ191" s="10"/>
    </row>
    <row r="192" spans="1:52" s="3" customFormat="1" x14ac:dyDescent="0.2">
      <c r="A192" s="16"/>
      <c r="B192" s="52">
        <v>40815</v>
      </c>
      <c r="C192" s="54">
        <v>402.25</v>
      </c>
      <c r="D192" s="40"/>
      <c r="E192" s="56">
        <f t="shared" si="10"/>
        <v>0</v>
      </c>
      <c r="F192" s="37">
        <f t="shared" si="11"/>
        <v>1.4500100000000202</v>
      </c>
      <c r="G192" s="22">
        <f t="shared" si="15"/>
        <v>0.52000100000000204</v>
      </c>
      <c r="H192" s="22">
        <f t="shared" si="15"/>
        <v>3.4450010000000022</v>
      </c>
      <c r="I192" s="26">
        <f t="shared" si="14"/>
        <v>13.114772703771692</v>
      </c>
      <c r="J192" s="24" t="str">
        <f t="shared" si="13"/>
        <v>COMPRA</v>
      </c>
      <c r="AC192" s="21">
        <v>70</v>
      </c>
      <c r="AD192" s="21">
        <v>30</v>
      </c>
      <c r="AO192" s="9"/>
      <c r="AY192" s="9"/>
      <c r="AZ192" s="10"/>
    </row>
    <row r="193" spans="1:52" s="3" customFormat="1" x14ac:dyDescent="0.2">
      <c r="A193" s="16"/>
      <c r="B193" s="52">
        <v>40816</v>
      </c>
      <c r="C193" s="54">
        <v>394.75</v>
      </c>
      <c r="D193" s="40"/>
      <c r="E193" s="56">
        <f t="shared" si="10"/>
        <v>0</v>
      </c>
      <c r="F193" s="37">
        <f t="shared" si="11"/>
        <v>7.5</v>
      </c>
      <c r="G193" s="22">
        <f t="shared" si="15"/>
        <v>0.52000100000000204</v>
      </c>
      <c r="H193" s="22">
        <f t="shared" si="15"/>
        <v>4.1450010000000024</v>
      </c>
      <c r="I193" s="26">
        <f t="shared" si="14"/>
        <v>11.146854813781474</v>
      </c>
      <c r="J193" s="24" t="str">
        <f t="shared" si="13"/>
        <v>COMPRA</v>
      </c>
      <c r="AC193" s="21">
        <v>70</v>
      </c>
      <c r="AD193" s="21">
        <v>30</v>
      </c>
      <c r="AO193" s="9"/>
      <c r="AY193" s="9"/>
      <c r="AZ193" s="10"/>
    </row>
    <row r="194" spans="1:52" s="3" customFormat="1" x14ac:dyDescent="0.2">
      <c r="A194" s="16"/>
      <c r="B194" s="52">
        <v>40819</v>
      </c>
      <c r="C194" s="54">
        <v>388</v>
      </c>
      <c r="D194" s="40"/>
      <c r="E194" s="56">
        <f t="shared" si="10"/>
        <v>0</v>
      </c>
      <c r="F194" s="37">
        <f t="shared" si="11"/>
        <v>6.75</v>
      </c>
      <c r="G194" s="22">
        <f t="shared" si="15"/>
        <v>0.52000100000000204</v>
      </c>
      <c r="H194" s="22">
        <f t="shared" si="15"/>
        <v>4.55</v>
      </c>
      <c r="I194" s="26">
        <f t="shared" si="14"/>
        <v>10.256427957312084</v>
      </c>
      <c r="J194" s="24" t="str">
        <f t="shared" si="13"/>
        <v>COMPRA</v>
      </c>
      <c r="AC194" s="21">
        <v>70</v>
      </c>
      <c r="AD194" s="21">
        <v>30</v>
      </c>
      <c r="AO194" s="9"/>
      <c r="AY194" s="9"/>
      <c r="AZ194" s="10"/>
    </row>
    <row r="195" spans="1:52" s="3" customFormat="1" x14ac:dyDescent="0.2">
      <c r="A195" s="16"/>
      <c r="B195" s="52">
        <v>40820</v>
      </c>
      <c r="C195" s="54">
        <v>373.75</v>
      </c>
      <c r="D195" s="40"/>
      <c r="E195" s="56">
        <f t="shared" si="10"/>
        <v>0</v>
      </c>
      <c r="F195" s="37">
        <f t="shared" si="11"/>
        <v>14.25</v>
      </c>
      <c r="G195" s="22">
        <f t="shared" si="15"/>
        <v>0.5</v>
      </c>
      <c r="H195" s="22">
        <f t="shared" si="15"/>
        <v>5.9749999999999996</v>
      </c>
      <c r="I195" s="26">
        <f t="shared" si="14"/>
        <v>7.7220077220077172</v>
      </c>
      <c r="J195" s="24" t="str">
        <f t="shared" si="13"/>
        <v>COMPRA</v>
      </c>
      <c r="AC195" s="21">
        <v>70</v>
      </c>
      <c r="AD195" s="21">
        <v>30</v>
      </c>
      <c r="AO195" s="9"/>
      <c r="AY195" s="9"/>
      <c r="AZ195" s="10"/>
    </row>
    <row r="196" spans="1:52" s="3" customFormat="1" x14ac:dyDescent="0.2">
      <c r="A196" s="16"/>
      <c r="B196" s="52">
        <v>40821</v>
      </c>
      <c r="C196" s="54">
        <v>375.23998999999998</v>
      </c>
      <c r="D196" s="40"/>
      <c r="E196" s="56">
        <f t="shared" si="10"/>
        <v>1.4899899999999775</v>
      </c>
      <c r="F196" s="37">
        <f t="shared" si="11"/>
        <v>0</v>
      </c>
      <c r="G196" s="22">
        <f t="shared" si="15"/>
        <v>0.64899899999999777</v>
      </c>
      <c r="H196" s="22">
        <f t="shared" si="15"/>
        <v>5.5799989999999982</v>
      </c>
      <c r="I196" s="26">
        <f t="shared" si="14"/>
        <v>10.418995157808652</v>
      </c>
      <c r="J196" s="24" t="str">
        <f t="shared" si="13"/>
        <v>COMPRA</v>
      </c>
      <c r="AC196" s="21">
        <v>70</v>
      </c>
      <c r="AD196" s="21">
        <v>30</v>
      </c>
      <c r="AO196" s="9"/>
      <c r="AY196" s="9"/>
      <c r="AZ196" s="10"/>
    </row>
    <row r="197" spans="1:52" s="3" customFormat="1" x14ac:dyDescent="0.2">
      <c r="A197" s="16"/>
      <c r="B197" s="52">
        <v>40822</v>
      </c>
      <c r="C197" s="54">
        <v>382</v>
      </c>
      <c r="D197" s="40"/>
      <c r="E197" s="56">
        <f t="shared" si="10"/>
        <v>6.7600100000000225</v>
      </c>
      <c r="F197" s="37">
        <f t="shared" si="11"/>
        <v>0</v>
      </c>
      <c r="G197" s="22">
        <f t="shared" si="15"/>
        <v>1.325</v>
      </c>
      <c r="H197" s="22">
        <f t="shared" si="15"/>
        <v>5.0250000000000004</v>
      </c>
      <c r="I197" s="26">
        <f t="shared" si="14"/>
        <v>20.866141732283467</v>
      </c>
      <c r="J197" s="24" t="str">
        <f t="shared" si="13"/>
        <v>COMPRA</v>
      </c>
      <c r="AC197" s="21">
        <v>70</v>
      </c>
      <c r="AD197" s="21">
        <v>30</v>
      </c>
      <c r="AO197" s="9"/>
      <c r="AY197" s="9"/>
      <c r="AZ197" s="10"/>
    </row>
    <row r="198" spans="1:52" s="3" customFormat="1" x14ac:dyDescent="0.2">
      <c r="A198" s="16"/>
      <c r="B198" s="52">
        <v>40823</v>
      </c>
      <c r="C198" s="54">
        <v>382.5</v>
      </c>
      <c r="D198" s="40"/>
      <c r="E198" s="56">
        <f t="shared" si="10"/>
        <v>0.5</v>
      </c>
      <c r="F198" s="37">
        <f t="shared" si="11"/>
        <v>0</v>
      </c>
      <c r="G198" s="22">
        <f t="shared" si="15"/>
        <v>1.375</v>
      </c>
      <c r="H198" s="22">
        <f t="shared" si="15"/>
        <v>4.7649990000000004</v>
      </c>
      <c r="I198" s="26">
        <f t="shared" si="14"/>
        <v>22.394140455071735</v>
      </c>
      <c r="J198" s="24" t="str">
        <f t="shared" si="13"/>
        <v>COMPRA</v>
      </c>
      <c r="AC198" s="21">
        <v>70</v>
      </c>
      <c r="AD198" s="21">
        <v>30</v>
      </c>
      <c r="AO198" s="9"/>
      <c r="AY198" s="9"/>
      <c r="AZ198" s="10"/>
    </row>
    <row r="199" spans="1:52" s="3" customFormat="1" x14ac:dyDescent="0.2">
      <c r="A199" s="16"/>
      <c r="B199" s="52">
        <v>40827</v>
      </c>
      <c r="C199" s="54">
        <v>390</v>
      </c>
      <c r="D199" s="40"/>
      <c r="E199" s="56">
        <f t="shared" si="10"/>
        <v>7.5</v>
      </c>
      <c r="F199" s="37">
        <f t="shared" si="11"/>
        <v>0</v>
      </c>
      <c r="G199" s="22">
        <f t="shared" si="15"/>
        <v>2.1</v>
      </c>
      <c r="H199" s="22">
        <f t="shared" si="15"/>
        <v>4.7649990000000004</v>
      </c>
      <c r="I199" s="26">
        <f t="shared" si="14"/>
        <v>30.589953472680776</v>
      </c>
      <c r="J199" s="24" t="str">
        <f t="shared" si="13"/>
        <v>NEUTRO</v>
      </c>
      <c r="AC199" s="21">
        <v>70</v>
      </c>
      <c r="AD199" s="21">
        <v>30</v>
      </c>
      <c r="AO199" s="9"/>
      <c r="AY199" s="9"/>
      <c r="AZ199" s="10"/>
    </row>
    <row r="200" spans="1:52" s="3" customFormat="1" x14ac:dyDescent="0.2">
      <c r="A200" s="16"/>
      <c r="B200" s="52">
        <v>40828</v>
      </c>
      <c r="C200" s="54">
        <v>399.10001</v>
      </c>
      <c r="D200" s="40"/>
      <c r="E200" s="56">
        <f t="shared" si="10"/>
        <v>9.1000099999999975</v>
      </c>
      <c r="F200" s="37">
        <f t="shared" si="11"/>
        <v>0</v>
      </c>
      <c r="G200" s="22">
        <f t="shared" si="15"/>
        <v>2.5350009999999998</v>
      </c>
      <c r="H200" s="22">
        <f t="shared" si="15"/>
        <v>4.7649990000000004</v>
      </c>
      <c r="I200" s="26">
        <f t="shared" si="14"/>
        <v>34.726041095890409</v>
      </c>
      <c r="J200" s="24" t="str">
        <f t="shared" si="13"/>
        <v>NEUTRO</v>
      </c>
      <c r="AC200" s="21">
        <v>70</v>
      </c>
      <c r="AD200" s="21">
        <v>30</v>
      </c>
      <c r="AO200" s="9"/>
      <c r="AY200" s="9"/>
      <c r="AZ200" s="10"/>
    </row>
    <row r="201" spans="1:52" s="3" customFormat="1" x14ac:dyDescent="0.2">
      <c r="A201" s="16"/>
      <c r="B201" s="52">
        <v>40829</v>
      </c>
      <c r="C201" s="54">
        <v>402</v>
      </c>
      <c r="D201" s="40"/>
      <c r="E201" s="56">
        <f t="shared" si="10"/>
        <v>2.8999900000000025</v>
      </c>
      <c r="F201" s="37">
        <f t="shared" si="11"/>
        <v>0</v>
      </c>
      <c r="G201" s="22">
        <f t="shared" si="15"/>
        <v>2.8250000000000002</v>
      </c>
      <c r="H201" s="22">
        <f t="shared" si="15"/>
        <v>2.995001000000002</v>
      </c>
      <c r="I201" s="26">
        <f t="shared" si="14"/>
        <v>48.539510560221537</v>
      </c>
      <c r="J201" s="24" t="str">
        <f t="shared" si="13"/>
        <v>NEUTRO</v>
      </c>
      <c r="AC201" s="21">
        <v>70</v>
      </c>
      <c r="AD201" s="21">
        <v>30</v>
      </c>
      <c r="AO201" s="9"/>
      <c r="AY201" s="9"/>
      <c r="AZ201" s="10"/>
    </row>
    <row r="202" spans="1:52" s="3" customFormat="1" x14ac:dyDescent="0.2">
      <c r="A202" s="16"/>
      <c r="B202" s="52">
        <v>40830</v>
      </c>
      <c r="C202" s="54">
        <v>407.79998999999998</v>
      </c>
      <c r="D202" s="40"/>
      <c r="E202" s="56">
        <f t="shared" ref="E202:E265" si="16">IF(C202&gt;C201,C202-C201,0)</f>
        <v>5.7999899999999798</v>
      </c>
      <c r="F202" s="37">
        <f t="shared" ref="F202:F265" si="17">IF(C202&lt;C201,C201-C202,0)</f>
        <v>0</v>
      </c>
      <c r="G202" s="22">
        <f t="shared" si="15"/>
        <v>3.4049989999999979</v>
      </c>
      <c r="H202" s="22">
        <f t="shared" si="15"/>
        <v>2.85</v>
      </c>
      <c r="I202" s="26">
        <f t="shared" si="14"/>
        <v>54.436443554986965</v>
      </c>
      <c r="J202" s="24" t="str">
        <f t="shared" si="13"/>
        <v>NEUTRO</v>
      </c>
      <c r="AC202" s="21">
        <v>70</v>
      </c>
      <c r="AD202" s="21">
        <v>30</v>
      </c>
      <c r="AO202" s="9"/>
      <c r="AY202" s="9"/>
      <c r="AZ202" s="10"/>
    </row>
    <row r="203" spans="1:52" s="3" customFormat="1" x14ac:dyDescent="0.2">
      <c r="A203" s="16"/>
      <c r="B203" s="52">
        <v>40833</v>
      </c>
      <c r="C203" s="54">
        <v>408</v>
      </c>
      <c r="D203" s="40"/>
      <c r="E203" s="56">
        <f t="shared" si="16"/>
        <v>0.20001000000002023</v>
      </c>
      <c r="F203" s="37">
        <f t="shared" si="17"/>
        <v>0</v>
      </c>
      <c r="G203" s="22">
        <f t="shared" si="15"/>
        <v>3.4249999999999998</v>
      </c>
      <c r="H203" s="22">
        <f t="shared" si="15"/>
        <v>2.1</v>
      </c>
      <c r="I203" s="26">
        <f t="shared" si="14"/>
        <v>61.990950226244337</v>
      </c>
      <c r="J203" s="24" t="str">
        <f t="shared" si="13"/>
        <v>NEUTRO</v>
      </c>
      <c r="AC203" s="21">
        <v>70</v>
      </c>
      <c r="AD203" s="21">
        <v>30</v>
      </c>
      <c r="AO203" s="9"/>
      <c r="AY203" s="9"/>
      <c r="AZ203" s="10"/>
    </row>
    <row r="204" spans="1:52" s="3" customFormat="1" x14ac:dyDescent="0.2">
      <c r="A204" s="16"/>
      <c r="B204" s="52">
        <v>40834</v>
      </c>
      <c r="C204" s="54">
        <v>417.5</v>
      </c>
      <c r="D204" s="40"/>
      <c r="E204" s="56">
        <f t="shared" si="16"/>
        <v>9.5</v>
      </c>
      <c r="F204" s="37">
        <f t="shared" si="17"/>
        <v>0</v>
      </c>
      <c r="G204" s="22">
        <f t="shared" si="15"/>
        <v>4.375</v>
      </c>
      <c r="H204" s="22">
        <f t="shared" si="15"/>
        <v>1.425</v>
      </c>
      <c r="I204" s="26">
        <f t="shared" si="14"/>
        <v>75.431034482758619</v>
      </c>
      <c r="J204" s="24" t="str">
        <f t="shared" si="13"/>
        <v>VENTA</v>
      </c>
      <c r="AC204" s="21">
        <v>70</v>
      </c>
      <c r="AD204" s="21">
        <v>30</v>
      </c>
      <c r="AO204" s="9"/>
      <c r="AY204" s="9"/>
      <c r="AZ204" s="10"/>
    </row>
    <row r="205" spans="1:52" s="3" customFormat="1" x14ac:dyDescent="0.2">
      <c r="A205" s="16"/>
      <c r="B205" s="52">
        <v>40835</v>
      </c>
      <c r="C205" s="54">
        <v>424.5</v>
      </c>
      <c r="D205" s="40"/>
      <c r="E205" s="56">
        <f t="shared" si="16"/>
        <v>7</v>
      </c>
      <c r="F205" s="37">
        <f t="shared" si="17"/>
        <v>0</v>
      </c>
      <c r="G205" s="22">
        <f t="shared" si="15"/>
        <v>5.0750000000000002</v>
      </c>
      <c r="H205" s="22">
        <f t="shared" si="15"/>
        <v>0</v>
      </c>
      <c r="I205" s="26">
        <f t="shared" si="14"/>
        <v>100</v>
      </c>
      <c r="J205" s="24" t="str">
        <f t="shared" si="13"/>
        <v>VENTA</v>
      </c>
      <c r="AC205" s="21">
        <v>70</v>
      </c>
      <c r="AD205" s="21">
        <v>30</v>
      </c>
      <c r="AO205" s="9"/>
      <c r="AY205" s="9"/>
      <c r="AZ205" s="10"/>
    </row>
    <row r="206" spans="1:52" s="3" customFormat="1" x14ac:dyDescent="0.2">
      <c r="A206" s="16"/>
      <c r="B206" s="52">
        <v>40836</v>
      </c>
      <c r="C206" s="54">
        <v>418.75</v>
      </c>
      <c r="D206" s="40"/>
      <c r="E206" s="56">
        <f t="shared" si="16"/>
        <v>0</v>
      </c>
      <c r="F206" s="37">
        <f t="shared" si="17"/>
        <v>5.75</v>
      </c>
      <c r="G206" s="22">
        <f t="shared" si="15"/>
        <v>4.9260010000000021</v>
      </c>
      <c r="H206" s="22">
        <f t="shared" si="15"/>
        <v>0.57499999999999996</v>
      </c>
      <c r="I206" s="26">
        <f t="shared" si="14"/>
        <v>89.547356926493933</v>
      </c>
      <c r="J206" s="24" t="str">
        <f t="shared" si="13"/>
        <v>VENTA</v>
      </c>
      <c r="AC206" s="21">
        <v>70</v>
      </c>
      <c r="AD206" s="21">
        <v>30</v>
      </c>
      <c r="AO206" s="9"/>
      <c r="AY206" s="9"/>
      <c r="AZ206" s="10"/>
    </row>
    <row r="207" spans="1:52" s="3" customFormat="1" x14ac:dyDescent="0.2">
      <c r="A207" s="16"/>
      <c r="B207" s="52">
        <v>40837</v>
      </c>
      <c r="C207" s="54">
        <v>418</v>
      </c>
      <c r="D207" s="40"/>
      <c r="E207" s="56">
        <f t="shared" si="16"/>
        <v>0</v>
      </c>
      <c r="F207" s="37">
        <f t="shared" si="17"/>
        <v>0.75</v>
      </c>
      <c r="G207" s="22">
        <f t="shared" si="15"/>
        <v>4.25</v>
      </c>
      <c r="H207" s="22">
        <f t="shared" si="15"/>
        <v>0.65</v>
      </c>
      <c r="I207" s="26">
        <f t="shared" si="14"/>
        <v>86.734693877551024</v>
      </c>
      <c r="J207" s="24" t="str">
        <f t="shared" si="13"/>
        <v>VENTA</v>
      </c>
      <c r="AC207" s="21">
        <v>70</v>
      </c>
      <c r="AD207" s="21">
        <v>30</v>
      </c>
      <c r="AO207" s="9"/>
      <c r="AY207" s="9"/>
      <c r="AZ207" s="10"/>
    </row>
    <row r="208" spans="1:52" s="3" customFormat="1" x14ac:dyDescent="0.2">
      <c r="A208" s="16"/>
      <c r="B208" s="52">
        <v>40840</v>
      </c>
      <c r="C208" s="54">
        <v>421</v>
      </c>
      <c r="D208" s="40"/>
      <c r="E208" s="56">
        <f t="shared" si="16"/>
        <v>3</v>
      </c>
      <c r="F208" s="37">
        <f t="shared" si="17"/>
        <v>0</v>
      </c>
      <c r="G208" s="22">
        <f t="shared" si="15"/>
        <v>4.5</v>
      </c>
      <c r="H208" s="22">
        <f t="shared" si="15"/>
        <v>0.65</v>
      </c>
      <c r="I208" s="26">
        <f t="shared" si="14"/>
        <v>87.378640776699029</v>
      </c>
      <c r="J208" s="24" t="str">
        <f t="shared" si="13"/>
        <v>VENTA</v>
      </c>
      <c r="AC208" s="21">
        <v>70</v>
      </c>
      <c r="AD208" s="21">
        <v>30</v>
      </c>
      <c r="AO208" s="9"/>
      <c r="AY208" s="9"/>
      <c r="AZ208" s="10"/>
    </row>
    <row r="209" spans="1:52" s="3" customFormat="1" x14ac:dyDescent="0.2">
      <c r="A209" s="16"/>
      <c r="B209" s="52">
        <v>40841</v>
      </c>
      <c r="C209" s="54">
        <v>422</v>
      </c>
      <c r="D209" s="40"/>
      <c r="E209" s="56">
        <f t="shared" si="16"/>
        <v>1</v>
      </c>
      <c r="F209" s="37">
        <f t="shared" si="17"/>
        <v>0</v>
      </c>
      <c r="G209" s="22">
        <f t="shared" si="15"/>
        <v>3.85</v>
      </c>
      <c r="H209" s="22">
        <f t="shared" si="15"/>
        <v>0.65</v>
      </c>
      <c r="I209" s="26">
        <f t="shared" si="14"/>
        <v>85.555555555555557</v>
      </c>
      <c r="J209" s="24" t="str">
        <f t="shared" si="13"/>
        <v>VENTA</v>
      </c>
      <c r="AC209" s="21">
        <v>70</v>
      </c>
      <c r="AD209" s="21">
        <v>30</v>
      </c>
      <c r="AO209" s="9"/>
      <c r="AY209" s="9"/>
      <c r="AZ209" s="10"/>
    </row>
    <row r="210" spans="1:52" s="3" customFormat="1" x14ac:dyDescent="0.2">
      <c r="A210" s="16"/>
      <c r="B210" s="52">
        <v>40842</v>
      </c>
      <c r="C210" s="54">
        <v>427.5</v>
      </c>
      <c r="D210" s="40"/>
      <c r="E210" s="56">
        <f t="shared" si="16"/>
        <v>5.5</v>
      </c>
      <c r="F210" s="37">
        <f t="shared" si="17"/>
        <v>0</v>
      </c>
      <c r="G210" s="22">
        <f t="shared" si="15"/>
        <v>3.4899990000000001</v>
      </c>
      <c r="H210" s="22">
        <f t="shared" si="15"/>
        <v>0.65</v>
      </c>
      <c r="I210" s="26">
        <f t="shared" si="14"/>
        <v>84.299513115824425</v>
      </c>
      <c r="J210" s="24" t="str">
        <f t="shared" si="13"/>
        <v>VENTA</v>
      </c>
      <c r="AC210" s="21">
        <v>70</v>
      </c>
      <c r="AD210" s="21">
        <v>30</v>
      </c>
      <c r="AO210" s="9"/>
      <c r="AY210" s="9"/>
      <c r="AZ210" s="10"/>
    </row>
    <row r="211" spans="1:52" s="3" customFormat="1" x14ac:dyDescent="0.2">
      <c r="A211" s="16"/>
      <c r="B211" s="52">
        <v>40843</v>
      </c>
      <c r="C211" s="54">
        <v>436.75</v>
      </c>
      <c r="D211" s="40"/>
      <c r="E211" s="56">
        <f t="shared" si="16"/>
        <v>9.25</v>
      </c>
      <c r="F211" s="37">
        <f t="shared" si="17"/>
        <v>0</v>
      </c>
      <c r="G211" s="22">
        <f t="shared" si="15"/>
        <v>4.125</v>
      </c>
      <c r="H211" s="22">
        <f t="shared" si="15"/>
        <v>0.65</v>
      </c>
      <c r="I211" s="26">
        <f t="shared" si="14"/>
        <v>86.387434554973822</v>
      </c>
      <c r="J211" s="24" t="str">
        <f t="shared" si="13"/>
        <v>VENTA</v>
      </c>
      <c r="AC211" s="21">
        <v>70</v>
      </c>
      <c r="AD211" s="21">
        <v>30</v>
      </c>
      <c r="AO211" s="9"/>
      <c r="AY211" s="9"/>
      <c r="AZ211" s="10"/>
    </row>
    <row r="212" spans="1:52" s="3" customFormat="1" x14ac:dyDescent="0.2">
      <c r="A212" s="16"/>
      <c r="B212" s="52">
        <v>40844</v>
      </c>
      <c r="C212" s="54">
        <v>444.25</v>
      </c>
      <c r="D212" s="40"/>
      <c r="E212" s="56">
        <f t="shared" si="16"/>
        <v>7.5</v>
      </c>
      <c r="F212" s="37">
        <f t="shared" si="17"/>
        <v>0</v>
      </c>
      <c r="G212" s="22">
        <f t="shared" si="15"/>
        <v>4.2950010000000018</v>
      </c>
      <c r="H212" s="22">
        <f t="shared" si="15"/>
        <v>0.65</v>
      </c>
      <c r="I212" s="26">
        <f t="shared" si="14"/>
        <v>86.855412162707353</v>
      </c>
      <c r="J212" s="24" t="str">
        <f t="shared" si="13"/>
        <v>VENTA</v>
      </c>
      <c r="AC212" s="21">
        <v>70</v>
      </c>
      <c r="AD212" s="21">
        <v>30</v>
      </c>
      <c r="AO212" s="9"/>
      <c r="AY212" s="9"/>
      <c r="AZ212" s="10"/>
    </row>
    <row r="213" spans="1:52" s="3" customFormat="1" x14ac:dyDescent="0.2">
      <c r="A213" s="16"/>
      <c r="B213" s="52">
        <v>40847</v>
      </c>
      <c r="C213" s="54">
        <v>455.5</v>
      </c>
      <c r="D213" s="40"/>
      <c r="E213" s="56">
        <f t="shared" si="16"/>
        <v>11.25</v>
      </c>
      <c r="F213" s="37">
        <f t="shared" si="17"/>
        <v>0</v>
      </c>
      <c r="G213" s="22">
        <f t="shared" si="15"/>
        <v>5.4</v>
      </c>
      <c r="H213" s="22">
        <f t="shared" si="15"/>
        <v>0.65</v>
      </c>
      <c r="I213" s="26">
        <f t="shared" si="14"/>
        <v>89.256198347107443</v>
      </c>
      <c r="J213" s="24" t="str">
        <f t="shared" si="13"/>
        <v>VENTA</v>
      </c>
      <c r="AC213" s="21">
        <v>70</v>
      </c>
      <c r="AD213" s="21">
        <v>30</v>
      </c>
      <c r="AO213" s="9"/>
      <c r="AY213" s="9"/>
      <c r="AZ213" s="10"/>
    </row>
    <row r="214" spans="1:52" s="3" customFormat="1" x14ac:dyDescent="0.2">
      <c r="A214" s="16"/>
      <c r="B214" s="52">
        <v>40848</v>
      </c>
      <c r="C214" s="54">
        <v>431</v>
      </c>
      <c r="D214" s="40"/>
      <c r="E214" s="56">
        <f t="shared" si="16"/>
        <v>0</v>
      </c>
      <c r="F214" s="37">
        <f t="shared" si="17"/>
        <v>24.5</v>
      </c>
      <c r="G214" s="22">
        <f t="shared" si="15"/>
        <v>4.45</v>
      </c>
      <c r="H214" s="22">
        <f t="shared" si="15"/>
        <v>3.1</v>
      </c>
      <c r="I214" s="26">
        <f t="shared" si="14"/>
        <v>58.940397350993379</v>
      </c>
      <c r="J214" s="24" t="str">
        <f t="shared" si="13"/>
        <v>NEUTRO</v>
      </c>
      <c r="AC214" s="21">
        <v>70</v>
      </c>
      <c r="AD214" s="21">
        <v>30</v>
      </c>
      <c r="AO214" s="9"/>
      <c r="AY214" s="9"/>
      <c r="AZ214" s="10"/>
    </row>
    <row r="215" spans="1:52" s="3" customFormat="1" x14ac:dyDescent="0.2">
      <c r="A215" s="16"/>
      <c r="B215" s="52">
        <v>40849</v>
      </c>
      <c r="C215" s="54">
        <v>417</v>
      </c>
      <c r="D215" s="40"/>
      <c r="E215" s="56">
        <f t="shared" si="16"/>
        <v>0</v>
      </c>
      <c r="F215" s="37">
        <f t="shared" si="17"/>
        <v>14</v>
      </c>
      <c r="G215" s="22">
        <f t="shared" si="15"/>
        <v>3.75</v>
      </c>
      <c r="H215" s="22">
        <f t="shared" si="15"/>
        <v>4.5</v>
      </c>
      <c r="I215" s="26">
        <f t="shared" si="14"/>
        <v>45.45454545454546</v>
      </c>
      <c r="J215" s="24" t="str">
        <f t="shared" ref="J215:J252" si="18">IF(C215="","",IF(I215&gt;70,"VENTA",IF(I215&lt;30,"COMPRA","NEUTRO")))</f>
        <v>NEUTRO</v>
      </c>
      <c r="AC215" s="21">
        <v>70</v>
      </c>
      <c r="AD215" s="21">
        <v>30</v>
      </c>
      <c r="AO215" s="9"/>
      <c r="AY215" s="9"/>
      <c r="AZ215" s="10"/>
    </row>
    <row r="216" spans="1:52" s="3" customFormat="1" x14ac:dyDescent="0.2">
      <c r="A216" s="16"/>
      <c r="B216" s="52">
        <v>40850</v>
      </c>
      <c r="C216" s="54">
        <v>430</v>
      </c>
      <c r="D216" s="40"/>
      <c r="E216" s="56">
        <f t="shared" si="16"/>
        <v>13</v>
      </c>
      <c r="F216" s="37">
        <f t="shared" si="17"/>
        <v>0</v>
      </c>
      <c r="G216" s="22">
        <f t="shared" si="15"/>
        <v>5.05</v>
      </c>
      <c r="H216" s="22">
        <f t="shared" si="15"/>
        <v>3.9249999999999998</v>
      </c>
      <c r="I216" s="26">
        <f t="shared" ref="I216:I252" si="19">IF(H216=0,100,100-(100/(1+(G216/H216))))</f>
        <v>56.267409470752092</v>
      </c>
      <c r="J216" s="24" t="str">
        <f t="shared" si="18"/>
        <v>NEUTRO</v>
      </c>
      <c r="AC216" s="21">
        <v>70</v>
      </c>
      <c r="AD216" s="21">
        <v>30</v>
      </c>
      <c r="AO216" s="9"/>
      <c r="AY216" s="9"/>
      <c r="AZ216" s="10"/>
    </row>
    <row r="217" spans="1:52" s="3" customFormat="1" x14ac:dyDescent="0.2">
      <c r="A217" s="16"/>
      <c r="B217" s="52">
        <v>40851</v>
      </c>
      <c r="C217" s="54">
        <v>431.5</v>
      </c>
      <c r="D217" s="40"/>
      <c r="E217" s="56">
        <f t="shared" si="16"/>
        <v>1.5</v>
      </c>
      <c r="F217" s="37">
        <f t="shared" si="17"/>
        <v>0</v>
      </c>
      <c r="G217" s="22">
        <f t="shared" si="15"/>
        <v>5.2</v>
      </c>
      <c r="H217" s="22">
        <f t="shared" si="15"/>
        <v>3.85</v>
      </c>
      <c r="I217" s="26">
        <f t="shared" si="19"/>
        <v>57.458563535911601</v>
      </c>
      <c r="J217" s="24" t="str">
        <f t="shared" si="18"/>
        <v>NEUTRO</v>
      </c>
      <c r="AC217" s="21">
        <v>70</v>
      </c>
      <c r="AD217" s="21">
        <v>30</v>
      </c>
      <c r="AO217" s="9"/>
      <c r="AY217" s="9"/>
      <c r="AZ217" s="10"/>
    </row>
    <row r="218" spans="1:52" s="3" customFormat="1" x14ac:dyDescent="0.2">
      <c r="A218" s="16"/>
      <c r="B218" s="52">
        <v>40854</v>
      </c>
      <c r="C218" s="54">
        <v>430</v>
      </c>
      <c r="D218" s="40"/>
      <c r="E218" s="56">
        <f t="shared" si="16"/>
        <v>0</v>
      </c>
      <c r="F218" s="37">
        <f t="shared" si="17"/>
        <v>1.5</v>
      </c>
      <c r="G218" s="22">
        <f t="shared" si="15"/>
        <v>4.9000000000000004</v>
      </c>
      <c r="H218" s="22">
        <f t="shared" si="15"/>
        <v>4</v>
      </c>
      <c r="I218" s="26">
        <f t="shared" si="19"/>
        <v>55.056179775280903</v>
      </c>
      <c r="J218" s="24" t="str">
        <f t="shared" si="18"/>
        <v>NEUTRO</v>
      </c>
      <c r="AC218" s="21">
        <v>70</v>
      </c>
      <c r="AD218" s="21">
        <v>30</v>
      </c>
      <c r="AO218" s="9"/>
      <c r="AY218" s="9"/>
      <c r="AZ218" s="10"/>
    </row>
    <row r="219" spans="1:52" s="3" customFormat="1" x14ac:dyDescent="0.2">
      <c r="A219" s="16"/>
      <c r="B219" s="52">
        <v>40855</v>
      </c>
      <c r="C219" s="54">
        <v>432.35001</v>
      </c>
      <c r="D219" s="40"/>
      <c r="E219" s="56">
        <f t="shared" si="16"/>
        <v>2.3500099999999975</v>
      </c>
      <c r="F219" s="37">
        <f t="shared" si="17"/>
        <v>0</v>
      </c>
      <c r="G219" s="22">
        <f t="shared" si="15"/>
        <v>5.0350009999999994</v>
      </c>
      <c r="H219" s="22">
        <f t="shared" si="15"/>
        <v>4</v>
      </c>
      <c r="I219" s="26">
        <f t="shared" si="19"/>
        <v>55.727730411983352</v>
      </c>
      <c r="J219" s="24" t="str">
        <f t="shared" si="18"/>
        <v>NEUTRO</v>
      </c>
      <c r="AC219" s="21">
        <v>70</v>
      </c>
      <c r="AD219" s="21">
        <v>30</v>
      </c>
      <c r="AO219" s="9"/>
      <c r="AY219" s="9"/>
      <c r="AZ219" s="10"/>
    </row>
    <row r="220" spans="1:52" s="3" customFormat="1" x14ac:dyDescent="0.2">
      <c r="A220" s="16"/>
      <c r="B220" s="52">
        <v>40856</v>
      </c>
      <c r="C220" s="54">
        <v>426</v>
      </c>
      <c r="D220" s="40"/>
      <c r="E220" s="56">
        <f t="shared" si="16"/>
        <v>0</v>
      </c>
      <c r="F220" s="37">
        <f t="shared" si="17"/>
        <v>6.3500099999999975</v>
      </c>
      <c r="G220" s="22">
        <f t="shared" si="15"/>
        <v>4.4850009999999996</v>
      </c>
      <c r="H220" s="22">
        <f t="shared" si="15"/>
        <v>4.6350009999999999</v>
      </c>
      <c r="I220" s="26">
        <f t="shared" si="19"/>
        <v>49.17763175929128</v>
      </c>
      <c r="J220" s="24" t="str">
        <f t="shared" si="18"/>
        <v>NEUTRO</v>
      </c>
      <c r="AC220" s="21">
        <v>70</v>
      </c>
      <c r="AD220" s="21">
        <v>30</v>
      </c>
      <c r="AO220" s="9"/>
      <c r="AY220" s="9"/>
      <c r="AZ220" s="10"/>
    </row>
    <row r="221" spans="1:52" s="3" customFormat="1" x14ac:dyDescent="0.2">
      <c r="A221" s="16"/>
      <c r="B221" s="52">
        <v>40857</v>
      </c>
      <c r="C221" s="54">
        <v>427</v>
      </c>
      <c r="D221" s="40"/>
      <c r="E221" s="56">
        <f t="shared" si="16"/>
        <v>1</v>
      </c>
      <c r="F221" s="37">
        <f t="shared" si="17"/>
        <v>0</v>
      </c>
      <c r="G221" s="22">
        <f t="shared" si="15"/>
        <v>3.6600009999999998</v>
      </c>
      <c r="H221" s="22">
        <f t="shared" si="15"/>
        <v>4.6350009999999999</v>
      </c>
      <c r="I221" s="26">
        <f t="shared" si="19"/>
        <v>44.122967058959119</v>
      </c>
      <c r="J221" s="24" t="str">
        <f t="shared" si="18"/>
        <v>NEUTRO</v>
      </c>
      <c r="AC221" s="21">
        <v>70</v>
      </c>
      <c r="AD221" s="21">
        <v>30</v>
      </c>
      <c r="AO221" s="9"/>
      <c r="AY221" s="9"/>
      <c r="AZ221" s="10"/>
    </row>
    <row r="222" spans="1:52" s="3" customFormat="1" x14ac:dyDescent="0.2">
      <c r="A222" s="16"/>
      <c r="B222" s="52">
        <v>40858</v>
      </c>
      <c r="C222" s="54">
        <v>427.5</v>
      </c>
      <c r="D222" s="40"/>
      <c r="E222" s="56">
        <f t="shared" si="16"/>
        <v>0.5</v>
      </c>
      <c r="F222" s="37">
        <f t="shared" si="17"/>
        <v>0</v>
      </c>
      <c r="G222" s="22">
        <f t="shared" si="15"/>
        <v>2.9600009999999997</v>
      </c>
      <c r="H222" s="22">
        <f t="shared" si="15"/>
        <v>4.6350009999999999</v>
      </c>
      <c r="I222" s="26">
        <f t="shared" si="19"/>
        <v>38.973011462011456</v>
      </c>
      <c r="J222" s="24" t="str">
        <f t="shared" si="18"/>
        <v>NEUTRO</v>
      </c>
      <c r="AC222" s="21">
        <v>70</v>
      </c>
      <c r="AD222" s="21">
        <v>30</v>
      </c>
      <c r="AO222" s="9"/>
      <c r="AY222" s="9"/>
      <c r="AZ222" s="10"/>
    </row>
    <row r="223" spans="1:52" s="3" customFormat="1" x14ac:dyDescent="0.2">
      <c r="A223" s="16"/>
      <c r="B223" s="52">
        <v>40861</v>
      </c>
      <c r="C223" s="54">
        <v>425.64999</v>
      </c>
      <c r="D223" s="40"/>
      <c r="E223" s="56">
        <f t="shared" si="16"/>
        <v>0</v>
      </c>
      <c r="F223" s="37">
        <f t="shared" si="17"/>
        <v>1.8500099999999975</v>
      </c>
      <c r="G223" s="22">
        <f t="shared" si="15"/>
        <v>1.8350009999999997</v>
      </c>
      <c r="H223" s="22">
        <f t="shared" si="15"/>
        <v>4.8200019999999997</v>
      </c>
      <c r="I223" s="26">
        <f t="shared" si="19"/>
        <v>27.573255789666803</v>
      </c>
      <c r="J223" s="24" t="str">
        <f t="shared" si="18"/>
        <v>COMPRA</v>
      </c>
      <c r="AC223" s="21">
        <v>70</v>
      </c>
      <c r="AD223" s="21">
        <v>30</v>
      </c>
      <c r="AO223" s="9"/>
      <c r="AY223" s="9"/>
      <c r="AZ223" s="10"/>
    </row>
    <row r="224" spans="1:52" s="3" customFormat="1" x14ac:dyDescent="0.2">
      <c r="A224" s="16"/>
      <c r="B224" s="52">
        <v>40862</v>
      </c>
      <c r="C224" s="54">
        <v>419</v>
      </c>
      <c r="D224" s="40"/>
      <c r="E224" s="56">
        <f t="shared" si="16"/>
        <v>0</v>
      </c>
      <c r="F224" s="37">
        <f t="shared" si="17"/>
        <v>6.6499900000000025</v>
      </c>
      <c r="G224" s="22">
        <f t="shared" si="15"/>
        <v>1.8350009999999997</v>
      </c>
      <c r="H224" s="22">
        <f t="shared" si="15"/>
        <v>3.0350009999999998</v>
      </c>
      <c r="I224" s="26">
        <f t="shared" si="19"/>
        <v>37.679676517586643</v>
      </c>
      <c r="J224" s="24" t="str">
        <f t="shared" si="18"/>
        <v>NEUTRO</v>
      </c>
      <c r="AC224" s="21">
        <v>70</v>
      </c>
      <c r="AD224" s="21">
        <v>30</v>
      </c>
      <c r="AO224" s="9"/>
      <c r="AY224" s="9"/>
      <c r="AZ224" s="10"/>
    </row>
    <row r="225" spans="1:52" s="3" customFormat="1" x14ac:dyDescent="0.2">
      <c r="A225" s="16"/>
      <c r="B225" s="52">
        <v>40863</v>
      </c>
      <c r="C225" s="54">
        <v>418</v>
      </c>
      <c r="D225" s="40"/>
      <c r="E225" s="56">
        <f t="shared" si="16"/>
        <v>0</v>
      </c>
      <c r="F225" s="37">
        <f t="shared" si="17"/>
        <v>1</v>
      </c>
      <c r="G225" s="22">
        <f t="shared" si="15"/>
        <v>1.8350009999999997</v>
      </c>
      <c r="H225" s="22">
        <f t="shared" si="15"/>
        <v>1.7350009999999998</v>
      </c>
      <c r="I225" s="26">
        <f t="shared" si="19"/>
        <v>51.400559439462505</v>
      </c>
      <c r="J225" s="24" t="str">
        <f t="shared" si="18"/>
        <v>NEUTRO</v>
      </c>
      <c r="AC225" s="21">
        <v>70</v>
      </c>
      <c r="AD225" s="21">
        <v>30</v>
      </c>
      <c r="AO225" s="9"/>
      <c r="AY225" s="9"/>
      <c r="AZ225" s="10"/>
    </row>
    <row r="226" spans="1:52" s="3" customFormat="1" x14ac:dyDescent="0.2">
      <c r="A226" s="16"/>
      <c r="B226" s="52">
        <v>40864</v>
      </c>
      <c r="C226" s="54">
        <v>417</v>
      </c>
      <c r="D226" s="40"/>
      <c r="E226" s="56">
        <f t="shared" si="16"/>
        <v>0</v>
      </c>
      <c r="F226" s="37">
        <f t="shared" si="17"/>
        <v>1</v>
      </c>
      <c r="G226" s="22">
        <f t="shared" si="15"/>
        <v>0.53500099999999973</v>
      </c>
      <c r="H226" s="22">
        <f t="shared" si="15"/>
        <v>1.8350009999999997</v>
      </c>
      <c r="I226" s="26">
        <f t="shared" si="19"/>
        <v>22.573862806866828</v>
      </c>
      <c r="J226" s="24" t="str">
        <f t="shared" si="18"/>
        <v>COMPRA</v>
      </c>
      <c r="AC226" s="21">
        <v>70</v>
      </c>
      <c r="AD226" s="21">
        <v>30</v>
      </c>
      <c r="AO226" s="9"/>
      <c r="AY226" s="9"/>
      <c r="AZ226" s="10"/>
    </row>
    <row r="227" spans="1:52" s="3" customFormat="1" x14ac:dyDescent="0.2">
      <c r="A227" s="16"/>
      <c r="B227" s="52">
        <v>40865</v>
      </c>
      <c r="C227" s="54">
        <v>415</v>
      </c>
      <c r="D227" s="40"/>
      <c r="E227" s="56">
        <f t="shared" si="16"/>
        <v>0</v>
      </c>
      <c r="F227" s="37">
        <f t="shared" si="17"/>
        <v>2</v>
      </c>
      <c r="G227" s="22">
        <f t="shared" ref="G227:H263" si="20">AVERAGE(E218:E227)</f>
        <v>0.38500099999999976</v>
      </c>
      <c r="H227" s="22">
        <f t="shared" si="20"/>
        <v>2.0350009999999998</v>
      </c>
      <c r="I227" s="26">
        <f t="shared" si="19"/>
        <v>15.909119083372644</v>
      </c>
      <c r="J227" s="24" t="str">
        <f t="shared" si="18"/>
        <v>COMPRA</v>
      </c>
      <c r="AC227" s="21">
        <v>70</v>
      </c>
      <c r="AD227" s="21">
        <v>30</v>
      </c>
      <c r="AO227" s="9"/>
      <c r="AY227" s="9"/>
      <c r="AZ227" s="10"/>
    </row>
    <row r="228" spans="1:52" s="3" customFormat="1" x14ac:dyDescent="0.2">
      <c r="A228" s="16"/>
      <c r="B228" s="52">
        <v>40868</v>
      </c>
      <c r="C228" s="54">
        <v>406.5</v>
      </c>
      <c r="D228" s="40"/>
      <c r="E228" s="56">
        <f t="shared" si="16"/>
        <v>0</v>
      </c>
      <c r="F228" s="37">
        <f t="shared" si="17"/>
        <v>8.5</v>
      </c>
      <c r="G228" s="22">
        <f t="shared" si="20"/>
        <v>0.38500099999999976</v>
      </c>
      <c r="H228" s="22">
        <f t="shared" si="20"/>
        <v>2.7350009999999996</v>
      </c>
      <c r="I228" s="26">
        <f t="shared" si="19"/>
        <v>12.339767730918112</v>
      </c>
      <c r="J228" s="24" t="str">
        <f t="shared" si="18"/>
        <v>COMPRA</v>
      </c>
      <c r="AC228" s="21">
        <v>70</v>
      </c>
      <c r="AD228" s="21">
        <v>30</v>
      </c>
      <c r="AO228" s="9"/>
      <c r="AY228" s="9"/>
      <c r="AZ228" s="10"/>
    </row>
    <row r="229" spans="1:52" s="3" customFormat="1" x14ac:dyDescent="0.2">
      <c r="A229" s="16"/>
      <c r="B229" s="52">
        <v>40869</v>
      </c>
      <c r="C229" s="54">
        <v>402</v>
      </c>
      <c r="D229" s="40"/>
      <c r="E229" s="56">
        <f t="shared" si="16"/>
        <v>0</v>
      </c>
      <c r="F229" s="37">
        <f t="shared" si="17"/>
        <v>4.5</v>
      </c>
      <c r="G229" s="22">
        <f t="shared" si="20"/>
        <v>0.15</v>
      </c>
      <c r="H229" s="22">
        <f t="shared" si="20"/>
        <v>3.1850009999999997</v>
      </c>
      <c r="I229" s="26">
        <f t="shared" si="19"/>
        <v>4.4977497757871845</v>
      </c>
      <c r="J229" s="24" t="str">
        <f t="shared" si="18"/>
        <v>COMPRA</v>
      </c>
      <c r="AC229" s="21">
        <v>70</v>
      </c>
      <c r="AD229" s="21">
        <v>30</v>
      </c>
      <c r="AO229" s="9"/>
      <c r="AY229" s="9"/>
      <c r="AZ229" s="10"/>
    </row>
    <row r="230" spans="1:52" s="3" customFormat="1" x14ac:dyDescent="0.2">
      <c r="A230" s="16"/>
      <c r="B230" s="52">
        <v>40870</v>
      </c>
      <c r="C230" s="54">
        <v>399.5</v>
      </c>
      <c r="D230" s="40"/>
      <c r="E230" s="56">
        <f t="shared" si="16"/>
        <v>0</v>
      </c>
      <c r="F230" s="37">
        <f t="shared" si="17"/>
        <v>2.5</v>
      </c>
      <c r="G230" s="22">
        <f t="shared" si="20"/>
        <v>0.15</v>
      </c>
      <c r="H230" s="22">
        <f t="shared" si="20"/>
        <v>2.8</v>
      </c>
      <c r="I230" s="26">
        <f t="shared" si="19"/>
        <v>5.0847457627118615</v>
      </c>
      <c r="J230" s="24" t="str">
        <f t="shared" si="18"/>
        <v>COMPRA</v>
      </c>
      <c r="AC230" s="21">
        <v>70</v>
      </c>
      <c r="AD230" s="21">
        <v>30</v>
      </c>
      <c r="AO230" s="9"/>
      <c r="AY230" s="9"/>
      <c r="AZ230" s="10"/>
    </row>
    <row r="231" spans="1:52" s="3" customFormat="1" x14ac:dyDescent="0.2">
      <c r="A231" s="16"/>
      <c r="B231" s="52">
        <v>40871</v>
      </c>
      <c r="C231" s="54">
        <v>400</v>
      </c>
      <c r="D231" s="40"/>
      <c r="E231" s="56">
        <f t="shared" si="16"/>
        <v>0.5</v>
      </c>
      <c r="F231" s="37">
        <f t="shared" si="17"/>
        <v>0</v>
      </c>
      <c r="G231" s="22">
        <f t="shared" si="20"/>
        <v>0.1</v>
      </c>
      <c r="H231" s="22">
        <f t="shared" si="20"/>
        <v>2.8</v>
      </c>
      <c r="I231" s="26">
        <f t="shared" si="19"/>
        <v>3.448275862068968</v>
      </c>
      <c r="J231" s="24" t="str">
        <f t="shared" si="18"/>
        <v>COMPRA</v>
      </c>
      <c r="AC231" s="21">
        <v>70</v>
      </c>
      <c r="AD231" s="21">
        <v>30</v>
      </c>
      <c r="AO231" s="9"/>
      <c r="AY231" s="9"/>
      <c r="AZ231" s="10"/>
    </row>
    <row r="232" spans="1:52" s="3" customFormat="1" x14ac:dyDescent="0.2">
      <c r="A232" s="16"/>
      <c r="B232" s="52">
        <v>40872</v>
      </c>
      <c r="C232" s="54">
        <v>398.89999</v>
      </c>
      <c r="D232" s="40"/>
      <c r="E232" s="56">
        <f t="shared" si="16"/>
        <v>0</v>
      </c>
      <c r="F232" s="37">
        <f t="shared" si="17"/>
        <v>1.1000099999999975</v>
      </c>
      <c r="G232" s="22">
        <f t="shared" si="20"/>
        <v>0.05</v>
      </c>
      <c r="H232" s="22">
        <f t="shared" si="20"/>
        <v>2.9100009999999998</v>
      </c>
      <c r="I232" s="26">
        <f t="shared" si="19"/>
        <v>1.689188618517349</v>
      </c>
      <c r="J232" s="24" t="str">
        <f t="shared" si="18"/>
        <v>COMPRA</v>
      </c>
      <c r="AC232" s="21">
        <v>70</v>
      </c>
      <c r="AD232" s="21">
        <v>30</v>
      </c>
      <c r="AO232" s="9"/>
      <c r="AY232" s="9"/>
      <c r="AZ232" s="10"/>
    </row>
    <row r="233" spans="1:52" s="3" customFormat="1" x14ac:dyDescent="0.2">
      <c r="A233" s="16"/>
      <c r="B233" s="52">
        <v>40876</v>
      </c>
      <c r="C233" s="54">
        <v>405.25</v>
      </c>
      <c r="D233" s="40"/>
      <c r="E233" s="56">
        <f t="shared" si="16"/>
        <v>6.3500099999999975</v>
      </c>
      <c r="F233" s="37">
        <f t="shared" si="17"/>
        <v>0</v>
      </c>
      <c r="G233" s="22">
        <f t="shared" si="20"/>
        <v>0.68500099999999975</v>
      </c>
      <c r="H233" s="22">
        <f t="shared" si="20"/>
        <v>2.7250000000000001</v>
      </c>
      <c r="I233" s="26">
        <f t="shared" si="19"/>
        <v>20.087999974193551</v>
      </c>
      <c r="J233" s="24" t="str">
        <f t="shared" si="18"/>
        <v>COMPRA</v>
      </c>
      <c r="AC233" s="21">
        <v>70</v>
      </c>
      <c r="AD233" s="21">
        <v>30</v>
      </c>
      <c r="AO233" s="9"/>
      <c r="AY233" s="9"/>
      <c r="AZ233" s="10"/>
    </row>
    <row r="234" spans="1:52" s="3" customFormat="1" x14ac:dyDescent="0.2">
      <c r="A234" s="16"/>
      <c r="B234" s="52">
        <v>40877</v>
      </c>
      <c r="C234" s="54">
        <v>408.60001</v>
      </c>
      <c r="D234" s="40"/>
      <c r="E234" s="56">
        <f t="shared" si="16"/>
        <v>3.3500099999999975</v>
      </c>
      <c r="F234" s="37">
        <f t="shared" si="17"/>
        <v>0</v>
      </c>
      <c r="G234" s="22">
        <f t="shared" si="20"/>
        <v>1.0200019999999994</v>
      </c>
      <c r="H234" s="22">
        <f t="shared" si="20"/>
        <v>2.0600009999999997</v>
      </c>
      <c r="I234" s="26">
        <f t="shared" si="19"/>
        <v>33.116915795211867</v>
      </c>
      <c r="J234" s="24" t="str">
        <f t="shared" si="18"/>
        <v>NEUTRO</v>
      </c>
      <c r="AC234" s="21">
        <v>70</v>
      </c>
      <c r="AD234" s="21">
        <v>30</v>
      </c>
      <c r="AO234" s="9"/>
      <c r="AY234" s="9"/>
      <c r="AZ234" s="10"/>
    </row>
    <row r="235" spans="1:52" s="3" customFormat="1" x14ac:dyDescent="0.2">
      <c r="A235" s="16"/>
      <c r="B235" s="52">
        <v>40878</v>
      </c>
      <c r="C235" s="54">
        <v>416</v>
      </c>
      <c r="D235" s="40"/>
      <c r="E235" s="56">
        <f t="shared" si="16"/>
        <v>7.3999900000000025</v>
      </c>
      <c r="F235" s="37">
        <f t="shared" si="17"/>
        <v>0</v>
      </c>
      <c r="G235" s="22">
        <f t="shared" si="20"/>
        <v>1.7600009999999997</v>
      </c>
      <c r="H235" s="22">
        <f t="shared" si="20"/>
        <v>1.9600009999999997</v>
      </c>
      <c r="I235" s="26">
        <f t="shared" si="19"/>
        <v>47.31182940224226</v>
      </c>
      <c r="J235" s="24" t="str">
        <f t="shared" si="18"/>
        <v>NEUTRO</v>
      </c>
      <c r="AC235" s="21">
        <v>70</v>
      </c>
      <c r="AD235" s="21">
        <v>30</v>
      </c>
      <c r="AO235" s="9"/>
      <c r="AY235" s="9"/>
      <c r="AZ235" s="10"/>
    </row>
    <row r="236" spans="1:52" s="3" customFormat="1" x14ac:dyDescent="0.2">
      <c r="A236" s="16"/>
      <c r="B236" s="52">
        <v>40879</v>
      </c>
      <c r="C236" s="54">
        <v>418.29998999999998</v>
      </c>
      <c r="D236" s="40"/>
      <c r="E236" s="56">
        <f t="shared" si="16"/>
        <v>2.2999899999999798</v>
      </c>
      <c r="F236" s="37">
        <f t="shared" si="17"/>
        <v>0</v>
      </c>
      <c r="G236" s="22">
        <f t="shared" si="20"/>
        <v>1.9899999999999978</v>
      </c>
      <c r="H236" s="22">
        <f t="shared" si="20"/>
        <v>1.8600009999999998</v>
      </c>
      <c r="I236" s="26">
        <f t="shared" si="19"/>
        <v>51.688298262779639</v>
      </c>
      <c r="J236" s="24" t="str">
        <f t="shared" si="18"/>
        <v>NEUTRO</v>
      </c>
      <c r="AC236" s="21">
        <v>70</v>
      </c>
      <c r="AD236" s="21">
        <v>30</v>
      </c>
      <c r="AO236" s="9"/>
      <c r="AY236" s="9"/>
      <c r="AZ236" s="10"/>
    </row>
    <row r="237" spans="1:52" s="3" customFormat="1" x14ac:dyDescent="0.2">
      <c r="A237" s="16"/>
      <c r="B237" s="52">
        <v>40882</v>
      </c>
      <c r="C237" s="54">
        <v>423</v>
      </c>
      <c r="D237" s="40"/>
      <c r="E237" s="56">
        <f t="shared" si="16"/>
        <v>4.7000100000000202</v>
      </c>
      <c r="F237" s="37">
        <f t="shared" si="17"/>
        <v>0</v>
      </c>
      <c r="G237" s="22">
        <f t="shared" si="20"/>
        <v>2.4600009999999997</v>
      </c>
      <c r="H237" s="22">
        <f t="shared" si="20"/>
        <v>1.6600009999999998</v>
      </c>
      <c r="I237" s="26">
        <f t="shared" si="19"/>
        <v>59.708733151100418</v>
      </c>
      <c r="J237" s="24" t="str">
        <f t="shared" si="18"/>
        <v>NEUTRO</v>
      </c>
      <c r="AC237" s="21">
        <v>70</v>
      </c>
      <c r="AD237" s="21">
        <v>30</v>
      </c>
      <c r="AO237" s="9"/>
      <c r="AY237" s="9"/>
      <c r="AZ237" s="10"/>
    </row>
    <row r="238" spans="1:52" s="3" customFormat="1" x14ac:dyDescent="0.2">
      <c r="A238" s="16"/>
      <c r="B238" s="52">
        <v>40883</v>
      </c>
      <c r="C238" s="54">
        <v>425</v>
      </c>
      <c r="D238" s="40"/>
      <c r="E238" s="56">
        <f t="shared" si="16"/>
        <v>2</v>
      </c>
      <c r="F238" s="37">
        <f t="shared" si="17"/>
        <v>0</v>
      </c>
      <c r="G238" s="22">
        <f t="shared" si="20"/>
        <v>2.6600009999999998</v>
      </c>
      <c r="H238" s="22">
        <f t="shared" si="20"/>
        <v>0.81000099999999975</v>
      </c>
      <c r="I238" s="26">
        <f t="shared" si="19"/>
        <v>76.657045154440837</v>
      </c>
      <c r="J238" s="24" t="str">
        <f t="shared" si="18"/>
        <v>VENTA</v>
      </c>
      <c r="AC238" s="21">
        <v>70</v>
      </c>
      <c r="AD238" s="21">
        <v>30</v>
      </c>
      <c r="AO238" s="9"/>
      <c r="AY238" s="9"/>
      <c r="AZ238" s="10"/>
    </row>
    <row r="239" spans="1:52" s="3" customFormat="1" x14ac:dyDescent="0.2">
      <c r="A239" s="16"/>
      <c r="B239" s="52">
        <v>40884</v>
      </c>
      <c r="C239" s="54">
        <v>425.64999</v>
      </c>
      <c r="D239" s="40"/>
      <c r="E239" s="56">
        <f t="shared" si="16"/>
        <v>0.64999000000000251</v>
      </c>
      <c r="F239" s="37">
        <f t="shared" si="17"/>
        <v>0</v>
      </c>
      <c r="G239" s="22">
        <f t="shared" si="20"/>
        <v>2.7250000000000001</v>
      </c>
      <c r="H239" s="22">
        <f t="shared" si="20"/>
        <v>0.36000099999999974</v>
      </c>
      <c r="I239" s="26">
        <f t="shared" si="19"/>
        <v>88.33060345847538</v>
      </c>
      <c r="J239" s="24" t="str">
        <f t="shared" si="18"/>
        <v>VENTA</v>
      </c>
      <c r="AC239" s="21">
        <v>70</v>
      </c>
      <c r="AD239" s="21">
        <v>30</v>
      </c>
      <c r="AO239" s="9"/>
      <c r="AY239" s="9"/>
      <c r="AZ239" s="10"/>
    </row>
    <row r="240" spans="1:52" s="3" customFormat="1" x14ac:dyDescent="0.2">
      <c r="A240" s="16"/>
      <c r="B240" s="52">
        <v>40889</v>
      </c>
      <c r="C240" s="54">
        <v>424</v>
      </c>
      <c r="D240" s="40"/>
      <c r="E240" s="56">
        <f t="shared" si="16"/>
        <v>0</v>
      </c>
      <c r="F240" s="37">
        <f t="shared" si="17"/>
        <v>1.6499900000000025</v>
      </c>
      <c r="G240" s="22">
        <f t="shared" si="20"/>
        <v>2.7250000000000001</v>
      </c>
      <c r="H240" s="22">
        <f t="shared" si="20"/>
        <v>0.27500000000000002</v>
      </c>
      <c r="I240" s="26">
        <f t="shared" si="19"/>
        <v>90.833333333333329</v>
      </c>
      <c r="J240" s="24" t="str">
        <f t="shared" si="18"/>
        <v>VENTA</v>
      </c>
      <c r="AC240" s="21">
        <v>70</v>
      </c>
      <c r="AD240" s="21">
        <v>30</v>
      </c>
      <c r="AO240" s="9"/>
      <c r="AY240" s="9"/>
      <c r="AZ240" s="10"/>
    </row>
    <row r="241" spans="1:52" s="3" customFormat="1" x14ac:dyDescent="0.2">
      <c r="A241" s="16"/>
      <c r="B241" s="52">
        <v>40890</v>
      </c>
      <c r="C241" s="54">
        <v>426</v>
      </c>
      <c r="D241" s="40"/>
      <c r="E241" s="56">
        <f t="shared" si="16"/>
        <v>2</v>
      </c>
      <c r="F241" s="37">
        <f t="shared" si="17"/>
        <v>0</v>
      </c>
      <c r="G241" s="22">
        <f t="shared" si="20"/>
        <v>2.875</v>
      </c>
      <c r="H241" s="22">
        <f t="shared" si="20"/>
        <v>0.27500000000000002</v>
      </c>
      <c r="I241" s="26">
        <f t="shared" si="19"/>
        <v>91.269841269841265</v>
      </c>
      <c r="J241" s="24" t="str">
        <f t="shared" si="18"/>
        <v>VENTA</v>
      </c>
      <c r="AC241" s="21">
        <v>70</v>
      </c>
      <c r="AD241" s="21">
        <v>30</v>
      </c>
      <c r="AO241" s="9"/>
      <c r="AY241" s="9"/>
      <c r="AZ241" s="10"/>
    </row>
    <row r="242" spans="1:52" s="3" customFormat="1" x14ac:dyDescent="0.2">
      <c r="A242" s="16"/>
      <c r="B242" s="52">
        <v>40891</v>
      </c>
      <c r="C242" s="54">
        <v>423.25</v>
      </c>
      <c r="D242" s="40"/>
      <c r="E242" s="56">
        <f t="shared" si="16"/>
        <v>0</v>
      </c>
      <c r="F242" s="37">
        <f t="shared" si="17"/>
        <v>2.75</v>
      </c>
      <c r="G242" s="22">
        <f t="shared" si="20"/>
        <v>2.875</v>
      </c>
      <c r="H242" s="22">
        <f t="shared" si="20"/>
        <v>0.43999900000000025</v>
      </c>
      <c r="I242" s="26">
        <f t="shared" si="19"/>
        <v>86.727024653702756</v>
      </c>
      <c r="J242" s="24" t="str">
        <f t="shared" si="18"/>
        <v>VENTA</v>
      </c>
      <c r="AC242" s="21">
        <v>70</v>
      </c>
      <c r="AD242" s="21">
        <v>30</v>
      </c>
      <c r="AO242" s="9"/>
      <c r="AY242" s="9"/>
      <c r="AZ242" s="10"/>
    </row>
    <row r="243" spans="1:52" s="3" customFormat="1" x14ac:dyDescent="0.2">
      <c r="A243" s="16"/>
      <c r="B243" s="52">
        <v>40892</v>
      </c>
      <c r="C243" s="54">
        <v>421.89999</v>
      </c>
      <c r="D243" s="40"/>
      <c r="E243" s="56">
        <f t="shared" si="16"/>
        <v>0</v>
      </c>
      <c r="F243" s="37">
        <f t="shared" si="17"/>
        <v>1.3500099999999975</v>
      </c>
      <c r="G243" s="22">
        <f t="shared" si="20"/>
        <v>2.2399990000000001</v>
      </c>
      <c r="H243" s="22">
        <f t="shared" si="20"/>
        <v>0.57499999999999996</v>
      </c>
      <c r="I243" s="26">
        <f t="shared" si="19"/>
        <v>79.57370499953997</v>
      </c>
      <c r="J243" s="24" t="str">
        <f t="shared" si="18"/>
        <v>VENTA</v>
      </c>
      <c r="AC243" s="21">
        <v>70</v>
      </c>
      <c r="AD243" s="21">
        <v>30</v>
      </c>
      <c r="AO243" s="9"/>
      <c r="AY243" s="9"/>
      <c r="AZ243" s="10"/>
    </row>
    <row r="244" spans="1:52" s="3" customFormat="1" x14ac:dyDescent="0.2">
      <c r="A244" s="16"/>
      <c r="B244" s="52">
        <v>40893</v>
      </c>
      <c r="C244" s="54">
        <v>424</v>
      </c>
      <c r="D244" s="40"/>
      <c r="E244" s="56">
        <f t="shared" si="16"/>
        <v>2.1000099999999975</v>
      </c>
      <c r="F244" s="37">
        <f t="shared" si="17"/>
        <v>0</v>
      </c>
      <c r="G244" s="22">
        <f t="shared" si="20"/>
        <v>2.1149990000000001</v>
      </c>
      <c r="H244" s="22">
        <f t="shared" si="20"/>
        <v>0.57499999999999996</v>
      </c>
      <c r="I244" s="26">
        <f t="shared" si="19"/>
        <v>78.62452736971278</v>
      </c>
      <c r="J244" s="24" t="str">
        <f t="shared" si="18"/>
        <v>VENTA</v>
      </c>
      <c r="AC244" s="21">
        <v>70</v>
      </c>
      <c r="AD244" s="21">
        <v>30</v>
      </c>
      <c r="AO244" s="9"/>
      <c r="AY244" s="9"/>
      <c r="AZ244" s="10"/>
    </row>
    <row r="245" spans="1:52" s="3" customFormat="1" x14ac:dyDescent="0.2">
      <c r="A245" s="16"/>
      <c r="B245" s="52">
        <v>40896</v>
      </c>
      <c r="C245" s="54">
        <v>424.5</v>
      </c>
      <c r="D245" s="40"/>
      <c r="E245" s="56">
        <f t="shared" si="16"/>
        <v>0.5</v>
      </c>
      <c r="F245" s="37">
        <f t="shared" si="17"/>
        <v>0</v>
      </c>
      <c r="G245" s="22">
        <f t="shared" si="20"/>
        <v>1.425</v>
      </c>
      <c r="H245" s="22">
        <f t="shared" si="20"/>
        <v>0.57499999999999996</v>
      </c>
      <c r="I245" s="26">
        <f t="shared" si="19"/>
        <v>71.25</v>
      </c>
      <c r="J245" s="24" t="str">
        <f t="shared" si="18"/>
        <v>VENTA</v>
      </c>
      <c r="AC245" s="21">
        <v>70</v>
      </c>
      <c r="AD245" s="21">
        <v>30</v>
      </c>
      <c r="AO245" s="9"/>
      <c r="AY245" s="9"/>
      <c r="AZ245" s="10"/>
    </row>
    <row r="246" spans="1:52" s="3" customFormat="1" x14ac:dyDescent="0.2">
      <c r="A246" s="16"/>
      <c r="B246" s="52">
        <v>40897</v>
      </c>
      <c r="C246" s="54">
        <v>430</v>
      </c>
      <c r="D246" s="40"/>
      <c r="E246" s="56">
        <f t="shared" si="16"/>
        <v>5.5</v>
      </c>
      <c r="F246" s="37">
        <f t="shared" si="17"/>
        <v>0</v>
      </c>
      <c r="G246" s="22">
        <f t="shared" si="20"/>
        <v>1.745001000000002</v>
      </c>
      <c r="H246" s="22">
        <f t="shared" si="20"/>
        <v>0.57499999999999996</v>
      </c>
      <c r="I246" s="26">
        <f t="shared" si="19"/>
        <v>75.21552792434143</v>
      </c>
      <c r="J246" s="24" t="str">
        <f t="shared" si="18"/>
        <v>VENTA</v>
      </c>
      <c r="AC246" s="21">
        <v>70</v>
      </c>
      <c r="AD246" s="21">
        <v>30</v>
      </c>
      <c r="AO246" s="9"/>
      <c r="AY246" s="9"/>
      <c r="AZ246" s="10"/>
    </row>
    <row r="247" spans="1:52" s="3" customFormat="1" x14ac:dyDescent="0.2">
      <c r="A247" s="16"/>
      <c r="B247" s="52">
        <v>40898</v>
      </c>
      <c r="C247" s="54">
        <v>432.79998999999998</v>
      </c>
      <c r="D247" s="40"/>
      <c r="E247" s="56">
        <f t="shared" si="16"/>
        <v>2.7999899999999798</v>
      </c>
      <c r="F247" s="37">
        <f t="shared" si="17"/>
        <v>0</v>
      </c>
      <c r="G247" s="22">
        <f t="shared" si="20"/>
        <v>1.554998999999998</v>
      </c>
      <c r="H247" s="22">
        <f t="shared" si="20"/>
        <v>0.57499999999999996</v>
      </c>
      <c r="I247" s="26">
        <f t="shared" si="19"/>
        <v>73.004682161822586</v>
      </c>
      <c r="J247" s="24" t="str">
        <f t="shared" si="18"/>
        <v>VENTA</v>
      </c>
      <c r="AC247" s="21">
        <v>70</v>
      </c>
      <c r="AD247" s="21">
        <v>30</v>
      </c>
      <c r="AO247" s="9"/>
      <c r="AY247" s="9"/>
      <c r="AZ247" s="10"/>
    </row>
    <row r="248" spans="1:52" s="3" customFormat="1" x14ac:dyDescent="0.2">
      <c r="A248" s="16"/>
      <c r="B248" s="52">
        <v>40899</v>
      </c>
      <c r="C248" s="54">
        <v>434.5</v>
      </c>
      <c r="D248" s="40"/>
      <c r="E248" s="56">
        <f t="shared" si="16"/>
        <v>1.7000100000000202</v>
      </c>
      <c r="F248" s="37">
        <f t="shared" si="17"/>
        <v>0</v>
      </c>
      <c r="G248" s="22">
        <f t="shared" si="20"/>
        <v>1.5249999999999999</v>
      </c>
      <c r="H248" s="22">
        <f t="shared" si="20"/>
        <v>0.57499999999999996</v>
      </c>
      <c r="I248" s="26">
        <f t="shared" si="19"/>
        <v>72.61904761904762</v>
      </c>
      <c r="J248" s="24" t="str">
        <f t="shared" si="18"/>
        <v>VENTA</v>
      </c>
      <c r="AC248" s="21">
        <v>70</v>
      </c>
      <c r="AD248" s="21">
        <v>30</v>
      </c>
      <c r="AO248" s="9"/>
      <c r="AY248" s="9"/>
      <c r="AZ248" s="10"/>
    </row>
    <row r="249" spans="1:52" s="3" customFormat="1" x14ac:dyDescent="0.2">
      <c r="A249" s="16"/>
      <c r="B249" s="52">
        <v>40900</v>
      </c>
      <c r="C249" s="54">
        <v>435.39999</v>
      </c>
      <c r="D249" s="40"/>
      <c r="E249" s="56">
        <f t="shared" si="16"/>
        <v>0.89999000000000251</v>
      </c>
      <c r="F249" s="37">
        <f t="shared" si="17"/>
        <v>0</v>
      </c>
      <c r="G249" s="22">
        <f t="shared" si="20"/>
        <v>1.55</v>
      </c>
      <c r="H249" s="22">
        <f t="shared" si="20"/>
        <v>0.57499999999999996</v>
      </c>
      <c r="I249" s="26">
        <f t="shared" si="19"/>
        <v>72.941176470588232</v>
      </c>
      <c r="J249" s="24" t="str">
        <f t="shared" si="18"/>
        <v>VENTA</v>
      </c>
      <c r="AC249" s="21">
        <v>70</v>
      </c>
      <c r="AD249" s="21">
        <v>30</v>
      </c>
      <c r="AO249" s="9"/>
      <c r="AY249" s="9"/>
      <c r="AZ249" s="10"/>
    </row>
    <row r="250" spans="1:52" s="3" customFormat="1" x14ac:dyDescent="0.2">
      <c r="A250" s="16"/>
      <c r="B250" s="52">
        <v>40904</v>
      </c>
      <c r="C250" s="54">
        <v>440</v>
      </c>
      <c r="D250" s="40"/>
      <c r="E250" s="56">
        <f t="shared" si="16"/>
        <v>4.6000099999999975</v>
      </c>
      <c r="F250" s="37">
        <f t="shared" si="17"/>
        <v>0</v>
      </c>
      <c r="G250" s="22">
        <f t="shared" si="20"/>
        <v>2.0100009999999999</v>
      </c>
      <c r="H250" s="22">
        <f t="shared" si="20"/>
        <v>0.41000099999999973</v>
      </c>
      <c r="I250" s="26">
        <f t="shared" si="19"/>
        <v>83.05782391915379</v>
      </c>
      <c r="J250" s="24" t="str">
        <f t="shared" si="18"/>
        <v>VENTA</v>
      </c>
      <c r="AC250" s="21">
        <v>70</v>
      </c>
      <c r="AD250" s="21">
        <v>30</v>
      </c>
      <c r="AO250" s="9"/>
      <c r="AY250" s="9"/>
      <c r="AZ250" s="10"/>
    </row>
    <row r="251" spans="1:52" s="3" customFormat="1" x14ac:dyDescent="0.2">
      <c r="A251" s="16"/>
      <c r="B251" s="52">
        <v>40905</v>
      </c>
      <c r="C251" s="54">
        <v>442.60001</v>
      </c>
      <c r="D251" s="40"/>
      <c r="E251" s="56">
        <f t="shared" si="16"/>
        <v>2.6000099999999975</v>
      </c>
      <c r="F251" s="37">
        <f t="shared" si="17"/>
        <v>0</v>
      </c>
      <c r="G251" s="22">
        <f t="shared" si="20"/>
        <v>2.0700019999999997</v>
      </c>
      <c r="H251" s="22">
        <f t="shared" si="20"/>
        <v>0.41000099999999973</v>
      </c>
      <c r="I251" s="26">
        <f t="shared" si="19"/>
        <v>83.467721611627084</v>
      </c>
      <c r="J251" s="24" t="str">
        <f t="shared" si="18"/>
        <v>VENTA</v>
      </c>
      <c r="AC251" s="21">
        <v>70</v>
      </c>
      <c r="AD251" s="21">
        <v>30</v>
      </c>
      <c r="AO251" s="9"/>
      <c r="AY251" s="9"/>
      <c r="AZ251" s="10"/>
    </row>
    <row r="252" spans="1:52" s="3" customFormat="1" x14ac:dyDescent="0.2">
      <c r="A252" s="16"/>
      <c r="B252" s="53">
        <v>40906</v>
      </c>
      <c r="C252" s="54">
        <v>449</v>
      </c>
      <c r="D252" s="40"/>
      <c r="E252" s="56">
        <f t="shared" si="16"/>
        <v>6.3999900000000025</v>
      </c>
      <c r="F252" s="38">
        <f t="shared" si="17"/>
        <v>0</v>
      </c>
      <c r="G252" s="27">
        <f t="shared" si="20"/>
        <v>2.7100009999999997</v>
      </c>
      <c r="H252" s="27">
        <f t="shared" si="20"/>
        <v>0.13500099999999976</v>
      </c>
      <c r="I252" s="28">
        <f t="shared" si="19"/>
        <v>95.254801226853274</v>
      </c>
      <c r="J252" s="24" t="str">
        <f t="shared" si="18"/>
        <v>VENTA</v>
      </c>
      <c r="AC252" s="21">
        <v>70</v>
      </c>
      <c r="AD252" s="21">
        <v>30</v>
      </c>
      <c r="AO252" s="9"/>
      <c r="AY252" s="9"/>
      <c r="AZ252" s="10"/>
    </row>
    <row r="253" spans="1:52" x14ac:dyDescent="0.2">
      <c r="B253" s="30"/>
      <c r="E253" s="31"/>
      <c r="F253" s="31"/>
      <c r="G253" s="31"/>
      <c r="H253" s="31"/>
      <c r="I253" s="32"/>
      <c r="AC253" s="34">
        <v>70</v>
      </c>
      <c r="AD253" s="34">
        <v>30</v>
      </c>
      <c r="AR253" s="29"/>
      <c r="AS253" s="29"/>
      <c r="AT253" s="29"/>
      <c r="AU253" s="29"/>
      <c r="AV253" s="29"/>
      <c r="AW253" s="29"/>
    </row>
    <row r="254" spans="1:52" x14ac:dyDescent="0.2">
      <c r="B254" s="30"/>
      <c r="E254" s="31"/>
      <c r="F254" s="31"/>
      <c r="G254" s="31"/>
      <c r="H254" s="31"/>
      <c r="I254" s="32"/>
      <c r="AC254" s="34">
        <v>70</v>
      </c>
      <c r="AD254" s="34">
        <v>30</v>
      </c>
      <c r="AR254" s="29"/>
      <c r="AS254" s="29"/>
      <c r="AT254" s="29"/>
      <c r="AU254" s="29"/>
      <c r="AV254" s="29"/>
      <c r="AW254" s="29"/>
    </row>
    <row r="255" spans="1:52" x14ac:dyDescent="0.2">
      <c r="B255" s="30"/>
      <c r="E255" s="31"/>
      <c r="F255" s="31"/>
      <c r="G255" s="31"/>
      <c r="H255" s="31"/>
      <c r="I255" s="32"/>
      <c r="AC255" s="34">
        <v>70</v>
      </c>
      <c r="AD255" s="34">
        <v>30</v>
      </c>
      <c r="AR255" s="29"/>
      <c r="AS255" s="29"/>
      <c r="AT255" s="29"/>
      <c r="AU255" s="29"/>
      <c r="AV255" s="29"/>
      <c r="AW255" s="29"/>
    </row>
    <row r="256" spans="1:52" x14ac:dyDescent="0.2">
      <c r="B256" s="30"/>
      <c r="E256" s="31"/>
      <c r="F256" s="31"/>
      <c r="G256" s="31"/>
      <c r="H256" s="31"/>
      <c r="I256" s="32"/>
      <c r="AC256" s="34">
        <v>70</v>
      </c>
      <c r="AD256" s="34">
        <v>30</v>
      </c>
      <c r="AR256" s="29"/>
      <c r="AS256" s="29"/>
      <c r="AT256" s="29"/>
      <c r="AU256" s="29"/>
      <c r="AV256" s="29"/>
      <c r="AW256" s="29"/>
    </row>
    <row r="257" spans="2:49" x14ac:dyDescent="0.2">
      <c r="B257" s="30"/>
      <c r="E257" s="31"/>
      <c r="F257" s="31"/>
      <c r="G257" s="31"/>
      <c r="H257" s="31"/>
      <c r="I257" s="32"/>
      <c r="AC257" s="34">
        <v>70</v>
      </c>
      <c r="AD257" s="34">
        <v>30</v>
      </c>
      <c r="AR257" s="29"/>
      <c r="AS257" s="29"/>
      <c r="AT257" s="29"/>
      <c r="AU257" s="29"/>
      <c r="AV257" s="29"/>
      <c r="AW257" s="29"/>
    </row>
    <row r="258" spans="2:49" x14ac:dyDescent="0.2">
      <c r="B258" s="30"/>
      <c r="E258" s="31"/>
      <c r="F258" s="31"/>
      <c r="G258" s="31"/>
      <c r="H258" s="31"/>
      <c r="I258" s="32"/>
      <c r="AC258" s="34">
        <v>70</v>
      </c>
      <c r="AD258" s="34">
        <v>30</v>
      </c>
      <c r="AR258" s="29"/>
      <c r="AS258" s="29"/>
      <c r="AT258" s="29"/>
      <c r="AU258" s="29"/>
      <c r="AV258" s="29"/>
      <c r="AW258" s="29"/>
    </row>
    <row r="259" spans="2:49" x14ac:dyDescent="0.2">
      <c r="B259" s="30"/>
      <c r="E259" s="31"/>
      <c r="F259" s="31"/>
      <c r="G259" s="31"/>
      <c r="H259" s="31"/>
      <c r="I259" s="32"/>
      <c r="AC259" s="34">
        <v>70</v>
      </c>
      <c r="AD259" s="34">
        <v>30</v>
      </c>
      <c r="AR259" s="29"/>
      <c r="AS259" s="29"/>
      <c r="AT259" s="29"/>
      <c r="AU259" s="29"/>
      <c r="AV259" s="29"/>
      <c r="AW259" s="29"/>
    </row>
    <row r="260" spans="2:49" x14ac:dyDescent="0.2">
      <c r="B260" s="30"/>
      <c r="E260" s="31"/>
      <c r="F260" s="31"/>
      <c r="G260" s="31"/>
      <c r="H260" s="31"/>
      <c r="I260" s="32"/>
      <c r="AC260" s="34">
        <v>70</v>
      </c>
      <c r="AD260" s="34">
        <v>30</v>
      </c>
      <c r="AR260" s="29"/>
      <c r="AS260" s="29"/>
      <c r="AT260" s="29"/>
      <c r="AU260" s="29"/>
      <c r="AV260" s="29"/>
      <c r="AW260" s="29"/>
    </row>
    <row r="261" spans="2:49" x14ac:dyDescent="0.2">
      <c r="B261" s="30"/>
      <c r="E261" s="31"/>
      <c r="F261" s="31"/>
      <c r="G261" s="31"/>
      <c r="H261" s="31"/>
      <c r="I261" s="32"/>
      <c r="AC261" s="34">
        <v>70</v>
      </c>
      <c r="AD261" s="34">
        <v>30</v>
      </c>
      <c r="AR261" s="29"/>
      <c r="AS261" s="29"/>
      <c r="AT261" s="29"/>
      <c r="AU261" s="29"/>
      <c r="AV261" s="29"/>
      <c r="AW261" s="29"/>
    </row>
    <row r="262" spans="2:49" x14ac:dyDescent="0.2">
      <c r="B262" s="30"/>
      <c r="E262" s="31"/>
      <c r="F262" s="31"/>
      <c r="G262" s="31"/>
      <c r="H262" s="31"/>
      <c r="I262" s="32"/>
      <c r="AC262" s="34">
        <v>70</v>
      </c>
      <c r="AD262" s="34">
        <v>30</v>
      </c>
      <c r="AR262" s="29"/>
      <c r="AS262" s="29"/>
      <c r="AT262" s="29"/>
      <c r="AU262" s="29"/>
      <c r="AV262" s="29"/>
      <c r="AW262" s="29"/>
    </row>
    <row r="263" spans="2:49" x14ac:dyDescent="0.2">
      <c r="B263" s="30"/>
      <c r="E263" s="31"/>
      <c r="F263" s="31"/>
      <c r="G263" s="31"/>
      <c r="H263" s="31"/>
      <c r="I263" s="32"/>
      <c r="AC263" s="34">
        <v>70</v>
      </c>
      <c r="AD263" s="34">
        <v>30</v>
      </c>
      <c r="AR263" s="29"/>
      <c r="AS263" s="29"/>
      <c r="AT263" s="29"/>
      <c r="AU263" s="29"/>
      <c r="AV263" s="29"/>
      <c r="AW263" s="29"/>
    </row>
    <row r="264" spans="2:49" x14ac:dyDescent="0.2">
      <c r="B264" s="30"/>
      <c r="E264" s="31"/>
      <c r="F264" s="31"/>
      <c r="G264" s="31"/>
      <c r="H264" s="31"/>
      <c r="I264" s="32"/>
      <c r="AC264" s="34">
        <v>70</v>
      </c>
      <c r="AD264" s="34">
        <v>30</v>
      </c>
      <c r="AR264" s="29"/>
      <c r="AS264" s="29"/>
      <c r="AT264" s="29"/>
      <c r="AU264" s="29"/>
      <c r="AV264" s="29"/>
      <c r="AW264" s="29"/>
    </row>
    <row r="265" spans="2:49" x14ac:dyDescent="0.2">
      <c r="B265" s="30"/>
      <c r="E265" s="31"/>
      <c r="F265" s="31"/>
      <c r="G265" s="31"/>
      <c r="H265" s="31"/>
      <c r="I265" s="32"/>
      <c r="AC265" s="34">
        <v>70</v>
      </c>
      <c r="AD265" s="34">
        <v>30</v>
      </c>
      <c r="AR265" s="29"/>
      <c r="AS265" s="29"/>
      <c r="AT265" s="29"/>
      <c r="AU265" s="29"/>
      <c r="AV265" s="29"/>
      <c r="AW265" s="29"/>
    </row>
    <row r="266" spans="2:49" x14ac:dyDescent="0.2">
      <c r="B266" s="30"/>
      <c r="E266" s="31"/>
      <c r="F266" s="31"/>
      <c r="G266" s="31"/>
      <c r="H266" s="31"/>
      <c r="I266" s="32"/>
      <c r="AC266" s="34">
        <v>70</v>
      </c>
      <c r="AD266" s="34">
        <v>30</v>
      </c>
      <c r="AR266" s="29"/>
      <c r="AS266" s="29"/>
      <c r="AT266" s="29"/>
      <c r="AU266" s="29"/>
      <c r="AV266" s="29"/>
      <c r="AW266" s="29"/>
    </row>
    <row r="267" spans="2:49" x14ac:dyDescent="0.2">
      <c r="B267" s="30"/>
      <c r="E267" s="31"/>
      <c r="F267" s="31"/>
      <c r="G267" s="31"/>
      <c r="H267" s="31"/>
      <c r="I267" s="32"/>
      <c r="AC267" s="34">
        <v>70</v>
      </c>
      <c r="AD267" s="34">
        <v>30</v>
      </c>
      <c r="AR267" s="29"/>
      <c r="AS267" s="29"/>
      <c r="AT267" s="29"/>
      <c r="AU267" s="29"/>
      <c r="AV267" s="29"/>
      <c r="AW267" s="29"/>
    </row>
    <row r="268" spans="2:49" x14ac:dyDescent="0.2">
      <c r="B268" s="30"/>
      <c r="E268" s="31"/>
      <c r="F268" s="31"/>
      <c r="G268" s="31"/>
      <c r="H268" s="31"/>
      <c r="I268" s="32"/>
      <c r="AC268" s="34">
        <v>70</v>
      </c>
      <c r="AD268" s="34">
        <v>30</v>
      </c>
      <c r="AR268" s="29"/>
      <c r="AS268" s="29"/>
      <c r="AT268" s="29"/>
      <c r="AU268" s="29"/>
      <c r="AV268" s="29"/>
      <c r="AW268" s="29"/>
    </row>
    <row r="269" spans="2:49" x14ac:dyDescent="0.2">
      <c r="B269" s="30"/>
      <c r="E269" s="31"/>
      <c r="F269" s="31"/>
      <c r="G269" s="31"/>
      <c r="H269" s="31"/>
      <c r="I269" s="32"/>
      <c r="AC269" s="34">
        <v>70</v>
      </c>
      <c r="AD269" s="34">
        <v>30</v>
      </c>
      <c r="AR269" s="29"/>
      <c r="AS269" s="29"/>
      <c r="AT269" s="29"/>
      <c r="AU269" s="29"/>
      <c r="AV269" s="29"/>
      <c r="AW269" s="29"/>
    </row>
    <row r="270" spans="2:49" x14ac:dyDescent="0.2">
      <c r="B270" s="30"/>
      <c r="E270" s="31"/>
      <c r="F270" s="31"/>
      <c r="G270" s="31"/>
      <c r="H270" s="31"/>
      <c r="I270" s="32"/>
      <c r="AC270" s="34">
        <v>70</v>
      </c>
      <c r="AD270" s="34">
        <v>30</v>
      </c>
      <c r="AR270" s="29"/>
      <c r="AS270" s="29"/>
      <c r="AT270" s="29"/>
      <c r="AU270" s="29"/>
      <c r="AV270" s="29"/>
      <c r="AW270" s="29"/>
    </row>
    <row r="271" spans="2:49" x14ac:dyDescent="0.2">
      <c r="B271" s="30"/>
      <c r="E271" s="31"/>
      <c r="F271" s="31"/>
      <c r="G271" s="31"/>
      <c r="H271" s="31"/>
      <c r="I271" s="32"/>
      <c r="AC271" s="34">
        <v>70</v>
      </c>
      <c r="AD271" s="34">
        <v>30</v>
      </c>
      <c r="AR271" s="29"/>
      <c r="AS271" s="29"/>
      <c r="AT271" s="29"/>
      <c r="AU271" s="29"/>
      <c r="AV271" s="29"/>
      <c r="AW271" s="29"/>
    </row>
    <row r="272" spans="2:49" x14ac:dyDescent="0.2">
      <c r="B272" s="30"/>
      <c r="E272" s="31"/>
      <c r="F272" s="31"/>
      <c r="G272" s="31"/>
      <c r="H272" s="31"/>
      <c r="I272" s="32"/>
      <c r="AC272" s="34">
        <v>70</v>
      </c>
      <c r="AD272" s="34">
        <v>30</v>
      </c>
      <c r="AR272" s="29"/>
      <c r="AS272" s="29"/>
      <c r="AT272" s="29"/>
      <c r="AU272" s="29"/>
      <c r="AV272" s="29"/>
      <c r="AW272" s="29"/>
    </row>
    <row r="273" spans="2:49" x14ac:dyDescent="0.2">
      <c r="B273" s="30"/>
      <c r="E273" s="31"/>
      <c r="F273" s="31"/>
      <c r="G273" s="31"/>
      <c r="H273" s="31"/>
      <c r="I273" s="32"/>
      <c r="AC273" s="34">
        <v>70</v>
      </c>
      <c r="AD273" s="34">
        <v>30</v>
      </c>
      <c r="AR273" s="29"/>
      <c r="AS273" s="29"/>
      <c r="AT273" s="29"/>
      <c r="AU273" s="29"/>
      <c r="AV273" s="29"/>
      <c r="AW273" s="29"/>
    </row>
    <row r="274" spans="2:49" x14ac:dyDescent="0.2">
      <c r="B274" s="30"/>
      <c r="E274" s="31"/>
      <c r="F274" s="31"/>
      <c r="G274" s="31"/>
      <c r="H274" s="31"/>
      <c r="I274" s="32"/>
      <c r="AC274" s="34">
        <v>70</v>
      </c>
      <c r="AD274" s="34">
        <v>30</v>
      </c>
      <c r="AR274" s="29"/>
      <c r="AS274" s="29"/>
      <c r="AT274" s="29"/>
      <c r="AU274" s="29"/>
      <c r="AV274" s="29"/>
      <c r="AW274" s="29"/>
    </row>
    <row r="275" spans="2:49" x14ac:dyDescent="0.2">
      <c r="B275" s="30"/>
      <c r="E275" s="31"/>
      <c r="F275" s="31"/>
      <c r="G275" s="31"/>
      <c r="H275" s="31"/>
      <c r="I275" s="32"/>
      <c r="AC275" s="34">
        <v>70</v>
      </c>
      <c r="AD275" s="34">
        <v>30</v>
      </c>
      <c r="AR275" s="29"/>
      <c r="AS275" s="29"/>
      <c r="AT275" s="29"/>
      <c r="AU275" s="29"/>
      <c r="AV275" s="29"/>
      <c r="AW275" s="29"/>
    </row>
    <row r="276" spans="2:49" x14ac:dyDescent="0.2">
      <c r="B276" s="30"/>
      <c r="E276" s="31"/>
      <c r="F276" s="31"/>
      <c r="G276" s="31"/>
      <c r="H276" s="31"/>
      <c r="I276" s="32"/>
      <c r="AC276" s="34">
        <v>70</v>
      </c>
      <c r="AD276" s="34">
        <v>30</v>
      </c>
      <c r="AR276" s="29"/>
      <c r="AS276" s="29"/>
      <c r="AT276" s="29"/>
      <c r="AU276" s="29"/>
      <c r="AV276" s="29"/>
      <c r="AW276" s="29"/>
    </row>
    <row r="277" spans="2:49" x14ac:dyDescent="0.2">
      <c r="B277" s="30"/>
      <c r="E277" s="31"/>
      <c r="F277" s="31"/>
      <c r="G277" s="31"/>
      <c r="H277" s="31"/>
      <c r="I277" s="32"/>
      <c r="AC277" s="34">
        <v>70</v>
      </c>
      <c r="AD277" s="34">
        <v>30</v>
      </c>
      <c r="AR277" s="29"/>
      <c r="AS277" s="29"/>
      <c r="AT277" s="29"/>
      <c r="AU277" s="29"/>
      <c r="AV277" s="29"/>
      <c r="AW277" s="29"/>
    </row>
    <row r="278" spans="2:49" x14ac:dyDescent="0.2">
      <c r="B278" s="30"/>
      <c r="E278" s="31"/>
      <c r="F278" s="31"/>
      <c r="G278" s="31"/>
      <c r="H278" s="31"/>
      <c r="I278" s="32"/>
      <c r="AC278" s="34">
        <v>70</v>
      </c>
      <c r="AD278" s="34">
        <v>30</v>
      </c>
      <c r="AR278" s="29"/>
      <c r="AS278" s="29"/>
      <c r="AT278" s="29"/>
      <c r="AU278" s="29"/>
      <c r="AV278" s="29"/>
      <c r="AW278" s="29"/>
    </row>
    <row r="279" spans="2:49" x14ac:dyDescent="0.2">
      <c r="B279" s="30"/>
      <c r="E279" s="31"/>
      <c r="F279" s="31"/>
      <c r="G279" s="31"/>
      <c r="H279" s="31"/>
      <c r="I279" s="32"/>
      <c r="AC279" s="34">
        <v>70</v>
      </c>
      <c r="AD279" s="34">
        <v>30</v>
      </c>
      <c r="AR279" s="29"/>
      <c r="AS279" s="29"/>
      <c r="AT279" s="29"/>
      <c r="AU279" s="29"/>
      <c r="AV279" s="29"/>
      <c r="AW279" s="29"/>
    </row>
    <row r="280" spans="2:49" x14ac:dyDescent="0.2">
      <c r="B280" s="30"/>
      <c r="E280" s="31"/>
      <c r="F280" s="31"/>
      <c r="G280" s="31"/>
      <c r="H280" s="31"/>
      <c r="I280" s="32"/>
      <c r="AC280" s="34">
        <v>70</v>
      </c>
      <c r="AD280" s="34">
        <v>30</v>
      </c>
      <c r="AR280" s="29"/>
      <c r="AS280" s="29"/>
      <c r="AT280" s="29"/>
      <c r="AU280" s="29"/>
      <c r="AV280" s="29"/>
      <c r="AW280" s="29"/>
    </row>
    <row r="281" spans="2:49" x14ac:dyDescent="0.2">
      <c r="B281" s="30"/>
      <c r="E281" s="31"/>
      <c r="F281" s="31"/>
      <c r="G281" s="31"/>
      <c r="H281" s="31"/>
      <c r="I281" s="32"/>
      <c r="AC281" s="34">
        <v>70</v>
      </c>
      <c r="AD281" s="34">
        <v>30</v>
      </c>
      <c r="AR281" s="29"/>
      <c r="AS281" s="29"/>
      <c r="AT281" s="29"/>
      <c r="AU281" s="29"/>
      <c r="AV281" s="29"/>
      <c r="AW281" s="29"/>
    </row>
    <row r="282" spans="2:49" x14ac:dyDescent="0.2">
      <c r="B282" s="30"/>
      <c r="E282" s="31"/>
      <c r="F282" s="31"/>
      <c r="G282" s="31"/>
      <c r="H282" s="31"/>
      <c r="I282" s="32"/>
      <c r="AC282" s="34">
        <v>70</v>
      </c>
      <c r="AD282" s="34">
        <v>30</v>
      </c>
      <c r="AR282" s="29"/>
      <c r="AS282" s="29"/>
      <c r="AT282" s="29"/>
      <c r="AU282" s="29"/>
      <c r="AV282" s="29"/>
      <c r="AW282" s="29"/>
    </row>
    <row r="283" spans="2:49" x14ac:dyDescent="0.2">
      <c r="B283" s="30"/>
      <c r="E283" s="31"/>
      <c r="F283" s="31"/>
      <c r="G283" s="31"/>
      <c r="H283" s="31"/>
      <c r="I283" s="32"/>
      <c r="AC283" s="34">
        <v>70</v>
      </c>
      <c r="AD283" s="34">
        <v>30</v>
      </c>
      <c r="AR283" s="29"/>
      <c r="AS283" s="29"/>
      <c r="AT283" s="29"/>
      <c r="AU283" s="29"/>
      <c r="AV283" s="29"/>
      <c r="AW283" s="29"/>
    </row>
    <row r="284" spans="2:49" x14ac:dyDescent="0.2">
      <c r="B284" s="30"/>
      <c r="E284" s="31"/>
      <c r="F284" s="31"/>
      <c r="G284" s="31"/>
      <c r="H284" s="31"/>
      <c r="I284" s="32"/>
      <c r="AC284" s="34">
        <v>70</v>
      </c>
      <c r="AD284" s="34">
        <v>30</v>
      </c>
      <c r="AR284" s="29"/>
      <c r="AS284" s="29"/>
      <c r="AT284" s="29"/>
      <c r="AU284" s="29"/>
      <c r="AV284" s="29"/>
      <c r="AW284" s="29"/>
    </row>
    <row r="285" spans="2:49" x14ac:dyDescent="0.2">
      <c r="B285" s="30"/>
      <c r="E285" s="31"/>
      <c r="F285" s="31"/>
      <c r="G285" s="31"/>
      <c r="H285" s="31"/>
      <c r="I285" s="32"/>
      <c r="AC285" s="34">
        <v>70</v>
      </c>
      <c r="AD285" s="34">
        <v>30</v>
      </c>
      <c r="AR285" s="29"/>
      <c r="AS285" s="29"/>
      <c r="AT285" s="29"/>
      <c r="AU285" s="29"/>
      <c r="AV285" s="29"/>
      <c r="AW285" s="29"/>
    </row>
    <row r="286" spans="2:49" x14ac:dyDescent="0.2">
      <c r="B286" s="30"/>
      <c r="E286" s="31"/>
      <c r="F286" s="31"/>
      <c r="G286" s="31"/>
      <c r="H286" s="31"/>
      <c r="I286" s="32"/>
      <c r="AC286" s="34">
        <v>70</v>
      </c>
      <c r="AD286" s="34">
        <v>30</v>
      </c>
      <c r="AR286" s="29"/>
      <c r="AS286" s="29"/>
      <c r="AT286" s="29"/>
      <c r="AU286" s="29"/>
      <c r="AV286" s="29"/>
      <c r="AW286" s="29"/>
    </row>
    <row r="287" spans="2:49" x14ac:dyDescent="0.2">
      <c r="B287" s="30"/>
      <c r="E287" s="31"/>
      <c r="F287" s="31"/>
      <c r="G287" s="31"/>
      <c r="H287" s="31"/>
      <c r="I287" s="32"/>
      <c r="AC287" s="34">
        <v>70</v>
      </c>
      <c r="AD287" s="34">
        <v>30</v>
      </c>
      <c r="AR287" s="29"/>
      <c r="AS287" s="29"/>
      <c r="AT287" s="29"/>
      <c r="AU287" s="29"/>
      <c r="AV287" s="29"/>
      <c r="AW287" s="29"/>
    </row>
    <row r="288" spans="2:49" x14ac:dyDescent="0.2">
      <c r="B288" s="30"/>
      <c r="E288" s="31"/>
      <c r="F288" s="31"/>
      <c r="G288" s="31"/>
      <c r="H288" s="31"/>
      <c r="I288" s="32"/>
      <c r="AC288" s="34">
        <v>70</v>
      </c>
      <c r="AD288" s="34">
        <v>30</v>
      </c>
      <c r="AR288" s="29"/>
      <c r="AS288" s="29"/>
      <c r="AT288" s="29"/>
      <c r="AU288" s="29"/>
      <c r="AV288" s="29"/>
      <c r="AW288" s="29"/>
    </row>
    <row r="289" spans="2:49" x14ac:dyDescent="0.2">
      <c r="B289" s="30"/>
      <c r="E289" s="31"/>
      <c r="F289" s="31"/>
      <c r="G289" s="31"/>
      <c r="H289" s="31"/>
      <c r="I289" s="32"/>
      <c r="AC289" s="34">
        <v>70</v>
      </c>
      <c r="AD289" s="34">
        <v>30</v>
      </c>
      <c r="AR289" s="29"/>
      <c r="AS289" s="29"/>
      <c r="AT289" s="29"/>
      <c r="AU289" s="29"/>
      <c r="AV289" s="29"/>
      <c r="AW289" s="29"/>
    </row>
    <row r="290" spans="2:49" x14ac:dyDescent="0.2">
      <c r="B290" s="30"/>
      <c r="E290" s="31"/>
      <c r="F290" s="31"/>
      <c r="G290" s="31"/>
      <c r="H290" s="31"/>
      <c r="I290" s="32"/>
      <c r="AC290" s="34">
        <v>70</v>
      </c>
      <c r="AD290" s="34">
        <v>30</v>
      </c>
      <c r="AR290" s="29"/>
      <c r="AS290" s="29"/>
      <c r="AT290" s="29"/>
      <c r="AU290" s="29"/>
      <c r="AV290" s="29"/>
      <c r="AW290" s="29"/>
    </row>
    <row r="291" spans="2:49" x14ac:dyDescent="0.2">
      <c r="B291" s="30"/>
      <c r="E291" s="31"/>
      <c r="F291" s="31"/>
      <c r="G291" s="31"/>
      <c r="H291" s="31"/>
      <c r="I291" s="32"/>
      <c r="AC291" s="34">
        <v>70</v>
      </c>
      <c r="AD291" s="34">
        <v>30</v>
      </c>
      <c r="AR291" s="29"/>
      <c r="AS291" s="29"/>
      <c r="AT291" s="29"/>
      <c r="AU291" s="29"/>
      <c r="AV291" s="29"/>
      <c r="AW291" s="29"/>
    </row>
    <row r="292" spans="2:49" x14ac:dyDescent="0.2">
      <c r="B292" s="30"/>
      <c r="E292" s="31"/>
      <c r="F292" s="31"/>
      <c r="G292" s="31"/>
      <c r="H292" s="31"/>
      <c r="I292" s="32"/>
      <c r="AC292" s="34">
        <v>70</v>
      </c>
      <c r="AD292" s="34">
        <v>30</v>
      </c>
      <c r="AR292" s="29"/>
      <c r="AS292" s="29"/>
      <c r="AT292" s="29"/>
      <c r="AU292" s="29"/>
      <c r="AV292" s="29"/>
      <c r="AW292" s="29"/>
    </row>
    <row r="293" spans="2:49" x14ac:dyDescent="0.2">
      <c r="B293" s="30"/>
      <c r="E293" s="31"/>
      <c r="F293" s="31"/>
      <c r="G293" s="31"/>
      <c r="H293" s="31"/>
      <c r="I293" s="32"/>
      <c r="AC293" s="34">
        <v>70</v>
      </c>
      <c r="AD293" s="34">
        <v>30</v>
      </c>
      <c r="AR293" s="29"/>
      <c r="AS293" s="29"/>
      <c r="AT293" s="29"/>
      <c r="AU293" s="29"/>
      <c r="AV293" s="29"/>
      <c r="AW293" s="29"/>
    </row>
    <row r="294" spans="2:49" x14ac:dyDescent="0.2">
      <c r="B294" s="30"/>
      <c r="E294" s="31"/>
      <c r="F294" s="31"/>
      <c r="G294" s="31"/>
      <c r="H294" s="31"/>
      <c r="I294" s="32"/>
      <c r="AC294" s="34">
        <v>70</v>
      </c>
      <c r="AD294" s="34">
        <v>30</v>
      </c>
      <c r="AR294" s="29"/>
      <c r="AS294" s="29"/>
      <c r="AT294" s="29"/>
      <c r="AU294" s="29"/>
      <c r="AV294" s="29"/>
      <c r="AW294" s="29"/>
    </row>
    <row r="295" spans="2:49" x14ac:dyDescent="0.2">
      <c r="B295" s="30"/>
      <c r="E295" s="31"/>
      <c r="F295" s="31"/>
      <c r="G295" s="31"/>
      <c r="H295" s="31"/>
      <c r="I295" s="32"/>
      <c r="AC295" s="34">
        <v>70</v>
      </c>
      <c r="AD295" s="34">
        <v>30</v>
      </c>
      <c r="AR295" s="29"/>
      <c r="AS295" s="29"/>
      <c r="AT295" s="29"/>
      <c r="AU295" s="29"/>
      <c r="AV295" s="29"/>
      <c r="AW295" s="29"/>
    </row>
    <row r="296" spans="2:49" x14ac:dyDescent="0.2">
      <c r="B296" s="30"/>
      <c r="E296" s="31"/>
      <c r="F296" s="31"/>
      <c r="G296" s="31"/>
      <c r="H296" s="31"/>
      <c r="I296" s="32"/>
      <c r="AC296" s="34">
        <v>70</v>
      </c>
      <c r="AD296" s="34">
        <v>30</v>
      </c>
      <c r="AR296" s="29"/>
      <c r="AS296" s="29"/>
      <c r="AT296" s="29"/>
      <c r="AU296" s="29"/>
      <c r="AV296" s="29"/>
      <c r="AW296" s="29"/>
    </row>
    <row r="297" spans="2:49" x14ac:dyDescent="0.2">
      <c r="B297" s="30"/>
      <c r="E297" s="31"/>
      <c r="F297" s="31"/>
      <c r="G297" s="31"/>
      <c r="H297" s="31"/>
      <c r="I297" s="32"/>
      <c r="AC297" s="34">
        <v>70</v>
      </c>
      <c r="AD297" s="34">
        <v>30</v>
      </c>
      <c r="AR297" s="29"/>
      <c r="AS297" s="29"/>
      <c r="AT297" s="29"/>
      <c r="AU297" s="29"/>
      <c r="AV297" s="29"/>
      <c r="AW297" s="29"/>
    </row>
    <row r="298" spans="2:49" x14ac:dyDescent="0.2">
      <c r="B298" s="30"/>
      <c r="E298" s="31"/>
      <c r="F298" s="31"/>
      <c r="G298" s="31"/>
      <c r="H298" s="31"/>
      <c r="I298" s="32"/>
      <c r="AC298" s="34">
        <v>70</v>
      </c>
      <c r="AD298" s="34">
        <v>30</v>
      </c>
      <c r="AR298" s="29"/>
      <c r="AS298" s="29"/>
      <c r="AT298" s="29"/>
      <c r="AU298" s="29"/>
      <c r="AV298" s="29"/>
      <c r="AW298" s="29"/>
    </row>
    <row r="299" spans="2:49" x14ac:dyDescent="0.2">
      <c r="B299" s="30"/>
      <c r="E299" s="31"/>
      <c r="F299" s="31"/>
      <c r="G299" s="31"/>
      <c r="H299" s="31"/>
      <c r="I299" s="32"/>
      <c r="AC299" s="34">
        <v>70</v>
      </c>
      <c r="AD299" s="34">
        <v>30</v>
      </c>
      <c r="AR299" s="29"/>
      <c r="AS299" s="29"/>
      <c r="AT299" s="29"/>
      <c r="AU299" s="29"/>
      <c r="AV299" s="29"/>
      <c r="AW299" s="29"/>
    </row>
    <row r="300" spans="2:49" x14ac:dyDescent="0.2">
      <c r="B300" s="30"/>
      <c r="E300" s="31"/>
      <c r="F300" s="31"/>
      <c r="G300" s="31"/>
      <c r="H300" s="31"/>
      <c r="I300" s="32"/>
      <c r="AC300" s="34">
        <v>70</v>
      </c>
      <c r="AD300" s="34">
        <v>30</v>
      </c>
      <c r="AR300" s="29"/>
      <c r="AS300" s="29"/>
      <c r="AT300" s="29"/>
      <c r="AU300" s="29"/>
      <c r="AV300" s="29"/>
      <c r="AW300" s="29"/>
    </row>
    <row r="301" spans="2:49" x14ac:dyDescent="0.2">
      <c r="B301" s="30"/>
      <c r="E301" s="31"/>
      <c r="F301" s="31"/>
      <c r="G301" s="31"/>
      <c r="H301" s="31"/>
      <c r="I301" s="32"/>
      <c r="AC301" s="34">
        <v>70</v>
      </c>
      <c r="AD301" s="34">
        <v>30</v>
      </c>
      <c r="AR301" s="29"/>
      <c r="AS301" s="29"/>
      <c r="AT301" s="29"/>
      <c r="AU301" s="29"/>
      <c r="AV301" s="29"/>
      <c r="AW301" s="29"/>
    </row>
    <row r="302" spans="2:49" x14ac:dyDescent="0.2">
      <c r="B302" s="30"/>
      <c r="E302" s="31"/>
      <c r="F302" s="31"/>
      <c r="G302" s="31"/>
      <c r="H302" s="31"/>
      <c r="I302" s="32"/>
      <c r="AC302" s="34">
        <v>70</v>
      </c>
      <c r="AD302" s="34">
        <v>30</v>
      </c>
      <c r="AR302" s="29"/>
      <c r="AS302" s="29"/>
      <c r="AT302" s="29"/>
      <c r="AU302" s="29"/>
      <c r="AV302" s="29"/>
      <c r="AW302" s="29"/>
    </row>
    <row r="303" spans="2:49" x14ac:dyDescent="0.2">
      <c r="B303" s="30"/>
      <c r="E303" s="31"/>
      <c r="F303" s="31"/>
      <c r="G303" s="31"/>
      <c r="H303" s="31"/>
      <c r="I303" s="32"/>
      <c r="AC303" s="34">
        <v>70</v>
      </c>
      <c r="AD303" s="34">
        <v>30</v>
      </c>
      <c r="AR303" s="29"/>
      <c r="AS303" s="29"/>
      <c r="AT303" s="29"/>
      <c r="AU303" s="29"/>
      <c r="AV303" s="29"/>
      <c r="AW303" s="29"/>
    </row>
    <row r="304" spans="2:49" x14ac:dyDescent="0.2">
      <c r="B304" s="30"/>
      <c r="E304" s="31"/>
      <c r="F304" s="31"/>
      <c r="G304" s="31"/>
      <c r="H304" s="31"/>
      <c r="I304" s="32"/>
      <c r="AC304" s="34">
        <v>70</v>
      </c>
      <c r="AD304" s="34">
        <v>30</v>
      </c>
      <c r="AR304" s="29"/>
      <c r="AS304" s="29"/>
      <c r="AT304" s="29"/>
      <c r="AU304" s="29"/>
      <c r="AV304" s="29"/>
      <c r="AW304" s="29"/>
    </row>
    <row r="305" spans="2:49" x14ac:dyDescent="0.2">
      <c r="B305" s="30"/>
      <c r="E305" s="31"/>
      <c r="F305" s="31"/>
      <c r="G305" s="31"/>
      <c r="H305" s="31"/>
      <c r="I305" s="32"/>
      <c r="AC305" s="34">
        <v>70</v>
      </c>
      <c r="AD305" s="34">
        <v>30</v>
      </c>
      <c r="AR305" s="29"/>
      <c r="AS305" s="29"/>
      <c r="AT305" s="29"/>
      <c r="AU305" s="29"/>
      <c r="AV305" s="29"/>
      <c r="AW305" s="29"/>
    </row>
    <row r="306" spans="2:49" x14ac:dyDescent="0.2">
      <c r="B306" s="30"/>
      <c r="E306" s="31"/>
      <c r="F306" s="31"/>
      <c r="G306" s="31"/>
      <c r="H306" s="31"/>
      <c r="I306" s="32"/>
      <c r="AC306" s="34">
        <v>70</v>
      </c>
      <c r="AD306" s="34">
        <v>30</v>
      </c>
      <c r="AR306" s="29"/>
      <c r="AS306" s="29"/>
      <c r="AT306" s="29"/>
      <c r="AU306" s="29"/>
      <c r="AV306" s="29"/>
      <c r="AW306" s="29"/>
    </row>
    <row r="307" spans="2:49" x14ac:dyDescent="0.2">
      <c r="B307" s="30"/>
      <c r="E307" s="31"/>
      <c r="F307" s="31"/>
      <c r="G307" s="31"/>
      <c r="H307" s="31"/>
      <c r="I307" s="32"/>
      <c r="AC307" s="34">
        <v>70</v>
      </c>
      <c r="AD307" s="34">
        <v>30</v>
      </c>
      <c r="AR307" s="29"/>
      <c r="AS307" s="29"/>
      <c r="AT307" s="29"/>
      <c r="AU307" s="29"/>
      <c r="AV307" s="29"/>
      <c r="AW307" s="29"/>
    </row>
    <row r="308" spans="2:49" x14ac:dyDescent="0.2">
      <c r="B308" s="30"/>
      <c r="E308" s="31"/>
      <c r="F308" s="31"/>
      <c r="G308" s="31"/>
      <c r="H308" s="31"/>
      <c r="I308" s="32"/>
      <c r="AC308" s="34">
        <v>70</v>
      </c>
      <c r="AD308" s="34">
        <v>30</v>
      </c>
      <c r="AR308" s="29"/>
      <c r="AS308" s="29"/>
      <c r="AT308" s="29"/>
      <c r="AU308" s="29"/>
      <c r="AV308" s="29"/>
      <c r="AW308" s="29"/>
    </row>
    <row r="309" spans="2:49" x14ac:dyDescent="0.2">
      <c r="B309" s="30"/>
      <c r="E309" s="31"/>
      <c r="F309" s="31"/>
      <c r="G309" s="31"/>
      <c r="H309" s="31"/>
      <c r="I309" s="32"/>
      <c r="AC309" s="34">
        <v>70</v>
      </c>
      <c r="AD309" s="34">
        <v>30</v>
      </c>
      <c r="AR309" s="29"/>
      <c r="AS309" s="29"/>
      <c r="AT309" s="29"/>
      <c r="AU309" s="29"/>
      <c r="AV309" s="29"/>
      <c r="AW309" s="29"/>
    </row>
    <row r="310" spans="2:49" x14ac:dyDescent="0.2">
      <c r="B310" s="30"/>
      <c r="E310" s="31"/>
      <c r="F310" s="31"/>
      <c r="G310" s="31"/>
      <c r="H310" s="31"/>
      <c r="I310" s="32"/>
      <c r="AC310" s="34">
        <v>70</v>
      </c>
      <c r="AD310" s="34">
        <v>30</v>
      </c>
      <c r="AR310" s="29"/>
      <c r="AS310" s="29"/>
      <c r="AT310" s="29"/>
      <c r="AU310" s="29"/>
      <c r="AV310" s="29"/>
      <c r="AW310" s="29"/>
    </row>
    <row r="311" spans="2:49" x14ac:dyDescent="0.2">
      <c r="B311" s="30"/>
      <c r="E311" s="31"/>
      <c r="F311" s="31"/>
      <c r="G311" s="31"/>
      <c r="H311" s="31"/>
      <c r="I311" s="32"/>
      <c r="AC311" s="34">
        <v>70</v>
      </c>
      <c r="AD311" s="34">
        <v>30</v>
      </c>
      <c r="AR311" s="29"/>
      <c r="AS311" s="29"/>
      <c r="AT311" s="29"/>
      <c r="AU311" s="29"/>
      <c r="AV311" s="29"/>
      <c r="AW311" s="29"/>
    </row>
    <row r="312" spans="2:49" x14ac:dyDescent="0.2">
      <c r="B312" s="30"/>
      <c r="E312" s="31"/>
      <c r="F312" s="31"/>
      <c r="G312" s="31"/>
      <c r="H312" s="31"/>
      <c r="I312" s="32"/>
      <c r="AC312" s="34">
        <v>70</v>
      </c>
      <c r="AD312" s="34">
        <v>30</v>
      </c>
      <c r="AR312" s="29"/>
      <c r="AS312" s="29"/>
      <c r="AT312" s="29"/>
      <c r="AU312" s="29"/>
      <c r="AV312" s="29"/>
      <c r="AW312" s="29"/>
    </row>
    <row r="313" spans="2:49" x14ac:dyDescent="0.2">
      <c r="B313" s="30"/>
      <c r="E313" s="31"/>
      <c r="F313" s="31"/>
      <c r="G313" s="31"/>
      <c r="H313" s="31"/>
      <c r="I313" s="32"/>
      <c r="AC313" s="34">
        <v>70</v>
      </c>
      <c r="AD313" s="34">
        <v>30</v>
      </c>
      <c r="AR313" s="29"/>
      <c r="AS313" s="29"/>
      <c r="AT313" s="29"/>
      <c r="AU313" s="29"/>
      <c r="AV313" s="29"/>
      <c r="AW313" s="29"/>
    </row>
    <row r="314" spans="2:49" x14ac:dyDescent="0.2">
      <c r="B314" s="30"/>
      <c r="E314" s="31"/>
      <c r="F314" s="31"/>
      <c r="G314" s="31"/>
      <c r="H314" s="31"/>
      <c r="I314" s="32"/>
      <c r="AC314" s="34">
        <v>70</v>
      </c>
      <c r="AD314" s="34">
        <v>30</v>
      </c>
      <c r="AR314" s="29"/>
      <c r="AS314" s="29"/>
      <c r="AT314" s="29"/>
      <c r="AU314" s="29"/>
      <c r="AV314" s="29"/>
      <c r="AW314" s="29"/>
    </row>
    <row r="315" spans="2:49" x14ac:dyDescent="0.2">
      <c r="B315" s="30"/>
      <c r="E315" s="31"/>
      <c r="F315" s="31"/>
      <c r="G315" s="31"/>
      <c r="H315" s="31"/>
      <c r="I315" s="32"/>
      <c r="AC315" s="34">
        <v>70</v>
      </c>
      <c r="AD315" s="34">
        <v>30</v>
      </c>
      <c r="AR315" s="29"/>
      <c r="AS315" s="29"/>
      <c r="AT315" s="29"/>
      <c r="AU315" s="29"/>
      <c r="AV315" s="29"/>
      <c r="AW315" s="29"/>
    </row>
    <row r="316" spans="2:49" x14ac:dyDescent="0.2">
      <c r="B316" s="30"/>
      <c r="E316" s="31"/>
      <c r="F316" s="31"/>
      <c r="G316" s="31"/>
      <c r="H316" s="31"/>
      <c r="I316" s="32"/>
      <c r="AC316" s="34">
        <v>70</v>
      </c>
      <c r="AD316" s="34">
        <v>30</v>
      </c>
      <c r="AR316" s="29"/>
      <c r="AS316" s="29"/>
      <c r="AT316" s="29"/>
      <c r="AU316" s="29"/>
      <c r="AV316" s="29"/>
      <c r="AW316" s="29"/>
    </row>
    <row r="317" spans="2:49" x14ac:dyDescent="0.2">
      <c r="B317" s="30"/>
      <c r="E317" s="31"/>
      <c r="F317" s="31"/>
      <c r="G317" s="31"/>
      <c r="H317" s="31"/>
      <c r="I317" s="32"/>
      <c r="AC317" s="34">
        <v>70</v>
      </c>
      <c r="AD317" s="34">
        <v>30</v>
      </c>
      <c r="AR317" s="29"/>
      <c r="AS317" s="29"/>
      <c r="AT317" s="29"/>
      <c r="AU317" s="29"/>
      <c r="AV317" s="29"/>
      <c r="AW317" s="29"/>
    </row>
    <row r="318" spans="2:49" x14ac:dyDescent="0.2">
      <c r="B318" s="30"/>
      <c r="E318" s="31"/>
      <c r="F318" s="31"/>
      <c r="G318" s="31"/>
      <c r="H318" s="31"/>
      <c r="I318" s="32"/>
      <c r="AC318" s="34">
        <v>70</v>
      </c>
      <c r="AD318" s="34">
        <v>30</v>
      </c>
      <c r="AR318" s="29"/>
      <c r="AS318" s="29"/>
      <c r="AT318" s="29"/>
      <c r="AU318" s="29"/>
      <c r="AV318" s="29"/>
      <c r="AW318" s="29"/>
    </row>
    <row r="319" spans="2:49" x14ac:dyDescent="0.2">
      <c r="B319" s="30"/>
      <c r="E319" s="31"/>
      <c r="F319" s="31"/>
      <c r="G319" s="31"/>
      <c r="H319" s="31"/>
      <c r="I319" s="32"/>
      <c r="AC319" s="34">
        <v>70</v>
      </c>
      <c r="AD319" s="34">
        <v>30</v>
      </c>
      <c r="AR319" s="29"/>
      <c r="AS319" s="29"/>
      <c r="AT319" s="29"/>
      <c r="AU319" s="29"/>
      <c r="AV319" s="29"/>
      <c r="AW319" s="29"/>
    </row>
    <row r="320" spans="2:49" x14ac:dyDescent="0.2">
      <c r="B320" s="30"/>
      <c r="E320" s="31"/>
      <c r="F320" s="31"/>
      <c r="G320" s="31"/>
      <c r="H320" s="31"/>
      <c r="I320" s="32"/>
      <c r="AC320" s="34">
        <v>70</v>
      </c>
      <c r="AD320" s="34">
        <v>30</v>
      </c>
      <c r="AR320" s="29"/>
      <c r="AS320" s="29"/>
      <c r="AT320" s="29"/>
      <c r="AU320" s="29"/>
      <c r="AV320" s="29"/>
      <c r="AW320" s="29"/>
    </row>
    <row r="321" spans="2:49" x14ac:dyDescent="0.2">
      <c r="B321" s="30"/>
      <c r="E321" s="31"/>
      <c r="F321" s="31"/>
      <c r="G321" s="31"/>
      <c r="H321" s="31"/>
      <c r="I321" s="32"/>
      <c r="AC321" s="34">
        <v>70</v>
      </c>
      <c r="AD321" s="34">
        <v>30</v>
      </c>
      <c r="AR321" s="29"/>
      <c r="AS321" s="29"/>
      <c r="AT321" s="29"/>
      <c r="AU321" s="29"/>
      <c r="AV321" s="29"/>
      <c r="AW321" s="29"/>
    </row>
    <row r="322" spans="2:49" x14ac:dyDescent="0.2">
      <c r="B322" s="30"/>
      <c r="E322" s="31"/>
      <c r="F322" s="31"/>
      <c r="G322" s="31"/>
      <c r="H322" s="31"/>
      <c r="I322" s="32"/>
      <c r="AC322" s="34">
        <v>70</v>
      </c>
      <c r="AD322" s="34">
        <v>30</v>
      </c>
      <c r="AR322" s="29"/>
      <c r="AS322" s="29"/>
      <c r="AT322" s="29"/>
      <c r="AU322" s="29"/>
      <c r="AV322" s="29"/>
      <c r="AW322" s="29"/>
    </row>
    <row r="323" spans="2:49" x14ac:dyDescent="0.2">
      <c r="B323" s="30"/>
      <c r="E323" s="31"/>
      <c r="F323" s="31"/>
      <c r="G323" s="31"/>
      <c r="H323" s="31"/>
      <c r="I323" s="32"/>
      <c r="AC323" s="34">
        <v>70</v>
      </c>
      <c r="AD323" s="34">
        <v>30</v>
      </c>
      <c r="AR323" s="29"/>
      <c r="AS323" s="29"/>
      <c r="AT323" s="29"/>
      <c r="AU323" s="29"/>
      <c r="AV323" s="29"/>
      <c r="AW323" s="29"/>
    </row>
    <row r="324" spans="2:49" x14ac:dyDescent="0.2">
      <c r="B324" s="30"/>
      <c r="E324" s="31"/>
      <c r="F324" s="31"/>
      <c r="G324" s="31"/>
      <c r="H324" s="31"/>
      <c r="I324" s="32"/>
      <c r="AC324" s="34">
        <v>70</v>
      </c>
      <c r="AD324" s="34">
        <v>30</v>
      </c>
      <c r="AR324" s="29"/>
      <c r="AS324" s="29"/>
      <c r="AT324" s="29"/>
      <c r="AU324" s="29"/>
      <c r="AV324" s="29"/>
      <c r="AW324" s="29"/>
    </row>
    <row r="325" spans="2:49" x14ac:dyDescent="0.2">
      <c r="B325" s="30"/>
      <c r="E325" s="31"/>
      <c r="F325" s="31"/>
      <c r="G325" s="31"/>
      <c r="H325" s="31"/>
      <c r="I325" s="32"/>
      <c r="AC325" s="34">
        <v>70</v>
      </c>
      <c r="AD325" s="34">
        <v>30</v>
      </c>
      <c r="AR325" s="29"/>
      <c r="AS325" s="29"/>
      <c r="AT325" s="29"/>
      <c r="AU325" s="29"/>
      <c r="AV325" s="29"/>
      <c r="AW325" s="29"/>
    </row>
    <row r="326" spans="2:49" x14ac:dyDescent="0.2">
      <c r="B326" s="30"/>
      <c r="E326" s="31"/>
      <c r="F326" s="31"/>
      <c r="G326" s="31"/>
      <c r="H326" s="31"/>
      <c r="I326" s="32"/>
      <c r="AC326" s="34">
        <v>70</v>
      </c>
      <c r="AD326" s="34">
        <v>30</v>
      </c>
      <c r="AR326" s="29"/>
      <c r="AS326" s="29"/>
      <c r="AT326" s="29"/>
      <c r="AU326" s="29"/>
      <c r="AV326" s="29"/>
      <c r="AW326" s="29"/>
    </row>
    <row r="327" spans="2:49" x14ac:dyDescent="0.2">
      <c r="B327" s="30"/>
      <c r="E327" s="31"/>
      <c r="F327" s="31"/>
      <c r="G327" s="31"/>
      <c r="H327" s="31"/>
      <c r="I327" s="32"/>
      <c r="AC327" s="34">
        <v>70</v>
      </c>
      <c r="AD327" s="34">
        <v>30</v>
      </c>
      <c r="AR327" s="29"/>
      <c r="AS327" s="29"/>
      <c r="AT327" s="29"/>
      <c r="AU327" s="29"/>
      <c r="AV327" s="29"/>
      <c r="AW327" s="29"/>
    </row>
    <row r="328" spans="2:49" x14ac:dyDescent="0.2">
      <c r="B328" s="30"/>
      <c r="E328" s="31"/>
      <c r="F328" s="31"/>
      <c r="G328" s="31"/>
      <c r="H328" s="31"/>
      <c r="I328" s="32"/>
      <c r="AC328" s="34">
        <v>70</v>
      </c>
      <c r="AD328" s="34">
        <v>30</v>
      </c>
      <c r="AR328" s="29"/>
      <c r="AS328" s="29"/>
      <c r="AT328" s="29"/>
      <c r="AU328" s="29"/>
      <c r="AV328" s="29"/>
      <c r="AW328" s="29"/>
    </row>
    <row r="329" spans="2:49" x14ac:dyDescent="0.2">
      <c r="B329" s="30"/>
      <c r="E329" s="31"/>
      <c r="F329" s="31"/>
      <c r="G329" s="31"/>
      <c r="H329" s="31"/>
      <c r="I329" s="32"/>
      <c r="AC329" s="34">
        <v>70</v>
      </c>
      <c r="AD329" s="34">
        <v>30</v>
      </c>
      <c r="AR329" s="29"/>
      <c r="AS329" s="29"/>
      <c r="AT329" s="29"/>
      <c r="AU329" s="29"/>
      <c r="AV329" s="29"/>
      <c r="AW329" s="29"/>
    </row>
    <row r="330" spans="2:49" x14ac:dyDescent="0.2">
      <c r="B330" s="30"/>
      <c r="E330" s="31"/>
      <c r="F330" s="31"/>
      <c r="G330" s="31"/>
      <c r="H330" s="31"/>
      <c r="I330" s="32"/>
      <c r="AC330" s="34">
        <v>70</v>
      </c>
      <c r="AD330" s="34">
        <v>30</v>
      </c>
      <c r="AR330" s="29"/>
      <c r="AS330" s="29"/>
      <c r="AT330" s="29"/>
      <c r="AU330" s="29"/>
      <c r="AV330" s="29"/>
      <c r="AW330" s="29"/>
    </row>
    <row r="331" spans="2:49" x14ac:dyDescent="0.2">
      <c r="B331" s="30"/>
      <c r="E331" s="31"/>
      <c r="F331" s="31"/>
      <c r="G331" s="31"/>
      <c r="H331" s="31"/>
      <c r="I331" s="32"/>
      <c r="AC331" s="34">
        <v>70</v>
      </c>
      <c r="AD331" s="34">
        <v>30</v>
      </c>
      <c r="AR331" s="29"/>
      <c r="AS331" s="29"/>
      <c r="AT331" s="29"/>
      <c r="AU331" s="29"/>
      <c r="AV331" s="29"/>
      <c r="AW331" s="29"/>
    </row>
    <row r="332" spans="2:49" x14ac:dyDescent="0.2">
      <c r="B332" s="30"/>
      <c r="E332" s="31"/>
      <c r="F332" s="31"/>
      <c r="G332" s="31"/>
      <c r="H332" s="31"/>
      <c r="I332" s="32"/>
      <c r="AC332" s="34">
        <v>70</v>
      </c>
      <c r="AD332" s="34">
        <v>30</v>
      </c>
      <c r="AR332" s="29"/>
      <c r="AS332" s="29"/>
      <c r="AT332" s="29"/>
      <c r="AU332" s="29"/>
      <c r="AV332" s="29"/>
      <c r="AW332" s="29"/>
    </row>
    <row r="333" spans="2:49" x14ac:dyDescent="0.2">
      <c r="B333" s="30"/>
      <c r="E333" s="31"/>
      <c r="F333" s="31"/>
      <c r="G333" s="31"/>
      <c r="H333" s="31"/>
      <c r="I333" s="32"/>
      <c r="AC333" s="34">
        <v>70</v>
      </c>
      <c r="AD333" s="34">
        <v>30</v>
      </c>
      <c r="AR333" s="29"/>
      <c r="AS333" s="29"/>
      <c r="AT333" s="29"/>
      <c r="AU333" s="29"/>
      <c r="AV333" s="29"/>
      <c r="AW333" s="29"/>
    </row>
    <row r="334" spans="2:49" x14ac:dyDescent="0.2">
      <c r="B334" s="30"/>
      <c r="E334" s="31"/>
      <c r="F334" s="31"/>
      <c r="G334" s="31"/>
      <c r="H334" s="31"/>
      <c r="I334" s="32"/>
      <c r="AC334" s="34">
        <v>70</v>
      </c>
      <c r="AD334" s="34">
        <v>30</v>
      </c>
      <c r="AR334" s="29"/>
      <c r="AS334" s="29"/>
      <c r="AT334" s="29"/>
      <c r="AU334" s="29"/>
      <c r="AV334" s="29"/>
      <c r="AW334" s="29"/>
    </row>
    <row r="335" spans="2:49" x14ac:dyDescent="0.2">
      <c r="B335" s="30"/>
      <c r="E335" s="31"/>
      <c r="F335" s="31"/>
      <c r="G335" s="31"/>
      <c r="H335" s="31"/>
      <c r="I335" s="32"/>
      <c r="AC335" s="34">
        <v>70</v>
      </c>
      <c r="AD335" s="34">
        <v>30</v>
      </c>
      <c r="AR335" s="29"/>
      <c r="AS335" s="29"/>
      <c r="AT335" s="29"/>
      <c r="AU335" s="29"/>
      <c r="AV335" s="29"/>
      <c r="AW335" s="29"/>
    </row>
    <row r="336" spans="2:49" x14ac:dyDescent="0.2">
      <c r="B336" s="30"/>
      <c r="E336" s="31"/>
      <c r="F336" s="31"/>
      <c r="G336" s="31"/>
      <c r="H336" s="31"/>
      <c r="I336" s="32"/>
      <c r="AC336" s="34">
        <v>70</v>
      </c>
      <c r="AD336" s="34">
        <v>30</v>
      </c>
      <c r="AR336" s="29"/>
      <c r="AS336" s="29"/>
      <c r="AT336" s="29"/>
      <c r="AU336" s="29"/>
      <c r="AV336" s="29"/>
      <c r="AW336" s="29"/>
    </row>
    <row r="337" spans="2:49" x14ac:dyDescent="0.2">
      <c r="B337" s="30"/>
      <c r="E337" s="31"/>
      <c r="F337" s="31"/>
      <c r="G337" s="31"/>
      <c r="H337" s="31"/>
      <c r="I337" s="32"/>
      <c r="AC337" s="34">
        <v>70</v>
      </c>
      <c r="AD337" s="34">
        <v>30</v>
      </c>
      <c r="AR337" s="29"/>
      <c r="AS337" s="29"/>
      <c r="AT337" s="29"/>
      <c r="AU337" s="29"/>
      <c r="AV337" s="29"/>
      <c r="AW337" s="29"/>
    </row>
    <row r="338" spans="2:49" x14ac:dyDescent="0.2">
      <c r="B338" s="30"/>
      <c r="E338" s="31"/>
      <c r="F338" s="31"/>
      <c r="G338" s="31"/>
      <c r="H338" s="31"/>
      <c r="I338" s="32"/>
      <c r="AC338" s="34">
        <v>70</v>
      </c>
      <c r="AD338" s="34">
        <v>30</v>
      </c>
      <c r="AR338" s="29"/>
      <c r="AS338" s="29"/>
      <c r="AT338" s="29"/>
      <c r="AU338" s="29"/>
      <c r="AV338" s="29"/>
      <c r="AW338" s="29"/>
    </row>
    <row r="339" spans="2:49" x14ac:dyDescent="0.2">
      <c r="B339" s="30"/>
      <c r="E339" s="31"/>
      <c r="F339" s="31"/>
      <c r="G339" s="31"/>
      <c r="H339" s="31"/>
      <c r="I339" s="32"/>
      <c r="AC339" s="34">
        <v>70</v>
      </c>
      <c r="AD339" s="34">
        <v>30</v>
      </c>
      <c r="AR339" s="29"/>
      <c r="AS339" s="29"/>
      <c r="AT339" s="29"/>
      <c r="AU339" s="29"/>
      <c r="AV339" s="29"/>
      <c r="AW339" s="29"/>
    </row>
    <row r="340" spans="2:49" x14ac:dyDescent="0.2">
      <c r="B340" s="30"/>
      <c r="E340" s="31"/>
      <c r="F340" s="31"/>
      <c r="G340" s="31"/>
      <c r="H340" s="31"/>
      <c r="I340" s="32"/>
      <c r="AC340" s="34">
        <v>70</v>
      </c>
      <c r="AD340" s="34">
        <v>30</v>
      </c>
      <c r="AR340" s="29"/>
      <c r="AS340" s="29"/>
      <c r="AT340" s="29"/>
      <c r="AU340" s="29"/>
      <c r="AV340" s="29"/>
      <c r="AW340" s="29"/>
    </row>
    <row r="341" spans="2:49" x14ac:dyDescent="0.2">
      <c r="B341" s="30"/>
      <c r="E341" s="31"/>
      <c r="F341" s="31"/>
      <c r="G341" s="31"/>
      <c r="H341" s="31"/>
      <c r="I341" s="32"/>
      <c r="AC341" s="34">
        <v>70</v>
      </c>
      <c r="AD341" s="34">
        <v>30</v>
      </c>
      <c r="AR341" s="29"/>
      <c r="AS341" s="29"/>
      <c r="AT341" s="29"/>
      <c r="AU341" s="29"/>
      <c r="AV341" s="29"/>
      <c r="AW341" s="29"/>
    </row>
    <row r="342" spans="2:49" x14ac:dyDescent="0.2">
      <c r="B342" s="30"/>
      <c r="E342" s="31"/>
      <c r="F342" s="31"/>
      <c r="G342" s="31"/>
      <c r="H342" s="31"/>
      <c r="I342" s="32"/>
      <c r="AC342" s="34">
        <v>70</v>
      </c>
      <c r="AD342" s="34">
        <v>30</v>
      </c>
      <c r="AR342" s="29"/>
      <c r="AS342" s="29"/>
      <c r="AT342" s="29"/>
      <c r="AU342" s="29"/>
      <c r="AV342" s="29"/>
      <c r="AW342" s="29"/>
    </row>
    <row r="343" spans="2:49" x14ac:dyDescent="0.2">
      <c r="B343" s="30"/>
      <c r="E343" s="31"/>
      <c r="F343" s="31"/>
      <c r="G343" s="31"/>
      <c r="H343" s="31"/>
      <c r="I343" s="32"/>
      <c r="AC343" s="34">
        <v>70</v>
      </c>
      <c r="AD343" s="34">
        <v>30</v>
      </c>
      <c r="AR343" s="29"/>
      <c r="AS343" s="29"/>
      <c r="AT343" s="29"/>
      <c r="AU343" s="29"/>
      <c r="AV343" s="29"/>
      <c r="AW343" s="29"/>
    </row>
    <row r="344" spans="2:49" x14ac:dyDescent="0.2">
      <c r="B344" s="30"/>
      <c r="E344" s="31"/>
      <c r="F344" s="31"/>
      <c r="G344" s="31"/>
      <c r="H344" s="31"/>
      <c r="I344" s="32"/>
      <c r="AC344" s="34">
        <v>70</v>
      </c>
      <c r="AD344" s="34">
        <v>30</v>
      </c>
      <c r="AR344" s="29"/>
      <c r="AS344" s="29"/>
      <c r="AT344" s="29"/>
      <c r="AU344" s="29"/>
      <c r="AV344" s="29"/>
      <c r="AW344" s="29"/>
    </row>
    <row r="345" spans="2:49" x14ac:dyDescent="0.2">
      <c r="B345" s="30"/>
      <c r="E345" s="31"/>
      <c r="F345" s="31"/>
      <c r="G345" s="31"/>
      <c r="H345" s="31"/>
      <c r="I345" s="32"/>
      <c r="AC345" s="34">
        <v>70</v>
      </c>
      <c r="AD345" s="34">
        <v>30</v>
      </c>
      <c r="AR345" s="29"/>
      <c r="AS345" s="29"/>
      <c r="AT345" s="29"/>
      <c r="AU345" s="29"/>
      <c r="AV345" s="29"/>
      <c r="AW345" s="29"/>
    </row>
    <row r="346" spans="2:49" x14ac:dyDescent="0.2">
      <c r="B346" s="30"/>
      <c r="E346" s="31"/>
      <c r="F346" s="31"/>
      <c r="G346" s="31"/>
      <c r="H346" s="31"/>
      <c r="I346" s="32"/>
      <c r="AC346" s="34">
        <v>70</v>
      </c>
      <c r="AD346" s="34">
        <v>30</v>
      </c>
      <c r="AR346" s="29"/>
      <c r="AS346" s="29"/>
      <c r="AT346" s="29"/>
      <c r="AU346" s="29"/>
      <c r="AV346" s="29"/>
      <c r="AW346" s="29"/>
    </row>
    <row r="347" spans="2:49" x14ac:dyDescent="0.2">
      <c r="B347" s="30"/>
      <c r="E347" s="31"/>
      <c r="F347" s="31"/>
      <c r="G347" s="31"/>
      <c r="H347" s="31"/>
      <c r="I347" s="32"/>
      <c r="AC347" s="34">
        <v>70</v>
      </c>
      <c r="AD347" s="34">
        <v>30</v>
      </c>
      <c r="AR347" s="29"/>
      <c r="AS347" s="29"/>
      <c r="AT347" s="29"/>
      <c r="AU347" s="29"/>
      <c r="AV347" s="29"/>
      <c r="AW347" s="29"/>
    </row>
    <row r="348" spans="2:49" x14ac:dyDescent="0.2">
      <c r="B348" s="30"/>
      <c r="E348" s="31"/>
      <c r="F348" s="31"/>
      <c r="G348" s="31"/>
      <c r="H348" s="31"/>
      <c r="I348" s="32"/>
      <c r="AC348" s="34">
        <v>70</v>
      </c>
      <c r="AD348" s="34">
        <v>30</v>
      </c>
      <c r="AR348" s="29"/>
      <c r="AS348" s="29"/>
      <c r="AT348" s="29"/>
      <c r="AU348" s="29"/>
      <c r="AV348" s="29"/>
      <c r="AW348" s="29"/>
    </row>
    <row r="349" spans="2:49" x14ac:dyDescent="0.2">
      <c r="B349" s="30"/>
      <c r="E349" s="31"/>
      <c r="F349" s="31"/>
      <c r="G349" s="31"/>
      <c r="H349" s="31"/>
      <c r="I349" s="32"/>
      <c r="AC349" s="34">
        <v>70</v>
      </c>
      <c r="AD349" s="34">
        <v>30</v>
      </c>
      <c r="AR349" s="29"/>
      <c r="AS349" s="29"/>
      <c r="AT349" s="29"/>
      <c r="AU349" s="29"/>
      <c r="AV349" s="29"/>
      <c r="AW349" s="29"/>
    </row>
    <row r="350" spans="2:49" x14ac:dyDescent="0.2">
      <c r="B350" s="30"/>
      <c r="E350" s="31"/>
      <c r="F350" s="31"/>
      <c r="G350" s="31"/>
      <c r="H350" s="31"/>
      <c r="I350" s="32"/>
      <c r="AC350" s="34">
        <v>70</v>
      </c>
      <c r="AD350" s="34">
        <v>30</v>
      </c>
      <c r="AR350" s="29"/>
      <c r="AS350" s="29"/>
      <c r="AT350" s="29"/>
      <c r="AU350" s="29"/>
      <c r="AV350" s="29"/>
      <c r="AW350" s="29"/>
    </row>
    <row r="351" spans="2:49" x14ac:dyDescent="0.2">
      <c r="B351" s="30"/>
      <c r="E351" s="31"/>
      <c r="F351" s="31"/>
      <c r="G351" s="31"/>
      <c r="H351" s="31"/>
      <c r="I351" s="32"/>
      <c r="AC351" s="34">
        <v>70</v>
      </c>
      <c r="AD351" s="34">
        <v>30</v>
      </c>
      <c r="AR351" s="29"/>
      <c r="AS351" s="29"/>
      <c r="AT351" s="29"/>
      <c r="AU351" s="29"/>
      <c r="AV351" s="29"/>
      <c r="AW351" s="29"/>
    </row>
    <row r="352" spans="2:49" x14ac:dyDescent="0.2">
      <c r="B352" s="30"/>
      <c r="E352" s="31"/>
      <c r="F352" s="31"/>
      <c r="G352" s="31"/>
      <c r="H352" s="31"/>
      <c r="I352" s="32"/>
      <c r="AC352" s="34">
        <v>70</v>
      </c>
      <c r="AD352" s="34">
        <v>30</v>
      </c>
      <c r="AR352" s="29"/>
      <c r="AS352" s="29"/>
      <c r="AT352" s="29"/>
      <c r="AU352" s="29"/>
      <c r="AV352" s="29"/>
      <c r="AW352" s="29"/>
    </row>
    <row r="353" spans="2:49" x14ac:dyDescent="0.2">
      <c r="B353" s="30"/>
      <c r="E353" s="31"/>
      <c r="F353" s="31"/>
      <c r="G353" s="31"/>
      <c r="H353" s="31"/>
      <c r="I353" s="32"/>
      <c r="AC353" s="34">
        <v>70</v>
      </c>
      <c r="AD353" s="34">
        <v>30</v>
      </c>
      <c r="AR353" s="29"/>
      <c r="AS353" s="29"/>
      <c r="AT353" s="29"/>
      <c r="AU353" s="29"/>
      <c r="AV353" s="29"/>
      <c r="AW353" s="29"/>
    </row>
    <row r="354" spans="2:49" x14ac:dyDescent="0.2">
      <c r="B354" s="30"/>
      <c r="E354" s="31"/>
      <c r="F354" s="31"/>
      <c r="G354" s="31"/>
      <c r="H354" s="31"/>
      <c r="I354" s="32"/>
      <c r="AC354" s="34">
        <v>70</v>
      </c>
      <c r="AD354" s="34">
        <v>30</v>
      </c>
      <c r="AR354" s="29"/>
      <c r="AS354" s="29"/>
      <c r="AT354" s="29"/>
      <c r="AU354" s="29"/>
      <c r="AV354" s="29"/>
      <c r="AW354" s="29"/>
    </row>
    <row r="355" spans="2:49" x14ac:dyDescent="0.2">
      <c r="B355" s="30"/>
      <c r="E355" s="31"/>
      <c r="F355" s="31"/>
      <c r="G355" s="31"/>
      <c r="H355" s="31"/>
      <c r="I355" s="32"/>
      <c r="AC355" s="34">
        <v>70</v>
      </c>
      <c r="AD355" s="34">
        <v>30</v>
      </c>
      <c r="AR355" s="29"/>
      <c r="AS355" s="29"/>
      <c r="AT355" s="29"/>
      <c r="AU355" s="29"/>
      <c r="AV355" s="29"/>
      <c r="AW355" s="29"/>
    </row>
    <row r="356" spans="2:49" x14ac:dyDescent="0.2">
      <c r="B356" s="30"/>
      <c r="E356" s="31"/>
      <c r="F356" s="31"/>
      <c r="G356" s="31"/>
      <c r="H356" s="31"/>
      <c r="I356" s="32"/>
      <c r="AC356" s="34">
        <v>70</v>
      </c>
      <c r="AD356" s="34">
        <v>30</v>
      </c>
      <c r="AR356" s="29"/>
      <c r="AS356" s="29"/>
      <c r="AT356" s="29"/>
      <c r="AU356" s="29"/>
      <c r="AV356" s="29"/>
      <c r="AW356" s="29"/>
    </row>
    <row r="357" spans="2:49" x14ac:dyDescent="0.2">
      <c r="B357" s="30"/>
      <c r="E357" s="31"/>
      <c r="F357" s="31"/>
      <c r="G357" s="31"/>
      <c r="H357" s="31"/>
      <c r="I357" s="32"/>
      <c r="AC357" s="34">
        <v>70</v>
      </c>
      <c r="AD357" s="34">
        <v>30</v>
      </c>
      <c r="AR357" s="29"/>
      <c r="AS357" s="29"/>
      <c r="AT357" s="29"/>
      <c r="AU357" s="29"/>
      <c r="AV357" s="29"/>
      <c r="AW357" s="29"/>
    </row>
    <row r="358" spans="2:49" x14ac:dyDescent="0.2">
      <c r="B358" s="30"/>
      <c r="E358" s="31"/>
      <c r="F358" s="31"/>
      <c r="G358" s="31"/>
      <c r="H358" s="31"/>
      <c r="I358" s="32"/>
      <c r="AC358" s="34">
        <v>70</v>
      </c>
      <c r="AD358" s="34">
        <v>30</v>
      </c>
      <c r="AR358" s="29"/>
      <c r="AS358" s="29"/>
      <c r="AT358" s="29"/>
      <c r="AU358" s="29"/>
      <c r="AV358" s="29"/>
      <c r="AW358" s="29"/>
    </row>
    <row r="359" spans="2:49" x14ac:dyDescent="0.2">
      <c r="B359" s="30"/>
      <c r="E359" s="31"/>
      <c r="F359" s="31"/>
      <c r="G359" s="31"/>
      <c r="H359" s="31"/>
      <c r="I359" s="32"/>
      <c r="AC359" s="34">
        <v>70</v>
      </c>
      <c r="AD359" s="34">
        <v>30</v>
      </c>
      <c r="AR359" s="29"/>
      <c r="AS359" s="29"/>
      <c r="AT359" s="29"/>
      <c r="AU359" s="29"/>
      <c r="AV359" s="29"/>
      <c r="AW359" s="29"/>
    </row>
    <row r="360" spans="2:49" x14ac:dyDescent="0.2">
      <c r="B360" s="30"/>
      <c r="E360" s="31"/>
      <c r="F360" s="31"/>
      <c r="G360" s="31"/>
      <c r="H360" s="31"/>
      <c r="I360" s="32"/>
      <c r="AC360" s="34">
        <v>70</v>
      </c>
      <c r="AD360" s="34">
        <v>30</v>
      </c>
      <c r="AR360" s="29"/>
      <c r="AS360" s="29"/>
      <c r="AT360" s="29"/>
      <c r="AU360" s="29"/>
      <c r="AV360" s="29"/>
      <c r="AW360" s="29"/>
    </row>
    <row r="361" spans="2:49" x14ac:dyDescent="0.2">
      <c r="B361" s="30"/>
      <c r="E361" s="31"/>
      <c r="F361" s="31"/>
      <c r="G361" s="31"/>
      <c r="H361" s="31"/>
      <c r="I361" s="32"/>
      <c r="AC361" s="34">
        <v>70</v>
      </c>
      <c r="AD361" s="34">
        <v>30</v>
      </c>
      <c r="AR361" s="29"/>
      <c r="AS361" s="29"/>
      <c r="AT361" s="29"/>
      <c r="AU361" s="29"/>
      <c r="AV361" s="29"/>
      <c r="AW361" s="29"/>
    </row>
    <row r="362" spans="2:49" x14ac:dyDescent="0.2">
      <c r="B362" s="30"/>
      <c r="E362" s="31"/>
      <c r="F362" s="31"/>
      <c r="G362" s="31"/>
      <c r="H362" s="31"/>
      <c r="I362" s="32"/>
      <c r="AC362" s="34">
        <v>70</v>
      </c>
      <c r="AD362" s="34">
        <v>30</v>
      </c>
      <c r="AR362" s="29"/>
      <c r="AS362" s="29"/>
      <c r="AT362" s="29"/>
      <c r="AU362" s="29"/>
      <c r="AV362" s="29"/>
      <c r="AW362" s="29"/>
    </row>
    <row r="363" spans="2:49" x14ac:dyDescent="0.2">
      <c r="B363" s="30"/>
      <c r="E363" s="31"/>
      <c r="F363" s="31"/>
      <c r="G363" s="31"/>
      <c r="H363" s="31"/>
      <c r="I363" s="32"/>
      <c r="AC363" s="34">
        <v>70</v>
      </c>
      <c r="AD363" s="34">
        <v>30</v>
      </c>
      <c r="AR363" s="29"/>
      <c r="AS363" s="29"/>
      <c r="AT363" s="29"/>
      <c r="AU363" s="29"/>
      <c r="AV363" s="29"/>
      <c r="AW363" s="29"/>
    </row>
    <row r="364" spans="2:49" x14ac:dyDescent="0.2">
      <c r="B364" s="30"/>
      <c r="E364" s="31"/>
      <c r="F364" s="31"/>
      <c r="G364" s="31"/>
      <c r="H364" s="31"/>
      <c r="I364" s="32"/>
      <c r="AC364" s="34">
        <v>70</v>
      </c>
      <c r="AD364" s="34">
        <v>30</v>
      </c>
      <c r="AR364" s="29"/>
      <c r="AS364" s="29"/>
      <c r="AT364" s="29"/>
      <c r="AU364" s="29"/>
      <c r="AV364" s="29"/>
      <c r="AW364" s="29"/>
    </row>
    <row r="365" spans="2:49" x14ac:dyDescent="0.2">
      <c r="B365" s="30"/>
      <c r="E365" s="31"/>
      <c r="F365" s="31"/>
      <c r="G365" s="31"/>
      <c r="H365" s="31"/>
      <c r="I365" s="32"/>
      <c r="AC365" s="34">
        <v>70</v>
      </c>
      <c r="AD365" s="34">
        <v>30</v>
      </c>
      <c r="AR365" s="29"/>
      <c r="AS365" s="29"/>
      <c r="AT365" s="29"/>
      <c r="AU365" s="29"/>
      <c r="AV365" s="29"/>
      <c r="AW365" s="29"/>
    </row>
    <row r="366" spans="2:49" x14ac:dyDescent="0.2">
      <c r="B366" s="30"/>
      <c r="E366" s="31"/>
      <c r="F366" s="31"/>
      <c r="G366" s="31"/>
      <c r="H366" s="31"/>
      <c r="I366" s="32"/>
      <c r="AC366" s="34">
        <v>70</v>
      </c>
      <c r="AD366" s="34">
        <v>30</v>
      </c>
      <c r="AR366" s="29"/>
      <c r="AS366" s="29"/>
      <c r="AT366" s="29"/>
      <c r="AU366" s="29"/>
      <c r="AV366" s="29"/>
      <c r="AW366" s="29"/>
    </row>
    <row r="367" spans="2:49" x14ac:dyDescent="0.2">
      <c r="B367" s="30"/>
      <c r="E367" s="31"/>
      <c r="F367" s="31"/>
      <c r="G367" s="31"/>
      <c r="H367" s="31"/>
      <c r="I367" s="32"/>
      <c r="AC367" s="34">
        <v>70</v>
      </c>
      <c r="AD367" s="34">
        <v>30</v>
      </c>
      <c r="AR367" s="29"/>
      <c r="AS367" s="29"/>
      <c r="AT367" s="29"/>
      <c r="AU367" s="29"/>
      <c r="AV367" s="29"/>
      <c r="AW367" s="29"/>
    </row>
    <row r="368" spans="2:49" x14ac:dyDescent="0.2">
      <c r="B368" s="30"/>
      <c r="E368" s="31"/>
      <c r="F368" s="31"/>
      <c r="G368" s="31"/>
      <c r="H368" s="31"/>
      <c r="I368" s="32"/>
      <c r="AC368" s="34">
        <v>70</v>
      </c>
      <c r="AD368" s="34">
        <v>30</v>
      </c>
      <c r="AR368" s="29"/>
      <c r="AS368" s="29"/>
      <c r="AT368" s="29"/>
      <c r="AU368" s="29"/>
      <c r="AV368" s="29"/>
      <c r="AW368" s="29"/>
    </row>
    <row r="369" spans="2:49" x14ac:dyDescent="0.2">
      <c r="B369" s="30"/>
      <c r="E369" s="31"/>
      <c r="F369" s="31"/>
      <c r="G369" s="31"/>
      <c r="H369" s="31"/>
      <c r="I369" s="32"/>
      <c r="AC369" s="34">
        <v>70</v>
      </c>
      <c r="AD369" s="34">
        <v>30</v>
      </c>
      <c r="AR369" s="29"/>
      <c r="AS369" s="29"/>
      <c r="AT369" s="29"/>
      <c r="AU369" s="29"/>
      <c r="AV369" s="29"/>
      <c r="AW369" s="29"/>
    </row>
    <row r="370" spans="2:49" x14ac:dyDescent="0.2">
      <c r="B370" s="30"/>
      <c r="E370" s="31"/>
      <c r="F370" s="31"/>
      <c r="G370" s="31"/>
      <c r="H370" s="31"/>
      <c r="I370" s="32"/>
      <c r="AC370" s="34">
        <v>70</v>
      </c>
      <c r="AD370" s="34">
        <v>30</v>
      </c>
      <c r="AR370" s="29"/>
      <c r="AS370" s="29"/>
      <c r="AT370" s="29"/>
      <c r="AU370" s="29"/>
      <c r="AV370" s="29"/>
      <c r="AW370" s="29"/>
    </row>
    <row r="371" spans="2:49" x14ac:dyDescent="0.2">
      <c r="B371" s="30"/>
      <c r="E371" s="31"/>
      <c r="F371" s="31"/>
      <c r="G371" s="31"/>
      <c r="H371" s="31"/>
      <c r="I371" s="32"/>
      <c r="AC371" s="34">
        <v>70</v>
      </c>
      <c r="AD371" s="34">
        <v>30</v>
      </c>
      <c r="AR371" s="29"/>
      <c r="AS371" s="29"/>
      <c r="AT371" s="29"/>
      <c r="AU371" s="29"/>
      <c r="AV371" s="29"/>
      <c r="AW371" s="29"/>
    </row>
    <row r="372" spans="2:49" x14ac:dyDescent="0.2">
      <c r="B372" s="30"/>
      <c r="E372" s="31"/>
      <c r="F372" s="31"/>
      <c r="G372" s="31"/>
      <c r="H372" s="31"/>
      <c r="I372" s="32"/>
      <c r="AC372" s="34">
        <v>70</v>
      </c>
      <c r="AD372" s="34">
        <v>30</v>
      </c>
      <c r="AR372" s="29"/>
      <c r="AS372" s="29"/>
      <c r="AT372" s="29"/>
      <c r="AU372" s="29"/>
      <c r="AV372" s="29"/>
      <c r="AW372" s="29"/>
    </row>
    <row r="373" spans="2:49" x14ac:dyDescent="0.2">
      <c r="B373" s="30"/>
      <c r="E373" s="31"/>
      <c r="F373" s="31"/>
      <c r="G373" s="31"/>
      <c r="H373" s="31"/>
      <c r="I373" s="32"/>
      <c r="AC373" s="34">
        <v>70</v>
      </c>
      <c r="AD373" s="34">
        <v>30</v>
      </c>
      <c r="AR373" s="29"/>
      <c r="AS373" s="29"/>
      <c r="AT373" s="29"/>
      <c r="AU373" s="29"/>
      <c r="AV373" s="29"/>
      <c r="AW373" s="29"/>
    </row>
    <row r="374" spans="2:49" x14ac:dyDescent="0.2">
      <c r="B374" s="30"/>
      <c r="E374" s="31"/>
      <c r="F374" s="31"/>
      <c r="G374" s="31"/>
      <c r="H374" s="31"/>
      <c r="I374" s="32"/>
      <c r="AC374" s="34">
        <v>70</v>
      </c>
      <c r="AD374" s="34">
        <v>30</v>
      </c>
      <c r="AR374" s="29"/>
      <c r="AS374" s="29"/>
      <c r="AT374" s="29"/>
      <c r="AU374" s="29"/>
      <c r="AV374" s="29"/>
      <c r="AW374" s="29"/>
    </row>
    <row r="375" spans="2:49" x14ac:dyDescent="0.2">
      <c r="B375" s="30"/>
      <c r="E375" s="31"/>
      <c r="F375" s="31"/>
      <c r="G375" s="31"/>
      <c r="H375" s="31"/>
      <c r="I375" s="32"/>
      <c r="AC375" s="34">
        <v>70</v>
      </c>
      <c r="AD375" s="34">
        <v>30</v>
      </c>
      <c r="AR375" s="29"/>
      <c r="AS375" s="29"/>
      <c r="AT375" s="29"/>
      <c r="AU375" s="29"/>
      <c r="AV375" s="29"/>
      <c r="AW375" s="29"/>
    </row>
    <row r="376" spans="2:49" x14ac:dyDescent="0.2">
      <c r="B376" s="30"/>
      <c r="E376" s="31"/>
      <c r="F376" s="31"/>
      <c r="G376" s="31"/>
      <c r="H376" s="31"/>
      <c r="I376" s="32"/>
      <c r="AC376" s="34">
        <v>70</v>
      </c>
      <c r="AD376" s="34">
        <v>30</v>
      </c>
      <c r="AR376" s="29"/>
      <c r="AS376" s="29"/>
      <c r="AT376" s="29"/>
      <c r="AU376" s="29"/>
      <c r="AV376" s="29"/>
      <c r="AW376" s="29"/>
    </row>
    <row r="377" spans="2:49" x14ac:dyDescent="0.2">
      <c r="B377" s="30"/>
      <c r="E377" s="31"/>
      <c r="F377" s="31"/>
      <c r="G377" s="31"/>
      <c r="H377" s="31"/>
      <c r="I377" s="32"/>
      <c r="AC377" s="34">
        <v>70</v>
      </c>
      <c r="AD377" s="34">
        <v>30</v>
      </c>
      <c r="AR377" s="29"/>
      <c r="AS377" s="29"/>
      <c r="AT377" s="29"/>
      <c r="AU377" s="29"/>
      <c r="AV377" s="29"/>
      <c r="AW377" s="29"/>
    </row>
    <row r="378" spans="2:49" x14ac:dyDescent="0.2">
      <c r="B378" s="30"/>
      <c r="E378" s="31"/>
      <c r="F378" s="31"/>
      <c r="G378" s="31"/>
      <c r="H378" s="31"/>
      <c r="I378" s="32"/>
      <c r="AC378" s="34">
        <v>70</v>
      </c>
      <c r="AD378" s="34">
        <v>30</v>
      </c>
      <c r="AR378" s="29"/>
      <c r="AS378" s="29"/>
      <c r="AT378" s="29"/>
      <c r="AU378" s="29"/>
      <c r="AV378" s="29"/>
      <c r="AW378" s="29"/>
    </row>
    <row r="379" spans="2:49" x14ac:dyDescent="0.2">
      <c r="B379" s="30"/>
      <c r="E379" s="31"/>
      <c r="F379" s="31"/>
      <c r="G379" s="31"/>
      <c r="H379" s="31"/>
      <c r="I379" s="32"/>
      <c r="AC379" s="34">
        <v>70</v>
      </c>
      <c r="AD379" s="34">
        <v>30</v>
      </c>
      <c r="AR379" s="29"/>
      <c r="AS379" s="29"/>
      <c r="AT379" s="29"/>
      <c r="AU379" s="29"/>
      <c r="AV379" s="29"/>
      <c r="AW379" s="29"/>
    </row>
    <row r="380" spans="2:49" x14ac:dyDescent="0.2">
      <c r="B380" s="30"/>
      <c r="E380" s="31"/>
      <c r="F380" s="31"/>
      <c r="G380" s="31"/>
      <c r="H380" s="31"/>
      <c r="I380" s="32"/>
      <c r="AC380" s="34">
        <v>70</v>
      </c>
      <c r="AD380" s="34">
        <v>30</v>
      </c>
      <c r="AR380" s="29"/>
      <c r="AS380" s="29"/>
      <c r="AT380" s="29"/>
      <c r="AU380" s="29"/>
      <c r="AV380" s="29"/>
      <c r="AW380" s="29"/>
    </row>
    <row r="381" spans="2:49" x14ac:dyDescent="0.2">
      <c r="B381" s="30"/>
      <c r="E381" s="31"/>
      <c r="F381" s="31"/>
      <c r="G381" s="31"/>
      <c r="H381" s="31"/>
      <c r="I381" s="32"/>
      <c r="AC381" s="34">
        <v>70</v>
      </c>
      <c r="AD381" s="34">
        <v>30</v>
      </c>
      <c r="AR381" s="29"/>
      <c r="AS381" s="29"/>
      <c r="AT381" s="29"/>
      <c r="AU381" s="29"/>
      <c r="AV381" s="29"/>
      <c r="AW381" s="29"/>
    </row>
    <row r="382" spans="2:49" x14ac:dyDescent="0.2">
      <c r="B382" s="30"/>
      <c r="E382" s="31"/>
      <c r="F382" s="31"/>
      <c r="G382" s="31"/>
      <c r="H382" s="31"/>
      <c r="I382" s="32"/>
      <c r="AC382" s="34">
        <v>70</v>
      </c>
      <c r="AD382" s="34">
        <v>30</v>
      </c>
      <c r="AR382" s="29"/>
      <c r="AS382" s="29"/>
      <c r="AT382" s="29"/>
      <c r="AU382" s="29"/>
      <c r="AV382" s="29"/>
      <c r="AW382" s="29"/>
    </row>
    <row r="383" spans="2:49" x14ac:dyDescent="0.2">
      <c r="B383" s="30"/>
      <c r="E383" s="31"/>
      <c r="F383" s="31"/>
      <c r="G383" s="31"/>
      <c r="H383" s="31"/>
      <c r="I383" s="32"/>
      <c r="AC383" s="34">
        <v>70</v>
      </c>
      <c r="AD383" s="34">
        <v>30</v>
      </c>
      <c r="AR383" s="29"/>
      <c r="AS383" s="29"/>
      <c r="AT383" s="29"/>
      <c r="AU383" s="29"/>
      <c r="AV383" s="29"/>
      <c r="AW383" s="29"/>
    </row>
    <row r="384" spans="2:49" x14ac:dyDescent="0.2">
      <c r="B384" s="30"/>
      <c r="E384" s="31"/>
      <c r="F384" s="31"/>
      <c r="G384" s="31"/>
      <c r="H384" s="31"/>
      <c r="I384" s="32"/>
      <c r="AC384" s="34">
        <v>70</v>
      </c>
      <c r="AD384" s="34">
        <v>30</v>
      </c>
      <c r="AR384" s="29"/>
      <c r="AS384" s="29"/>
      <c r="AT384" s="29"/>
      <c r="AU384" s="29"/>
      <c r="AV384" s="29"/>
      <c r="AW384" s="29"/>
    </row>
    <row r="385" spans="2:49" x14ac:dyDescent="0.2">
      <c r="B385" s="30"/>
      <c r="E385" s="31"/>
      <c r="F385" s="31"/>
      <c r="G385" s="31"/>
      <c r="H385" s="31"/>
      <c r="I385" s="32"/>
      <c r="AC385" s="34">
        <v>70</v>
      </c>
      <c r="AD385" s="34">
        <v>30</v>
      </c>
      <c r="AR385" s="29"/>
      <c r="AS385" s="29"/>
      <c r="AT385" s="29"/>
      <c r="AU385" s="29"/>
      <c r="AV385" s="29"/>
      <c r="AW385" s="29"/>
    </row>
    <row r="386" spans="2:49" x14ac:dyDescent="0.2">
      <c r="B386" s="30"/>
      <c r="E386" s="31"/>
      <c r="F386" s="31"/>
      <c r="G386" s="31"/>
      <c r="H386" s="31"/>
      <c r="I386" s="32"/>
      <c r="AC386" s="34">
        <v>70</v>
      </c>
      <c r="AD386" s="34">
        <v>30</v>
      </c>
      <c r="AR386" s="29"/>
      <c r="AS386" s="29"/>
      <c r="AT386" s="29"/>
      <c r="AU386" s="29"/>
      <c r="AV386" s="29"/>
      <c r="AW386" s="29"/>
    </row>
    <row r="387" spans="2:49" x14ac:dyDescent="0.2">
      <c r="B387" s="30"/>
      <c r="E387" s="31"/>
      <c r="F387" s="31"/>
      <c r="G387" s="31"/>
      <c r="H387" s="31"/>
      <c r="I387" s="32"/>
      <c r="AC387" s="34">
        <v>70</v>
      </c>
      <c r="AD387" s="34">
        <v>30</v>
      </c>
      <c r="AR387" s="29"/>
      <c r="AS387" s="29"/>
      <c r="AT387" s="29"/>
      <c r="AU387" s="29"/>
      <c r="AV387" s="29"/>
      <c r="AW387" s="29"/>
    </row>
    <row r="388" spans="2:49" x14ac:dyDescent="0.2">
      <c r="B388" s="30"/>
      <c r="E388" s="31"/>
      <c r="F388" s="31"/>
      <c r="G388" s="31"/>
      <c r="H388" s="31"/>
      <c r="I388" s="32"/>
      <c r="AC388" s="34">
        <v>70</v>
      </c>
      <c r="AD388" s="34">
        <v>30</v>
      </c>
      <c r="AR388" s="29"/>
      <c r="AS388" s="29"/>
      <c r="AT388" s="29"/>
      <c r="AU388" s="29"/>
      <c r="AV388" s="29"/>
      <c r="AW388" s="29"/>
    </row>
    <row r="389" spans="2:49" x14ac:dyDescent="0.2">
      <c r="B389" s="30"/>
      <c r="E389" s="31"/>
      <c r="F389" s="31"/>
      <c r="G389" s="31"/>
      <c r="H389" s="31"/>
      <c r="I389" s="32"/>
      <c r="AC389" s="34">
        <v>70</v>
      </c>
      <c r="AD389" s="34">
        <v>30</v>
      </c>
      <c r="AR389" s="29"/>
      <c r="AS389" s="29"/>
      <c r="AT389" s="29"/>
      <c r="AU389" s="29"/>
      <c r="AV389" s="29"/>
      <c r="AW389" s="29"/>
    </row>
    <row r="390" spans="2:49" x14ac:dyDescent="0.2">
      <c r="B390" s="30"/>
      <c r="E390" s="31"/>
      <c r="F390" s="31"/>
      <c r="G390" s="31"/>
      <c r="H390" s="31"/>
      <c r="I390" s="32"/>
      <c r="AC390" s="34">
        <v>70</v>
      </c>
      <c r="AD390" s="34">
        <v>30</v>
      </c>
      <c r="AR390" s="29"/>
      <c r="AS390" s="29"/>
      <c r="AT390" s="29"/>
      <c r="AU390" s="29"/>
      <c r="AV390" s="29"/>
      <c r="AW390" s="29"/>
    </row>
    <row r="391" spans="2:49" x14ac:dyDescent="0.2">
      <c r="B391" s="30"/>
      <c r="E391" s="31"/>
      <c r="F391" s="31"/>
      <c r="G391" s="31"/>
      <c r="H391" s="31"/>
      <c r="I391" s="32"/>
      <c r="AC391" s="34">
        <v>70</v>
      </c>
      <c r="AD391" s="34">
        <v>30</v>
      </c>
      <c r="AR391" s="29"/>
      <c r="AS391" s="29"/>
      <c r="AT391" s="29"/>
      <c r="AU391" s="29"/>
      <c r="AV391" s="29"/>
      <c r="AW391" s="29"/>
    </row>
    <row r="392" spans="2:49" x14ac:dyDescent="0.2">
      <c r="B392" s="30"/>
      <c r="E392" s="31"/>
      <c r="F392" s="31"/>
      <c r="G392" s="31"/>
      <c r="H392" s="31"/>
      <c r="I392" s="32"/>
      <c r="AC392" s="34">
        <v>70</v>
      </c>
      <c r="AD392" s="34">
        <v>30</v>
      </c>
      <c r="AR392" s="29"/>
      <c r="AS392" s="29"/>
      <c r="AT392" s="29"/>
      <c r="AU392" s="29"/>
      <c r="AV392" s="29"/>
      <c r="AW392" s="29"/>
    </row>
    <row r="393" spans="2:49" x14ac:dyDescent="0.2">
      <c r="B393" s="30"/>
      <c r="E393" s="31"/>
      <c r="F393" s="31"/>
      <c r="G393" s="31"/>
      <c r="H393" s="31"/>
      <c r="I393" s="32"/>
      <c r="AC393" s="34">
        <v>70</v>
      </c>
      <c r="AD393" s="34">
        <v>30</v>
      </c>
      <c r="AR393" s="29"/>
      <c r="AS393" s="29"/>
      <c r="AT393" s="29"/>
      <c r="AU393" s="29"/>
      <c r="AV393" s="29"/>
      <c r="AW393" s="29"/>
    </row>
    <row r="394" spans="2:49" x14ac:dyDescent="0.2">
      <c r="B394" s="30"/>
      <c r="E394" s="31"/>
      <c r="F394" s="31"/>
      <c r="G394" s="31"/>
      <c r="H394" s="31"/>
      <c r="I394" s="32"/>
      <c r="AC394" s="34">
        <v>70</v>
      </c>
      <c r="AD394" s="34">
        <v>30</v>
      </c>
      <c r="AR394" s="29"/>
      <c r="AS394" s="29"/>
      <c r="AT394" s="29"/>
      <c r="AU394" s="29"/>
      <c r="AV394" s="29"/>
      <c r="AW394" s="29"/>
    </row>
    <row r="395" spans="2:49" x14ac:dyDescent="0.2">
      <c r="B395" s="30"/>
      <c r="E395" s="31"/>
      <c r="F395" s="31"/>
      <c r="G395" s="31"/>
      <c r="H395" s="31"/>
      <c r="I395" s="32"/>
      <c r="AC395" s="34">
        <v>70</v>
      </c>
      <c r="AD395" s="34">
        <v>30</v>
      </c>
      <c r="AR395" s="29"/>
      <c r="AS395" s="29"/>
      <c r="AT395" s="29"/>
      <c r="AU395" s="29"/>
      <c r="AV395" s="29"/>
      <c r="AW395" s="29"/>
    </row>
    <row r="396" spans="2:49" x14ac:dyDescent="0.2">
      <c r="B396" s="30"/>
      <c r="E396" s="31"/>
      <c r="F396" s="31"/>
      <c r="G396" s="31"/>
      <c r="H396" s="31"/>
      <c r="I396" s="32"/>
      <c r="AC396" s="34">
        <v>70</v>
      </c>
      <c r="AD396" s="34">
        <v>30</v>
      </c>
      <c r="AR396" s="29"/>
      <c r="AS396" s="29"/>
      <c r="AT396" s="29"/>
      <c r="AU396" s="29"/>
      <c r="AV396" s="29"/>
      <c r="AW396" s="29"/>
    </row>
    <row r="397" spans="2:49" x14ac:dyDescent="0.2">
      <c r="B397" s="30"/>
      <c r="E397" s="31"/>
      <c r="F397" s="31"/>
      <c r="G397" s="31"/>
      <c r="H397" s="31"/>
      <c r="I397" s="32"/>
      <c r="AC397" s="34">
        <v>70</v>
      </c>
      <c r="AD397" s="34">
        <v>30</v>
      </c>
      <c r="AR397" s="29"/>
      <c r="AS397" s="29"/>
      <c r="AT397" s="29"/>
      <c r="AU397" s="29"/>
      <c r="AV397" s="29"/>
      <c r="AW397" s="29"/>
    </row>
    <row r="398" spans="2:49" x14ac:dyDescent="0.2">
      <c r="B398" s="30"/>
      <c r="E398" s="31"/>
      <c r="F398" s="31"/>
      <c r="G398" s="31"/>
      <c r="H398" s="31"/>
      <c r="I398" s="32"/>
      <c r="AC398" s="34">
        <v>70</v>
      </c>
      <c r="AD398" s="34">
        <v>30</v>
      </c>
      <c r="AR398" s="29"/>
      <c r="AS398" s="29"/>
      <c r="AT398" s="29"/>
      <c r="AU398" s="29"/>
      <c r="AV398" s="29"/>
      <c r="AW398" s="29"/>
    </row>
    <row r="399" spans="2:49" x14ac:dyDescent="0.2">
      <c r="B399" s="30"/>
      <c r="E399" s="31"/>
      <c r="F399" s="31"/>
      <c r="G399" s="31"/>
      <c r="H399" s="31"/>
      <c r="I399" s="32"/>
      <c r="AC399" s="34">
        <v>70</v>
      </c>
      <c r="AD399" s="34">
        <v>30</v>
      </c>
      <c r="AR399" s="29"/>
      <c r="AS399" s="29"/>
      <c r="AT399" s="29"/>
      <c r="AU399" s="29"/>
      <c r="AV399" s="29"/>
      <c r="AW399" s="29"/>
    </row>
    <row r="400" spans="2:49" x14ac:dyDescent="0.2">
      <c r="B400" s="30"/>
      <c r="E400" s="31"/>
      <c r="F400" s="31"/>
      <c r="G400" s="31"/>
      <c r="H400" s="31"/>
      <c r="I400" s="32"/>
      <c r="AC400" s="34">
        <v>70</v>
      </c>
      <c r="AD400" s="34">
        <v>30</v>
      </c>
      <c r="AR400" s="29"/>
      <c r="AS400" s="29"/>
      <c r="AT400" s="29"/>
      <c r="AU400" s="29"/>
      <c r="AV400" s="29"/>
      <c r="AW400" s="29"/>
    </row>
    <row r="401" spans="2:49" x14ac:dyDescent="0.2">
      <c r="B401" s="30"/>
      <c r="E401" s="31"/>
      <c r="F401" s="31"/>
      <c r="G401" s="31"/>
      <c r="H401" s="31"/>
      <c r="I401" s="32"/>
      <c r="AC401" s="34">
        <v>70</v>
      </c>
      <c r="AD401" s="34">
        <v>30</v>
      </c>
      <c r="AR401" s="29"/>
      <c r="AS401" s="29"/>
      <c r="AT401" s="29"/>
      <c r="AU401" s="29"/>
      <c r="AV401" s="29"/>
      <c r="AW401" s="29"/>
    </row>
    <row r="402" spans="2:49" x14ac:dyDescent="0.2">
      <c r="B402" s="30"/>
      <c r="E402" s="31"/>
      <c r="F402" s="31"/>
      <c r="G402" s="31"/>
      <c r="H402" s="31"/>
      <c r="I402" s="32"/>
      <c r="AC402" s="34">
        <v>70</v>
      </c>
      <c r="AD402" s="34">
        <v>30</v>
      </c>
      <c r="AR402" s="29"/>
      <c r="AS402" s="29"/>
      <c r="AT402" s="29"/>
      <c r="AU402" s="29"/>
      <c r="AV402" s="29"/>
      <c r="AW402" s="29"/>
    </row>
    <row r="403" spans="2:49" x14ac:dyDescent="0.2">
      <c r="B403" s="30"/>
      <c r="E403" s="31"/>
      <c r="F403" s="31"/>
      <c r="G403" s="31"/>
      <c r="H403" s="31"/>
      <c r="I403" s="32"/>
      <c r="AC403" s="34">
        <v>70</v>
      </c>
      <c r="AD403" s="34">
        <v>30</v>
      </c>
      <c r="AR403" s="29"/>
      <c r="AS403" s="29"/>
      <c r="AT403" s="29"/>
      <c r="AU403" s="29"/>
      <c r="AV403" s="29"/>
      <c r="AW403" s="29"/>
    </row>
    <row r="404" spans="2:49" x14ac:dyDescent="0.2">
      <c r="B404" s="30"/>
      <c r="E404" s="31"/>
      <c r="F404" s="31"/>
      <c r="G404" s="31"/>
      <c r="H404" s="31"/>
      <c r="I404" s="32"/>
      <c r="AC404" s="34">
        <v>70</v>
      </c>
      <c r="AD404" s="34">
        <v>30</v>
      </c>
      <c r="AR404" s="29"/>
      <c r="AS404" s="29"/>
      <c r="AT404" s="29"/>
      <c r="AU404" s="29"/>
      <c r="AV404" s="29"/>
      <c r="AW404" s="29"/>
    </row>
    <row r="405" spans="2:49" x14ac:dyDescent="0.2">
      <c r="B405" s="30"/>
      <c r="E405" s="31"/>
      <c r="F405" s="31"/>
      <c r="G405" s="31"/>
      <c r="H405" s="31"/>
      <c r="I405" s="32"/>
      <c r="AC405" s="34">
        <v>70</v>
      </c>
      <c r="AD405" s="34">
        <v>30</v>
      </c>
      <c r="AR405" s="29"/>
      <c r="AS405" s="29"/>
      <c r="AT405" s="29"/>
      <c r="AU405" s="29"/>
      <c r="AV405" s="29"/>
      <c r="AW405" s="29"/>
    </row>
    <row r="406" spans="2:49" x14ac:dyDescent="0.2">
      <c r="B406" s="30"/>
      <c r="E406" s="31"/>
      <c r="F406" s="31"/>
      <c r="G406" s="31"/>
      <c r="H406" s="31"/>
      <c r="I406" s="32"/>
      <c r="AC406" s="34">
        <v>70</v>
      </c>
      <c r="AD406" s="34">
        <v>30</v>
      </c>
      <c r="AR406" s="29"/>
      <c r="AS406" s="29"/>
      <c r="AT406" s="29"/>
      <c r="AU406" s="29"/>
      <c r="AV406" s="29"/>
      <c r="AW406" s="29"/>
    </row>
    <row r="407" spans="2:49" x14ac:dyDescent="0.2">
      <c r="B407" s="30"/>
      <c r="E407" s="31"/>
      <c r="F407" s="31"/>
      <c r="G407" s="31"/>
      <c r="H407" s="31"/>
      <c r="I407" s="32"/>
      <c r="AC407" s="34">
        <v>70</v>
      </c>
      <c r="AD407" s="34">
        <v>30</v>
      </c>
      <c r="AR407" s="29"/>
      <c r="AS407" s="29"/>
      <c r="AT407" s="29"/>
      <c r="AU407" s="29"/>
      <c r="AV407" s="29"/>
      <c r="AW407" s="29"/>
    </row>
    <row r="408" spans="2:49" x14ac:dyDescent="0.2">
      <c r="B408" s="30"/>
      <c r="E408" s="31"/>
      <c r="F408" s="31"/>
      <c r="G408" s="31"/>
      <c r="H408" s="31"/>
      <c r="I408" s="32"/>
      <c r="AC408" s="34">
        <v>70</v>
      </c>
      <c r="AD408" s="34">
        <v>30</v>
      </c>
      <c r="AR408" s="29"/>
      <c r="AS408" s="29"/>
      <c r="AT408" s="29"/>
      <c r="AU408" s="29"/>
      <c r="AV408" s="29"/>
      <c r="AW408" s="29"/>
    </row>
    <row r="409" spans="2:49" x14ac:dyDescent="0.2">
      <c r="B409" s="30"/>
      <c r="E409" s="31"/>
      <c r="F409" s="31"/>
      <c r="G409" s="31"/>
      <c r="H409" s="31"/>
      <c r="I409" s="32"/>
      <c r="AC409" s="34">
        <v>70</v>
      </c>
      <c r="AD409" s="34">
        <v>30</v>
      </c>
      <c r="AR409" s="29"/>
      <c r="AS409" s="29"/>
      <c r="AT409" s="29"/>
      <c r="AU409" s="29"/>
      <c r="AV409" s="29"/>
      <c r="AW409" s="29"/>
    </row>
    <row r="410" spans="2:49" x14ac:dyDescent="0.2">
      <c r="B410" s="30"/>
      <c r="E410" s="31"/>
      <c r="F410" s="31"/>
      <c r="G410" s="31"/>
      <c r="H410" s="31"/>
      <c r="I410" s="32"/>
      <c r="AC410" s="34">
        <v>70</v>
      </c>
      <c r="AD410" s="34">
        <v>30</v>
      </c>
      <c r="AR410" s="29"/>
      <c r="AS410" s="29"/>
      <c r="AT410" s="29"/>
      <c r="AU410" s="29"/>
      <c r="AV410" s="29"/>
      <c r="AW410" s="29"/>
    </row>
    <row r="411" spans="2:49" x14ac:dyDescent="0.2">
      <c r="B411" s="30"/>
      <c r="E411" s="31"/>
      <c r="F411" s="31"/>
      <c r="G411" s="31"/>
      <c r="H411" s="31"/>
      <c r="I411" s="32"/>
      <c r="AC411" s="34">
        <v>70</v>
      </c>
      <c r="AD411" s="34">
        <v>30</v>
      </c>
      <c r="AR411" s="29"/>
      <c r="AS411" s="29"/>
      <c r="AT411" s="29"/>
      <c r="AU411" s="29"/>
      <c r="AV411" s="29"/>
      <c r="AW411" s="29"/>
    </row>
    <row r="412" spans="2:49" x14ac:dyDescent="0.2">
      <c r="B412" s="30"/>
      <c r="E412" s="31"/>
      <c r="F412" s="31"/>
      <c r="G412" s="31"/>
      <c r="H412" s="31"/>
      <c r="I412" s="32"/>
      <c r="AC412" s="34">
        <v>70</v>
      </c>
      <c r="AD412" s="34">
        <v>30</v>
      </c>
      <c r="AR412" s="29"/>
      <c r="AS412" s="29"/>
      <c r="AT412" s="29"/>
      <c r="AU412" s="29"/>
      <c r="AV412" s="29"/>
      <c r="AW412" s="29"/>
    </row>
    <row r="413" spans="2:49" x14ac:dyDescent="0.2">
      <c r="B413" s="30"/>
      <c r="E413" s="31"/>
      <c r="F413" s="31"/>
      <c r="G413" s="31"/>
      <c r="H413" s="31"/>
      <c r="I413" s="32"/>
      <c r="AC413" s="34">
        <v>70</v>
      </c>
      <c r="AD413" s="34">
        <v>30</v>
      </c>
      <c r="AR413" s="29"/>
      <c r="AS413" s="29"/>
      <c r="AT413" s="29"/>
      <c r="AU413" s="29"/>
      <c r="AV413" s="29"/>
      <c r="AW413" s="29"/>
    </row>
    <row r="414" spans="2:49" x14ac:dyDescent="0.2">
      <c r="B414" s="30"/>
      <c r="E414" s="31"/>
      <c r="F414" s="31"/>
      <c r="G414" s="31"/>
      <c r="H414" s="31"/>
      <c r="I414" s="32"/>
      <c r="AC414" s="34">
        <v>70</v>
      </c>
      <c r="AD414" s="34">
        <v>30</v>
      </c>
      <c r="AR414" s="29"/>
      <c r="AS414" s="29"/>
      <c r="AT414" s="29"/>
      <c r="AU414" s="29"/>
      <c r="AV414" s="29"/>
      <c r="AW414" s="29"/>
    </row>
    <row r="415" spans="2:49" x14ac:dyDescent="0.2">
      <c r="B415" s="30"/>
      <c r="E415" s="31"/>
      <c r="F415" s="31"/>
      <c r="G415" s="31"/>
      <c r="H415" s="31"/>
      <c r="I415" s="32"/>
      <c r="AC415" s="34">
        <v>70</v>
      </c>
      <c r="AD415" s="34">
        <v>30</v>
      </c>
      <c r="AR415" s="29"/>
      <c r="AS415" s="29"/>
      <c r="AT415" s="29"/>
      <c r="AU415" s="29"/>
      <c r="AV415" s="29"/>
      <c r="AW415" s="29"/>
    </row>
    <row r="416" spans="2:49" x14ac:dyDescent="0.2">
      <c r="B416" s="30"/>
      <c r="E416" s="31"/>
      <c r="F416" s="31"/>
      <c r="G416" s="31"/>
      <c r="H416" s="31"/>
      <c r="I416" s="32"/>
      <c r="AC416" s="34">
        <v>70</v>
      </c>
      <c r="AD416" s="34">
        <v>30</v>
      </c>
      <c r="AR416" s="29"/>
      <c r="AS416" s="29"/>
      <c r="AT416" s="29"/>
      <c r="AU416" s="29"/>
      <c r="AV416" s="29"/>
      <c r="AW416" s="29"/>
    </row>
    <row r="417" spans="2:49" x14ac:dyDescent="0.2">
      <c r="B417" s="30"/>
      <c r="E417" s="31"/>
      <c r="F417" s="31"/>
      <c r="G417" s="31"/>
      <c r="H417" s="31"/>
      <c r="I417" s="32"/>
      <c r="AC417" s="34">
        <v>70</v>
      </c>
      <c r="AD417" s="34">
        <v>30</v>
      </c>
      <c r="AR417" s="29"/>
      <c r="AS417" s="29"/>
      <c r="AT417" s="29"/>
      <c r="AU417" s="29"/>
      <c r="AV417" s="29"/>
      <c r="AW417" s="29"/>
    </row>
    <row r="418" spans="2:49" x14ac:dyDescent="0.2">
      <c r="B418" s="30"/>
      <c r="E418" s="31"/>
      <c r="F418" s="31"/>
      <c r="G418" s="31"/>
      <c r="H418" s="31"/>
      <c r="I418" s="32"/>
      <c r="AC418" s="34">
        <v>70</v>
      </c>
      <c r="AD418" s="34">
        <v>30</v>
      </c>
      <c r="AR418" s="29"/>
      <c r="AS418" s="29"/>
      <c r="AT418" s="29"/>
      <c r="AU418" s="29"/>
      <c r="AV418" s="29"/>
      <c r="AW418" s="29"/>
    </row>
    <row r="419" spans="2:49" x14ac:dyDescent="0.2">
      <c r="B419" s="30"/>
      <c r="E419" s="31"/>
      <c r="F419" s="31"/>
      <c r="G419" s="31"/>
      <c r="H419" s="31"/>
      <c r="I419" s="32"/>
      <c r="AC419" s="34">
        <v>70</v>
      </c>
      <c r="AD419" s="34">
        <v>30</v>
      </c>
      <c r="AR419" s="29"/>
      <c r="AS419" s="29"/>
      <c r="AT419" s="29"/>
      <c r="AU419" s="29"/>
      <c r="AV419" s="29"/>
      <c r="AW419" s="29"/>
    </row>
    <row r="420" spans="2:49" x14ac:dyDescent="0.2">
      <c r="B420" s="30"/>
      <c r="E420" s="31"/>
      <c r="F420" s="31"/>
      <c r="G420" s="31"/>
      <c r="H420" s="31"/>
      <c r="I420" s="32"/>
      <c r="AC420" s="34">
        <v>70</v>
      </c>
      <c r="AD420" s="34">
        <v>30</v>
      </c>
      <c r="AR420" s="29"/>
      <c r="AS420" s="29"/>
      <c r="AT420" s="29"/>
      <c r="AU420" s="29"/>
      <c r="AV420" s="29"/>
      <c r="AW420" s="29"/>
    </row>
    <row r="421" spans="2:49" x14ac:dyDescent="0.2">
      <c r="B421" s="30"/>
      <c r="E421" s="31"/>
      <c r="F421" s="31"/>
      <c r="G421" s="31"/>
      <c r="H421" s="31"/>
      <c r="I421" s="32"/>
      <c r="AC421" s="34">
        <v>70</v>
      </c>
      <c r="AD421" s="34">
        <v>30</v>
      </c>
      <c r="AR421" s="29"/>
      <c r="AS421" s="29"/>
      <c r="AT421" s="29"/>
      <c r="AU421" s="29"/>
      <c r="AV421" s="29"/>
      <c r="AW421" s="29"/>
    </row>
    <row r="422" spans="2:49" x14ac:dyDescent="0.2">
      <c r="B422" s="30"/>
      <c r="E422" s="31"/>
      <c r="F422" s="31"/>
      <c r="G422" s="31"/>
      <c r="H422" s="31"/>
      <c r="I422" s="32"/>
      <c r="AC422" s="34">
        <v>70</v>
      </c>
      <c r="AD422" s="34">
        <v>30</v>
      </c>
      <c r="AR422" s="29"/>
      <c r="AS422" s="29"/>
      <c r="AT422" s="29"/>
      <c r="AU422" s="29"/>
      <c r="AV422" s="29"/>
      <c r="AW422" s="29"/>
    </row>
    <row r="423" spans="2:49" x14ac:dyDescent="0.2">
      <c r="B423" s="30"/>
      <c r="E423" s="31"/>
      <c r="F423" s="31"/>
      <c r="G423" s="31"/>
      <c r="H423" s="31"/>
      <c r="I423" s="32"/>
      <c r="AC423" s="34">
        <v>70</v>
      </c>
      <c r="AD423" s="34">
        <v>30</v>
      </c>
      <c r="AR423" s="29"/>
      <c r="AS423" s="29"/>
      <c r="AT423" s="29"/>
      <c r="AU423" s="29"/>
      <c r="AV423" s="29"/>
      <c r="AW423" s="29"/>
    </row>
    <row r="424" spans="2:49" x14ac:dyDescent="0.2">
      <c r="B424" s="30"/>
      <c r="E424" s="31"/>
      <c r="F424" s="31"/>
      <c r="G424" s="31"/>
      <c r="H424" s="31"/>
      <c r="I424" s="32"/>
      <c r="AC424" s="34">
        <v>70</v>
      </c>
      <c r="AD424" s="34">
        <v>30</v>
      </c>
      <c r="AR424" s="29"/>
      <c r="AS424" s="29"/>
      <c r="AT424" s="29"/>
      <c r="AU424" s="29"/>
      <c r="AV424" s="29"/>
      <c r="AW424" s="29"/>
    </row>
    <row r="425" spans="2:49" x14ac:dyDescent="0.2">
      <c r="B425" s="30"/>
      <c r="E425" s="31"/>
      <c r="F425" s="31"/>
      <c r="G425" s="31"/>
      <c r="H425" s="31"/>
      <c r="I425" s="32"/>
      <c r="AC425" s="34">
        <v>70</v>
      </c>
      <c r="AD425" s="34">
        <v>30</v>
      </c>
      <c r="AR425" s="29"/>
      <c r="AS425" s="29"/>
      <c r="AT425" s="29"/>
      <c r="AU425" s="29"/>
      <c r="AV425" s="29"/>
      <c r="AW425" s="29"/>
    </row>
    <row r="426" spans="2:49" x14ac:dyDescent="0.2">
      <c r="B426" s="30"/>
      <c r="E426" s="31"/>
      <c r="F426" s="31"/>
      <c r="G426" s="31"/>
      <c r="H426" s="31"/>
      <c r="I426" s="32"/>
      <c r="AC426" s="34">
        <v>70</v>
      </c>
      <c r="AD426" s="34">
        <v>30</v>
      </c>
      <c r="AR426" s="29"/>
      <c r="AS426" s="29"/>
      <c r="AT426" s="29"/>
      <c r="AU426" s="29"/>
      <c r="AV426" s="29"/>
      <c r="AW426" s="29"/>
    </row>
    <row r="427" spans="2:49" x14ac:dyDescent="0.2">
      <c r="B427" s="30"/>
      <c r="E427" s="31"/>
      <c r="F427" s="31"/>
      <c r="G427" s="31"/>
      <c r="H427" s="31"/>
      <c r="I427" s="32"/>
      <c r="AC427" s="34">
        <v>70</v>
      </c>
      <c r="AD427" s="34">
        <v>30</v>
      </c>
      <c r="AR427" s="29"/>
      <c r="AS427" s="29"/>
      <c r="AT427" s="29"/>
      <c r="AU427" s="29"/>
      <c r="AV427" s="29"/>
      <c r="AW427" s="29"/>
    </row>
    <row r="428" spans="2:49" x14ac:dyDescent="0.2">
      <c r="B428" s="30"/>
      <c r="E428" s="31"/>
      <c r="F428" s="31"/>
      <c r="G428" s="31"/>
      <c r="H428" s="31"/>
      <c r="I428" s="32"/>
      <c r="AC428" s="34">
        <v>70</v>
      </c>
      <c r="AD428" s="34">
        <v>30</v>
      </c>
      <c r="AR428" s="29"/>
      <c r="AS428" s="29"/>
      <c r="AT428" s="29"/>
      <c r="AU428" s="29"/>
      <c r="AV428" s="29"/>
      <c r="AW428" s="29"/>
    </row>
    <row r="429" spans="2:49" x14ac:dyDescent="0.2">
      <c r="B429" s="30"/>
      <c r="E429" s="31"/>
      <c r="F429" s="31"/>
      <c r="G429" s="31"/>
      <c r="H429" s="31"/>
      <c r="I429" s="32"/>
      <c r="AC429" s="34">
        <v>70</v>
      </c>
      <c r="AD429" s="34">
        <v>30</v>
      </c>
      <c r="AR429" s="29"/>
      <c r="AS429" s="29"/>
      <c r="AT429" s="29"/>
      <c r="AU429" s="29"/>
      <c r="AV429" s="29"/>
      <c r="AW429" s="29"/>
    </row>
    <row r="430" spans="2:49" x14ac:dyDescent="0.2">
      <c r="B430" s="30"/>
      <c r="E430" s="31"/>
      <c r="F430" s="31"/>
      <c r="G430" s="31"/>
      <c r="H430" s="31"/>
      <c r="I430" s="32"/>
      <c r="AC430" s="34">
        <v>70</v>
      </c>
      <c r="AD430" s="34">
        <v>30</v>
      </c>
      <c r="AR430" s="29"/>
      <c r="AS430" s="29"/>
      <c r="AT430" s="29"/>
      <c r="AU430" s="29"/>
      <c r="AV430" s="29"/>
      <c r="AW430" s="29"/>
    </row>
    <row r="431" spans="2:49" x14ac:dyDescent="0.2">
      <c r="B431" s="30"/>
      <c r="E431" s="31"/>
      <c r="F431" s="31"/>
      <c r="G431" s="31"/>
      <c r="H431" s="31"/>
      <c r="I431" s="32"/>
      <c r="AC431" s="34">
        <v>70</v>
      </c>
      <c r="AD431" s="34">
        <v>30</v>
      </c>
      <c r="AR431" s="29"/>
      <c r="AS431" s="29"/>
      <c r="AT431" s="29"/>
      <c r="AU431" s="29"/>
      <c r="AV431" s="29"/>
      <c r="AW431" s="29"/>
    </row>
    <row r="432" spans="2:49" x14ac:dyDescent="0.2">
      <c r="B432" s="30"/>
      <c r="E432" s="31"/>
      <c r="F432" s="31"/>
      <c r="G432" s="31"/>
      <c r="H432" s="31"/>
      <c r="I432" s="32"/>
      <c r="AC432" s="34">
        <v>70</v>
      </c>
      <c r="AD432" s="34">
        <v>30</v>
      </c>
      <c r="AR432" s="29"/>
      <c r="AS432" s="29"/>
      <c r="AT432" s="29"/>
      <c r="AU432" s="29"/>
      <c r="AV432" s="29"/>
      <c r="AW432" s="29"/>
    </row>
    <row r="433" spans="2:49" x14ac:dyDescent="0.2">
      <c r="B433" s="30"/>
      <c r="E433" s="31"/>
      <c r="F433" s="31"/>
      <c r="G433" s="31"/>
      <c r="H433" s="31"/>
      <c r="I433" s="32"/>
      <c r="AC433" s="34">
        <v>70</v>
      </c>
      <c r="AD433" s="34">
        <v>30</v>
      </c>
      <c r="AR433" s="29"/>
      <c r="AS433" s="29"/>
      <c r="AT433" s="29"/>
      <c r="AU433" s="29"/>
      <c r="AV433" s="29"/>
      <c r="AW433" s="29"/>
    </row>
    <row r="434" spans="2:49" x14ac:dyDescent="0.2">
      <c r="B434" s="30"/>
      <c r="E434" s="31"/>
      <c r="F434" s="31"/>
      <c r="G434" s="31"/>
      <c r="H434" s="31"/>
      <c r="I434" s="32"/>
      <c r="AC434" s="34">
        <v>70</v>
      </c>
      <c r="AD434" s="34">
        <v>30</v>
      </c>
      <c r="AR434" s="29"/>
      <c r="AS434" s="29"/>
      <c r="AT434" s="29"/>
      <c r="AU434" s="29"/>
      <c r="AV434" s="29"/>
      <c r="AW434" s="29"/>
    </row>
    <row r="435" spans="2:49" x14ac:dyDescent="0.2">
      <c r="B435" s="30"/>
      <c r="E435" s="31"/>
      <c r="F435" s="31"/>
      <c r="G435" s="31"/>
      <c r="H435" s="31"/>
      <c r="I435" s="32"/>
      <c r="AC435" s="34">
        <v>70</v>
      </c>
      <c r="AD435" s="34">
        <v>30</v>
      </c>
      <c r="AR435" s="29"/>
      <c r="AS435" s="29"/>
      <c r="AT435" s="29"/>
      <c r="AU435" s="29"/>
      <c r="AV435" s="29"/>
      <c r="AW435" s="29"/>
    </row>
    <row r="436" spans="2:49" x14ac:dyDescent="0.2">
      <c r="B436" s="30"/>
      <c r="E436" s="31"/>
      <c r="F436" s="31"/>
      <c r="G436" s="31"/>
      <c r="H436" s="31"/>
      <c r="I436" s="32"/>
      <c r="AC436" s="34">
        <v>70</v>
      </c>
      <c r="AD436" s="34">
        <v>30</v>
      </c>
      <c r="AR436" s="29"/>
      <c r="AS436" s="29"/>
      <c r="AT436" s="29"/>
      <c r="AU436" s="29"/>
      <c r="AV436" s="29"/>
      <c r="AW436" s="29"/>
    </row>
    <row r="437" spans="2:49" x14ac:dyDescent="0.2">
      <c r="B437" s="30"/>
      <c r="E437" s="31"/>
      <c r="F437" s="31"/>
      <c r="G437" s="31"/>
      <c r="H437" s="31"/>
      <c r="I437" s="32"/>
      <c r="AC437" s="34">
        <v>70</v>
      </c>
      <c r="AD437" s="34">
        <v>30</v>
      </c>
      <c r="AR437" s="29"/>
      <c r="AS437" s="29"/>
      <c r="AT437" s="29"/>
      <c r="AU437" s="29"/>
      <c r="AV437" s="29"/>
      <c r="AW437" s="29"/>
    </row>
    <row r="438" spans="2:49" x14ac:dyDescent="0.2">
      <c r="B438" s="30"/>
      <c r="E438" s="31"/>
      <c r="F438" s="31"/>
      <c r="G438" s="31"/>
      <c r="H438" s="31"/>
      <c r="I438" s="32"/>
      <c r="AC438" s="34">
        <v>70</v>
      </c>
      <c r="AD438" s="34">
        <v>30</v>
      </c>
      <c r="AR438" s="29"/>
      <c r="AS438" s="29"/>
      <c r="AT438" s="29"/>
      <c r="AU438" s="29"/>
      <c r="AV438" s="29"/>
      <c r="AW438" s="29"/>
    </row>
    <row r="439" spans="2:49" x14ac:dyDescent="0.2">
      <c r="B439" s="30"/>
      <c r="E439" s="31"/>
      <c r="F439" s="31"/>
      <c r="G439" s="31"/>
      <c r="H439" s="31"/>
      <c r="I439" s="32"/>
      <c r="AC439" s="34">
        <v>70</v>
      </c>
      <c r="AD439" s="34">
        <v>30</v>
      </c>
      <c r="AR439" s="29"/>
      <c r="AS439" s="29"/>
      <c r="AT439" s="29"/>
      <c r="AU439" s="29"/>
      <c r="AV439" s="29"/>
      <c r="AW439" s="29"/>
    </row>
    <row r="440" spans="2:49" x14ac:dyDescent="0.2">
      <c r="B440" s="30"/>
      <c r="E440" s="31"/>
      <c r="F440" s="31"/>
      <c r="G440" s="31"/>
      <c r="H440" s="31"/>
      <c r="I440" s="32"/>
      <c r="AC440" s="34">
        <v>70</v>
      </c>
      <c r="AD440" s="34">
        <v>30</v>
      </c>
      <c r="AR440" s="29"/>
      <c r="AS440" s="29"/>
      <c r="AT440" s="29"/>
      <c r="AU440" s="29"/>
      <c r="AV440" s="29"/>
      <c r="AW440" s="29"/>
    </row>
    <row r="441" spans="2:49" x14ac:dyDescent="0.2">
      <c r="B441" s="30"/>
      <c r="E441" s="31"/>
      <c r="F441" s="31"/>
      <c r="G441" s="31"/>
      <c r="H441" s="31"/>
      <c r="I441" s="32"/>
      <c r="AC441" s="34">
        <v>70</v>
      </c>
      <c r="AD441" s="34">
        <v>30</v>
      </c>
      <c r="AR441" s="29"/>
      <c r="AS441" s="29"/>
      <c r="AT441" s="29"/>
      <c r="AU441" s="29"/>
      <c r="AV441" s="29"/>
      <c r="AW441" s="29"/>
    </row>
    <row r="442" spans="2:49" x14ac:dyDescent="0.2">
      <c r="B442" s="30"/>
      <c r="E442" s="31"/>
      <c r="F442" s="31"/>
      <c r="G442" s="31"/>
      <c r="H442" s="31"/>
      <c r="I442" s="32"/>
      <c r="AC442" s="34">
        <v>70</v>
      </c>
      <c r="AD442" s="34">
        <v>30</v>
      </c>
      <c r="AR442" s="29"/>
      <c r="AS442" s="29"/>
      <c r="AT442" s="29"/>
      <c r="AU442" s="29"/>
      <c r="AV442" s="29"/>
      <c r="AW442" s="29"/>
    </row>
    <row r="443" spans="2:49" x14ac:dyDescent="0.2">
      <c r="B443" s="30"/>
      <c r="E443" s="31"/>
      <c r="F443" s="31"/>
      <c r="G443" s="31"/>
      <c r="H443" s="31"/>
      <c r="I443" s="32"/>
      <c r="AC443" s="34">
        <v>70</v>
      </c>
      <c r="AD443" s="34">
        <v>30</v>
      </c>
      <c r="AR443" s="29"/>
      <c r="AS443" s="29"/>
      <c r="AT443" s="29"/>
      <c r="AU443" s="29"/>
      <c r="AV443" s="29"/>
      <c r="AW443" s="29"/>
    </row>
    <row r="444" spans="2:49" x14ac:dyDescent="0.2">
      <c r="B444" s="30"/>
      <c r="E444" s="31"/>
      <c r="F444" s="31"/>
      <c r="G444" s="31"/>
      <c r="H444" s="31"/>
      <c r="I444" s="32"/>
      <c r="AC444" s="34">
        <v>70</v>
      </c>
      <c r="AD444" s="34">
        <v>30</v>
      </c>
      <c r="AR444" s="29"/>
      <c r="AS444" s="29"/>
      <c r="AT444" s="29"/>
      <c r="AU444" s="29"/>
      <c r="AV444" s="29"/>
      <c r="AW444" s="29"/>
    </row>
    <row r="445" spans="2:49" x14ac:dyDescent="0.2">
      <c r="B445" s="30"/>
      <c r="E445" s="31"/>
      <c r="F445" s="31"/>
      <c r="G445" s="31"/>
      <c r="H445" s="31"/>
      <c r="I445" s="32"/>
      <c r="AC445" s="34">
        <v>70</v>
      </c>
      <c r="AD445" s="34">
        <v>30</v>
      </c>
      <c r="AR445" s="29"/>
      <c r="AS445" s="29"/>
      <c r="AT445" s="29"/>
      <c r="AU445" s="29"/>
      <c r="AV445" s="29"/>
      <c r="AW445" s="29"/>
    </row>
    <row r="446" spans="2:49" x14ac:dyDescent="0.2">
      <c r="B446" s="30"/>
      <c r="E446" s="31"/>
      <c r="F446" s="31"/>
      <c r="G446" s="31"/>
      <c r="H446" s="31"/>
      <c r="I446" s="32"/>
      <c r="AC446" s="34">
        <v>70</v>
      </c>
      <c r="AD446" s="34">
        <v>30</v>
      </c>
      <c r="AR446" s="29"/>
      <c r="AS446" s="29"/>
      <c r="AT446" s="29"/>
      <c r="AU446" s="29"/>
      <c r="AV446" s="29"/>
      <c r="AW446" s="29"/>
    </row>
    <row r="447" spans="2:49" x14ac:dyDescent="0.2">
      <c r="B447" s="30"/>
      <c r="E447" s="31"/>
      <c r="F447" s="31"/>
      <c r="G447" s="31"/>
      <c r="H447" s="31"/>
      <c r="I447" s="32"/>
      <c r="AC447" s="34">
        <v>70</v>
      </c>
      <c r="AD447" s="34">
        <v>30</v>
      </c>
      <c r="AR447" s="29"/>
      <c r="AS447" s="29"/>
      <c r="AT447" s="29"/>
      <c r="AU447" s="29"/>
      <c r="AV447" s="29"/>
      <c r="AW447" s="29"/>
    </row>
    <row r="448" spans="2:49" x14ac:dyDescent="0.2">
      <c r="B448" s="30"/>
      <c r="E448" s="31"/>
      <c r="F448" s="31"/>
      <c r="G448" s="31"/>
      <c r="H448" s="31"/>
      <c r="I448" s="32"/>
      <c r="AC448" s="34">
        <v>70</v>
      </c>
      <c r="AD448" s="34">
        <v>30</v>
      </c>
      <c r="AR448" s="29"/>
      <c r="AS448" s="29"/>
      <c r="AT448" s="29"/>
      <c r="AU448" s="29"/>
      <c r="AV448" s="29"/>
      <c r="AW448" s="29"/>
    </row>
    <row r="449" spans="2:49" x14ac:dyDescent="0.2">
      <c r="B449" s="30"/>
      <c r="E449" s="31"/>
      <c r="F449" s="31"/>
      <c r="G449" s="31"/>
      <c r="H449" s="31"/>
      <c r="I449" s="32"/>
      <c r="AC449" s="34">
        <v>70</v>
      </c>
      <c r="AD449" s="34">
        <v>30</v>
      </c>
      <c r="AR449" s="29"/>
      <c r="AS449" s="29"/>
      <c r="AT449" s="29"/>
      <c r="AU449" s="29"/>
      <c r="AV449" s="29"/>
      <c r="AW449" s="29"/>
    </row>
    <row r="450" spans="2:49" x14ac:dyDescent="0.2">
      <c r="B450" s="30"/>
      <c r="E450" s="31"/>
      <c r="F450" s="31"/>
      <c r="G450" s="31"/>
      <c r="H450" s="31"/>
      <c r="I450" s="32"/>
      <c r="AC450" s="34">
        <v>70</v>
      </c>
      <c r="AD450" s="34">
        <v>30</v>
      </c>
      <c r="AR450" s="29"/>
      <c r="AS450" s="29"/>
      <c r="AT450" s="29"/>
      <c r="AU450" s="29"/>
      <c r="AV450" s="29"/>
      <c r="AW450" s="29"/>
    </row>
    <row r="451" spans="2:49" x14ac:dyDescent="0.2">
      <c r="B451" s="30"/>
      <c r="E451" s="31"/>
      <c r="F451" s="31"/>
      <c r="G451" s="31"/>
      <c r="H451" s="31"/>
      <c r="I451" s="32"/>
      <c r="AC451" s="34">
        <v>70</v>
      </c>
      <c r="AD451" s="34">
        <v>30</v>
      </c>
      <c r="AR451" s="29"/>
      <c r="AS451" s="29"/>
      <c r="AT451" s="29"/>
      <c r="AU451" s="29"/>
      <c r="AV451" s="29"/>
      <c r="AW451" s="29"/>
    </row>
    <row r="452" spans="2:49" x14ac:dyDescent="0.2">
      <c r="B452" s="30"/>
      <c r="E452" s="31"/>
      <c r="F452" s="31"/>
      <c r="G452" s="31"/>
      <c r="H452" s="31"/>
      <c r="I452" s="32"/>
      <c r="AC452" s="34">
        <v>70</v>
      </c>
      <c r="AD452" s="34">
        <v>30</v>
      </c>
      <c r="AR452" s="29"/>
      <c r="AS452" s="29"/>
      <c r="AT452" s="29"/>
      <c r="AU452" s="29"/>
      <c r="AV452" s="29"/>
      <c r="AW452" s="29"/>
    </row>
    <row r="453" spans="2:49" x14ac:dyDescent="0.2">
      <c r="B453" s="30"/>
      <c r="E453" s="31"/>
      <c r="F453" s="31"/>
      <c r="G453" s="31"/>
      <c r="H453" s="31"/>
      <c r="I453" s="32"/>
      <c r="AC453" s="34">
        <v>70</v>
      </c>
      <c r="AD453" s="34">
        <v>30</v>
      </c>
      <c r="AR453" s="29"/>
      <c r="AS453" s="29"/>
      <c r="AT453" s="29"/>
      <c r="AU453" s="29"/>
      <c r="AV453" s="29"/>
      <c r="AW453" s="29"/>
    </row>
    <row r="454" spans="2:49" x14ac:dyDescent="0.2">
      <c r="B454" s="30"/>
      <c r="E454" s="31"/>
      <c r="F454" s="31"/>
      <c r="G454" s="31"/>
      <c r="H454" s="31"/>
      <c r="I454" s="32"/>
      <c r="AC454" s="34">
        <v>70</v>
      </c>
      <c r="AD454" s="34">
        <v>30</v>
      </c>
      <c r="AR454" s="29"/>
      <c r="AS454" s="29"/>
      <c r="AT454" s="29"/>
      <c r="AU454" s="29"/>
      <c r="AV454" s="29"/>
      <c r="AW454" s="29"/>
    </row>
    <row r="455" spans="2:49" x14ac:dyDescent="0.2">
      <c r="B455" s="30"/>
      <c r="E455" s="31"/>
      <c r="F455" s="31"/>
      <c r="G455" s="31"/>
      <c r="H455" s="31"/>
      <c r="I455" s="32"/>
      <c r="AC455" s="34">
        <v>70</v>
      </c>
      <c r="AD455" s="34">
        <v>30</v>
      </c>
      <c r="AR455" s="29"/>
      <c r="AS455" s="29"/>
      <c r="AT455" s="29"/>
      <c r="AU455" s="29"/>
      <c r="AV455" s="29"/>
      <c r="AW455" s="29"/>
    </row>
    <row r="456" spans="2:49" x14ac:dyDescent="0.2">
      <c r="B456" s="30"/>
      <c r="E456" s="31"/>
      <c r="F456" s="31"/>
      <c r="G456" s="31"/>
      <c r="H456" s="31"/>
      <c r="I456" s="32"/>
      <c r="AC456" s="34">
        <v>70</v>
      </c>
      <c r="AD456" s="34">
        <v>30</v>
      </c>
      <c r="AR456" s="29"/>
      <c r="AS456" s="29"/>
      <c r="AT456" s="29"/>
      <c r="AU456" s="29"/>
      <c r="AV456" s="29"/>
      <c r="AW456" s="29"/>
    </row>
    <row r="457" spans="2:49" x14ac:dyDescent="0.2">
      <c r="B457" s="30"/>
      <c r="E457" s="31"/>
      <c r="F457" s="31"/>
      <c r="G457" s="31"/>
      <c r="H457" s="31"/>
      <c r="I457" s="32"/>
      <c r="AC457" s="34">
        <v>70</v>
      </c>
      <c r="AD457" s="34">
        <v>30</v>
      </c>
      <c r="AR457" s="29"/>
      <c r="AS457" s="29"/>
      <c r="AT457" s="29"/>
      <c r="AU457" s="29"/>
      <c r="AV457" s="29"/>
      <c r="AW457" s="29"/>
    </row>
    <row r="458" spans="2:49" x14ac:dyDescent="0.2">
      <c r="B458" s="30"/>
      <c r="E458" s="31"/>
      <c r="F458" s="31"/>
      <c r="G458" s="31"/>
      <c r="H458" s="31"/>
      <c r="I458" s="32"/>
      <c r="AC458" s="34">
        <v>70</v>
      </c>
      <c r="AD458" s="34">
        <v>30</v>
      </c>
      <c r="AR458" s="29"/>
      <c r="AS458" s="29"/>
      <c r="AT458" s="29"/>
      <c r="AU458" s="29"/>
      <c r="AV458" s="29"/>
      <c r="AW458" s="29"/>
    </row>
    <row r="459" spans="2:49" x14ac:dyDescent="0.2">
      <c r="B459" s="30"/>
      <c r="E459" s="31"/>
      <c r="F459" s="31"/>
      <c r="G459" s="31"/>
      <c r="H459" s="31"/>
      <c r="I459" s="32"/>
      <c r="AC459" s="34">
        <v>70</v>
      </c>
      <c r="AD459" s="34">
        <v>30</v>
      </c>
      <c r="AR459" s="29"/>
      <c r="AS459" s="29"/>
      <c r="AT459" s="29"/>
      <c r="AU459" s="29"/>
      <c r="AV459" s="29"/>
      <c r="AW459" s="29"/>
    </row>
    <row r="460" spans="2:49" x14ac:dyDescent="0.2">
      <c r="B460" s="30"/>
      <c r="E460" s="31"/>
      <c r="F460" s="31"/>
      <c r="G460" s="31"/>
      <c r="H460" s="31"/>
      <c r="I460" s="32"/>
      <c r="AC460" s="34">
        <v>70</v>
      </c>
      <c r="AD460" s="34">
        <v>30</v>
      </c>
      <c r="AR460" s="29"/>
      <c r="AS460" s="29"/>
      <c r="AT460" s="29"/>
      <c r="AU460" s="29"/>
      <c r="AV460" s="29"/>
      <c r="AW460" s="29"/>
    </row>
    <row r="461" spans="2:49" x14ac:dyDescent="0.2">
      <c r="B461" s="30"/>
      <c r="E461" s="31"/>
      <c r="F461" s="31"/>
      <c r="G461" s="31"/>
      <c r="H461" s="31"/>
      <c r="I461" s="32"/>
      <c r="AC461" s="34">
        <v>70</v>
      </c>
      <c r="AD461" s="34">
        <v>30</v>
      </c>
      <c r="AR461" s="29"/>
      <c r="AS461" s="29"/>
      <c r="AT461" s="29"/>
      <c r="AU461" s="29"/>
      <c r="AV461" s="29"/>
      <c r="AW461" s="29"/>
    </row>
    <row r="462" spans="2:49" x14ac:dyDescent="0.2">
      <c r="B462" s="30"/>
      <c r="E462" s="31"/>
      <c r="F462" s="31"/>
      <c r="G462" s="31"/>
      <c r="H462" s="31"/>
      <c r="I462" s="32"/>
      <c r="AC462" s="34">
        <v>70</v>
      </c>
      <c r="AD462" s="34">
        <v>30</v>
      </c>
      <c r="AR462" s="29"/>
      <c r="AS462" s="29"/>
      <c r="AT462" s="29"/>
      <c r="AU462" s="29"/>
      <c r="AV462" s="29"/>
      <c r="AW462" s="29"/>
    </row>
    <row r="463" spans="2:49" x14ac:dyDescent="0.2">
      <c r="B463" s="30"/>
      <c r="E463" s="31"/>
      <c r="F463" s="31"/>
      <c r="G463" s="31"/>
      <c r="H463" s="31"/>
      <c r="I463" s="32"/>
      <c r="AC463" s="34">
        <v>70</v>
      </c>
      <c r="AD463" s="34">
        <v>30</v>
      </c>
      <c r="AR463" s="29"/>
      <c r="AS463" s="29"/>
      <c r="AT463" s="29"/>
      <c r="AU463" s="29"/>
      <c r="AV463" s="29"/>
      <c r="AW463" s="29"/>
    </row>
    <row r="464" spans="2:49" x14ac:dyDescent="0.2">
      <c r="B464" s="30"/>
      <c r="E464" s="31"/>
      <c r="F464" s="31"/>
      <c r="G464" s="31"/>
      <c r="H464" s="31"/>
      <c r="I464" s="32"/>
      <c r="AC464" s="34">
        <v>70</v>
      </c>
      <c r="AD464" s="34">
        <v>30</v>
      </c>
      <c r="AR464" s="29"/>
      <c r="AS464" s="29"/>
      <c r="AT464" s="29"/>
      <c r="AU464" s="29"/>
      <c r="AV464" s="29"/>
      <c r="AW464" s="29"/>
    </row>
    <row r="465" spans="2:49" x14ac:dyDescent="0.2">
      <c r="B465" s="30"/>
      <c r="E465" s="31"/>
      <c r="F465" s="31"/>
      <c r="G465" s="31"/>
      <c r="H465" s="31"/>
      <c r="I465" s="32"/>
      <c r="AC465" s="34">
        <v>70</v>
      </c>
      <c r="AD465" s="34">
        <v>30</v>
      </c>
      <c r="AR465" s="29"/>
      <c r="AS465" s="29"/>
      <c r="AT465" s="29"/>
      <c r="AU465" s="29"/>
      <c r="AV465" s="29"/>
      <c r="AW465" s="29"/>
    </row>
    <row r="466" spans="2:49" x14ac:dyDescent="0.2">
      <c r="B466" s="30"/>
      <c r="E466" s="31"/>
      <c r="F466" s="31"/>
      <c r="G466" s="31"/>
      <c r="H466" s="31"/>
      <c r="I466" s="32"/>
      <c r="AC466" s="34">
        <v>70</v>
      </c>
      <c r="AD466" s="34">
        <v>30</v>
      </c>
      <c r="AR466" s="29"/>
      <c r="AS466" s="29"/>
      <c r="AT466" s="29"/>
      <c r="AU466" s="29"/>
      <c r="AV466" s="29"/>
      <c r="AW466" s="29"/>
    </row>
    <row r="467" spans="2:49" x14ac:dyDescent="0.2">
      <c r="B467" s="30"/>
      <c r="E467" s="31"/>
      <c r="F467" s="31"/>
      <c r="G467" s="31"/>
      <c r="H467" s="31"/>
      <c r="I467" s="32"/>
      <c r="AC467" s="34">
        <v>70</v>
      </c>
      <c r="AD467" s="34">
        <v>30</v>
      </c>
      <c r="AR467" s="29"/>
      <c r="AS467" s="29"/>
      <c r="AT467" s="29"/>
      <c r="AU467" s="29"/>
      <c r="AV467" s="29"/>
      <c r="AW467" s="29"/>
    </row>
    <row r="468" spans="2:49" x14ac:dyDescent="0.2">
      <c r="B468" s="30"/>
      <c r="E468" s="31"/>
      <c r="F468" s="31"/>
      <c r="G468" s="31"/>
      <c r="H468" s="31"/>
      <c r="I468" s="32"/>
      <c r="AC468" s="34">
        <v>70</v>
      </c>
      <c r="AD468" s="34">
        <v>30</v>
      </c>
      <c r="AR468" s="29"/>
      <c r="AS468" s="29"/>
      <c r="AT468" s="29"/>
      <c r="AU468" s="29"/>
      <c r="AV468" s="29"/>
      <c r="AW468" s="29"/>
    </row>
    <row r="469" spans="2:49" x14ac:dyDescent="0.2">
      <c r="B469" s="30"/>
      <c r="E469" s="31"/>
      <c r="F469" s="31"/>
      <c r="G469" s="31"/>
      <c r="H469" s="31"/>
      <c r="I469" s="32"/>
      <c r="AC469" s="34">
        <v>70</v>
      </c>
      <c r="AD469" s="34">
        <v>30</v>
      </c>
      <c r="AR469" s="29"/>
      <c r="AS469" s="29"/>
      <c r="AT469" s="29"/>
      <c r="AU469" s="29"/>
      <c r="AV469" s="29"/>
      <c r="AW469" s="29"/>
    </row>
    <row r="470" spans="2:49" x14ac:dyDescent="0.2">
      <c r="B470" s="30"/>
      <c r="E470" s="31"/>
      <c r="F470" s="31"/>
      <c r="G470" s="31"/>
      <c r="H470" s="31"/>
      <c r="I470" s="32"/>
      <c r="AC470" s="34">
        <v>70</v>
      </c>
      <c r="AD470" s="34">
        <v>30</v>
      </c>
      <c r="AR470" s="29"/>
      <c r="AS470" s="29"/>
      <c r="AT470" s="29"/>
      <c r="AU470" s="29"/>
      <c r="AV470" s="29"/>
      <c r="AW470" s="29"/>
    </row>
    <row r="471" spans="2:49" x14ac:dyDescent="0.2">
      <c r="B471" s="30"/>
      <c r="E471" s="31"/>
      <c r="F471" s="31"/>
      <c r="G471" s="31"/>
      <c r="H471" s="31"/>
      <c r="I471" s="32"/>
      <c r="AC471" s="34">
        <v>70</v>
      </c>
      <c r="AD471" s="34">
        <v>30</v>
      </c>
      <c r="AR471" s="29"/>
      <c r="AS471" s="29"/>
      <c r="AT471" s="29"/>
      <c r="AU471" s="29"/>
      <c r="AV471" s="29"/>
      <c r="AW471" s="29"/>
    </row>
    <row r="472" spans="2:49" x14ac:dyDescent="0.2">
      <c r="B472" s="30"/>
      <c r="E472" s="31"/>
      <c r="F472" s="31"/>
      <c r="G472" s="31"/>
      <c r="H472" s="31"/>
      <c r="I472" s="32"/>
      <c r="AC472" s="34">
        <v>70</v>
      </c>
      <c r="AD472" s="34">
        <v>30</v>
      </c>
      <c r="AR472" s="29"/>
      <c r="AS472" s="29"/>
      <c r="AT472" s="29"/>
      <c r="AU472" s="29"/>
      <c r="AV472" s="29"/>
      <c r="AW472" s="29"/>
    </row>
    <row r="473" spans="2:49" x14ac:dyDescent="0.2">
      <c r="B473" s="30"/>
      <c r="E473" s="31"/>
      <c r="F473" s="31"/>
      <c r="G473" s="31"/>
      <c r="H473" s="31"/>
      <c r="I473" s="32"/>
      <c r="AC473" s="34">
        <v>70</v>
      </c>
      <c r="AD473" s="34">
        <v>30</v>
      </c>
      <c r="AR473" s="29"/>
      <c r="AS473" s="29"/>
      <c r="AT473" s="29"/>
      <c r="AU473" s="29"/>
      <c r="AV473" s="29"/>
      <c r="AW473" s="29"/>
    </row>
    <row r="474" spans="2:49" x14ac:dyDescent="0.2">
      <c r="B474" s="30"/>
      <c r="E474" s="31"/>
      <c r="F474" s="31"/>
      <c r="G474" s="31"/>
      <c r="H474" s="31"/>
      <c r="I474" s="32"/>
      <c r="AC474" s="34">
        <v>70</v>
      </c>
      <c r="AD474" s="34">
        <v>30</v>
      </c>
      <c r="AR474" s="29"/>
      <c r="AS474" s="29"/>
      <c r="AT474" s="29"/>
      <c r="AU474" s="29"/>
      <c r="AV474" s="29"/>
      <c r="AW474" s="29"/>
    </row>
    <row r="475" spans="2:49" x14ac:dyDescent="0.2">
      <c r="B475" s="30"/>
      <c r="E475" s="31"/>
      <c r="F475" s="31"/>
      <c r="G475" s="31"/>
      <c r="H475" s="31"/>
      <c r="I475" s="32"/>
      <c r="AC475" s="34">
        <v>70</v>
      </c>
      <c r="AD475" s="34">
        <v>30</v>
      </c>
      <c r="AR475" s="29"/>
      <c r="AS475" s="29"/>
      <c r="AT475" s="29"/>
      <c r="AU475" s="29"/>
      <c r="AV475" s="29"/>
      <c r="AW475" s="29"/>
    </row>
    <row r="476" spans="2:49" x14ac:dyDescent="0.2">
      <c r="B476" s="30"/>
      <c r="E476" s="31"/>
      <c r="F476" s="31"/>
      <c r="G476" s="31"/>
      <c r="H476" s="31"/>
      <c r="I476" s="32"/>
      <c r="AC476" s="34">
        <v>70</v>
      </c>
      <c r="AD476" s="34">
        <v>30</v>
      </c>
      <c r="AR476" s="29"/>
      <c r="AS476" s="29"/>
      <c r="AT476" s="29"/>
      <c r="AU476" s="29"/>
      <c r="AV476" s="29"/>
      <c r="AW476" s="29"/>
    </row>
    <row r="477" spans="2:49" x14ac:dyDescent="0.2">
      <c r="B477" s="30"/>
      <c r="E477" s="31"/>
      <c r="F477" s="31"/>
      <c r="G477" s="31"/>
      <c r="H477" s="31"/>
      <c r="I477" s="32"/>
      <c r="AC477" s="34">
        <v>70</v>
      </c>
      <c r="AD477" s="34">
        <v>30</v>
      </c>
      <c r="AR477" s="29"/>
      <c r="AS477" s="29"/>
      <c r="AT477" s="29"/>
      <c r="AU477" s="29"/>
      <c r="AV477" s="29"/>
      <c r="AW477" s="29"/>
    </row>
    <row r="478" spans="2:49" x14ac:dyDescent="0.2">
      <c r="B478" s="30"/>
      <c r="E478" s="31"/>
      <c r="F478" s="31"/>
      <c r="G478" s="31"/>
      <c r="H478" s="31"/>
      <c r="I478" s="32"/>
      <c r="AC478" s="34">
        <v>70</v>
      </c>
      <c r="AD478" s="34">
        <v>30</v>
      </c>
      <c r="AR478" s="29"/>
      <c r="AS478" s="29"/>
      <c r="AT478" s="29"/>
      <c r="AU478" s="29"/>
      <c r="AV478" s="29"/>
      <c r="AW478" s="29"/>
    </row>
    <row r="479" spans="2:49" x14ac:dyDescent="0.2">
      <c r="B479" s="30"/>
      <c r="E479" s="31"/>
      <c r="F479" s="31"/>
      <c r="G479" s="31"/>
      <c r="H479" s="31"/>
      <c r="I479" s="32"/>
      <c r="AC479" s="34">
        <v>70</v>
      </c>
      <c r="AD479" s="34">
        <v>30</v>
      </c>
      <c r="AR479" s="29"/>
      <c r="AS479" s="29"/>
      <c r="AT479" s="29"/>
      <c r="AU479" s="29"/>
      <c r="AV479" s="29"/>
      <c r="AW479" s="29"/>
    </row>
    <row r="480" spans="2:49" x14ac:dyDescent="0.2">
      <c r="B480" s="30"/>
      <c r="E480" s="31"/>
      <c r="F480" s="31"/>
      <c r="G480" s="31"/>
      <c r="H480" s="31"/>
      <c r="I480" s="32"/>
      <c r="AC480" s="34">
        <v>70</v>
      </c>
      <c r="AD480" s="34">
        <v>30</v>
      </c>
      <c r="AR480" s="29"/>
      <c r="AS480" s="29"/>
      <c r="AT480" s="29"/>
      <c r="AU480" s="29"/>
      <c r="AV480" s="29"/>
      <c r="AW480" s="29"/>
    </row>
    <row r="481" spans="2:49" x14ac:dyDescent="0.2">
      <c r="B481" s="30"/>
      <c r="E481" s="31"/>
      <c r="F481" s="31"/>
      <c r="G481" s="31"/>
      <c r="H481" s="31"/>
      <c r="I481" s="32"/>
      <c r="AC481" s="34">
        <v>70</v>
      </c>
      <c r="AD481" s="34">
        <v>30</v>
      </c>
      <c r="AR481" s="29"/>
      <c r="AS481" s="29"/>
      <c r="AT481" s="29"/>
      <c r="AU481" s="29"/>
      <c r="AV481" s="29"/>
      <c r="AW481" s="29"/>
    </row>
    <row r="482" spans="2:49" x14ac:dyDescent="0.2">
      <c r="B482" s="30"/>
      <c r="E482" s="31"/>
      <c r="F482" s="31"/>
      <c r="G482" s="31"/>
      <c r="H482" s="31"/>
      <c r="I482" s="32"/>
      <c r="AC482" s="34">
        <v>70</v>
      </c>
      <c r="AD482" s="34">
        <v>30</v>
      </c>
      <c r="AR482" s="29"/>
      <c r="AS482" s="29"/>
      <c r="AT482" s="29"/>
      <c r="AU482" s="29"/>
      <c r="AV482" s="29"/>
      <c r="AW482" s="29"/>
    </row>
    <row r="483" spans="2:49" x14ac:dyDescent="0.2">
      <c r="B483" s="30"/>
      <c r="E483" s="31"/>
      <c r="F483" s="31"/>
      <c r="G483" s="31"/>
      <c r="H483" s="31"/>
      <c r="I483" s="32"/>
      <c r="AC483" s="34">
        <v>70</v>
      </c>
      <c r="AD483" s="34">
        <v>30</v>
      </c>
      <c r="AR483" s="29"/>
      <c r="AS483" s="29"/>
      <c r="AT483" s="29"/>
      <c r="AU483" s="29"/>
      <c r="AV483" s="29"/>
      <c r="AW483" s="29"/>
    </row>
    <row r="484" spans="2:49" x14ac:dyDescent="0.2">
      <c r="B484" s="30"/>
      <c r="E484" s="31"/>
      <c r="F484" s="31"/>
      <c r="G484" s="31"/>
      <c r="H484" s="31"/>
      <c r="I484" s="32"/>
      <c r="AC484" s="34">
        <v>70</v>
      </c>
      <c r="AD484" s="34">
        <v>30</v>
      </c>
      <c r="AR484" s="29"/>
      <c r="AS484" s="29"/>
      <c r="AT484" s="29"/>
      <c r="AU484" s="29"/>
      <c r="AV484" s="29"/>
      <c r="AW484" s="29"/>
    </row>
    <row r="485" spans="2:49" x14ac:dyDescent="0.2">
      <c r="B485" s="30"/>
      <c r="E485" s="31"/>
      <c r="F485" s="31"/>
      <c r="G485" s="31"/>
      <c r="H485" s="31"/>
      <c r="I485" s="32"/>
      <c r="AC485" s="34">
        <v>70</v>
      </c>
      <c r="AD485" s="34">
        <v>30</v>
      </c>
      <c r="AR485" s="29"/>
      <c r="AS485" s="29"/>
      <c r="AT485" s="29"/>
      <c r="AU485" s="29"/>
      <c r="AV485" s="29"/>
      <c r="AW485" s="29"/>
    </row>
    <row r="486" spans="2:49" x14ac:dyDescent="0.2">
      <c r="B486" s="30"/>
      <c r="E486" s="31"/>
      <c r="F486" s="31"/>
      <c r="G486" s="31"/>
      <c r="H486" s="31"/>
      <c r="I486" s="32"/>
      <c r="AC486" s="34">
        <v>70</v>
      </c>
      <c r="AD486" s="34">
        <v>30</v>
      </c>
      <c r="AR486" s="29"/>
      <c r="AS486" s="29"/>
      <c r="AT486" s="29"/>
      <c r="AU486" s="29"/>
      <c r="AV486" s="29"/>
      <c r="AW486" s="29"/>
    </row>
    <row r="487" spans="2:49" x14ac:dyDescent="0.2">
      <c r="B487" s="30"/>
      <c r="E487" s="31"/>
      <c r="F487" s="31"/>
      <c r="G487" s="31"/>
      <c r="H487" s="31"/>
      <c r="I487" s="32"/>
      <c r="AC487" s="34">
        <v>70</v>
      </c>
      <c r="AD487" s="34">
        <v>30</v>
      </c>
      <c r="AR487" s="29"/>
      <c r="AS487" s="29"/>
      <c r="AT487" s="29"/>
      <c r="AU487" s="29"/>
      <c r="AV487" s="29"/>
      <c r="AW487" s="29"/>
    </row>
    <row r="488" spans="2:49" x14ac:dyDescent="0.2">
      <c r="B488" s="30"/>
      <c r="E488" s="31"/>
      <c r="F488" s="31"/>
      <c r="G488" s="31"/>
      <c r="H488" s="31"/>
      <c r="I488" s="32"/>
      <c r="AC488" s="34">
        <v>70</v>
      </c>
      <c r="AD488" s="34">
        <v>30</v>
      </c>
      <c r="AR488" s="29"/>
      <c r="AS488" s="29"/>
      <c r="AT488" s="29"/>
      <c r="AU488" s="29"/>
      <c r="AV488" s="29"/>
      <c r="AW488" s="29"/>
    </row>
    <row r="489" spans="2:49" x14ac:dyDescent="0.2">
      <c r="B489" s="30"/>
      <c r="E489" s="31"/>
      <c r="F489" s="31"/>
      <c r="G489" s="31"/>
      <c r="H489" s="31"/>
      <c r="I489" s="32"/>
      <c r="AC489" s="34">
        <v>70</v>
      </c>
      <c r="AD489" s="34">
        <v>30</v>
      </c>
      <c r="AR489" s="29"/>
      <c r="AS489" s="29"/>
      <c r="AT489" s="29"/>
      <c r="AU489" s="29"/>
      <c r="AV489" s="29"/>
      <c r="AW489" s="29"/>
    </row>
    <row r="490" spans="2:49" x14ac:dyDescent="0.2">
      <c r="B490" s="30"/>
      <c r="E490" s="31"/>
      <c r="F490" s="31"/>
      <c r="G490" s="31"/>
      <c r="H490" s="31"/>
      <c r="I490" s="32"/>
      <c r="AC490" s="34">
        <v>70</v>
      </c>
      <c r="AD490" s="34">
        <v>30</v>
      </c>
      <c r="AR490" s="29"/>
      <c r="AS490" s="29"/>
      <c r="AT490" s="29"/>
      <c r="AU490" s="29"/>
      <c r="AV490" s="29"/>
      <c r="AW490" s="29"/>
    </row>
    <row r="491" spans="2:49" x14ac:dyDescent="0.2">
      <c r="B491" s="30"/>
      <c r="E491" s="31"/>
      <c r="F491" s="31"/>
      <c r="G491" s="31"/>
      <c r="H491" s="31"/>
      <c r="I491" s="32"/>
      <c r="AC491" s="34">
        <v>70</v>
      </c>
      <c r="AD491" s="34">
        <v>30</v>
      </c>
      <c r="AR491" s="29"/>
      <c r="AS491" s="29"/>
      <c r="AT491" s="29"/>
      <c r="AU491" s="29"/>
      <c r="AV491" s="29"/>
      <c r="AW491" s="29"/>
    </row>
    <row r="492" spans="2:49" x14ac:dyDescent="0.2">
      <c r="B492" s="30"/>
      <c r="E492" s="31"/>
      <c r="F492" s="31"/>
      <c r="G492" s="31"/>
      <c r="H492" s="31"/>
      <c r="I492" s="32"/>
      <c r="AC492" s="34">
        <v>70</v>
      </c>
      <c r="AD492" s="34">
        <v>30</v>
      </c>
      <c r="AR492" s="29"/>
      <c r="AS492" s="29"/>
      <c r="AT492" s="29"/>
      <c r="AU492" s="29"/>
      <c r="AV492" s="29"/>
      <c r="AW492" s="29"/>
    </row>
    <row r="493" spans="2:49" x14ac:dyDescent="0.2">
      <c r="B493" s="30"/>
      <c r="E493" s="31"/>
      <c r="F493" s="31"/>
      <c r="G493" s="31"/>
      <c r="H493" s="31"/>
      <c r="I493" s="32"/>
      <c r="AC493" s="34">
        <v>70</v>
      </c>
      <c r="AD493" s="34">
        <v>30</v>
      </c>
      <c r="AR493" s="29"/>
      <c r="AS493" s="29"/>
      <c r="AT493" s="29"/>
      <c r="AU493" s="29"/>
      <c r="AV493" s="29"/>
      <c r="AW493" s="29"/>
    </row>
    <row r="494" spans="2:49" x14ac:dyDescent="0.2">
      <c r="B494" s="30"/>
      <c r="E494" s="31"/>
      <c r="F494" s="31"/>
      <c r="G494" s="31"/>
      <c r="H494" s="31"/>
      <c r="I494" s="32"/>
      <c r="AC494" s="34">
        <v>70</v>
      </c>
      <c r="AD494" s="34">
        <v>30</v>
      </c>
      <c r="AR494" s="29"/>
      <c r="AS494" s="29"/>
      <c r="AT494" s="29"/>
      <c r="AU494" s="29"/>
      <c r="AV494" s="29"/>
      <c r="AW494" s="29"/>
    </row>
    <row r="495" spans="2:49" x14ac:dyDescent="0.2">
      <c r="B495" s="30"/>
      <c r="E495" s="31"/>
      <c r="F495" s="31"/>
      <c r="G495" s="31"/>
      <c r="H495" s="31"/>
      <c r="I495" s="32"/>
      <c r="AC495" s="34">
        <v>70</v>
      </c>
      <c r="AD495" s="34">
        <v>30</v>
      </c>
      <c r="AR495" s="29"/>
      <c r="AS495" s="29"/>
      <c r="AT495" s="29"/>
      <c r="AU495" s="29"/>
      <c r="AV495" s="29"/>
      <c r="AW495" s="29"/>
    </row>
    <row r="496" spans="2:49" x14ac:dyDescent="0.2">
      <c r="B496" s="30"/>
      <c r="E496" s="31"/>
      <c r="F496" s="31"/>
      <c r="G496" s="31"/>
      <c r="H496" s="31"/>
      <c r="I496" s="32"/>
      <c r="AC496" s="34">
        <v>70</v>
      </c>
      <c r="AD496" s="34">
        <v>30</v>
      </c>
      <c r="AR496" s="29"/>
      <c r="AS496" s="29"/>
      <c r="AT496" s="29"/>
      <c r="AU496" s="29"/>
      <c r="AV496" s="29"/>
      <c r="AW496" s="29"/>
    </row>
    <row r="497" spans="2:49" x14ac:dyDescent="0.2">
      <c r="B497" s="30"/>
      <c r="E497" s="31"/>
      <c r="F497" s="31"/>
      <c r="G497" s="31"/>
      <c r="H497" s="31"/>
      <c r="I497" s="32"/>
      <c r="AC497" s="34">
        <v>70</v>
      </c>
      <c r="AD497" s="34">
        <v>30</v>
      </c>
      <c r="AR497" s="29"/>
      <c r="AS497" s="29"/>
      <c r="AT497" s="29"/>
      <c r="AU497" s="29"/>
      <c r="AV497" s="29"/>
      <c r="AW497" s="29"/>
    </row>
    <row r="498" spans="2:49" x14ac:dyDescent="0.2">
      <c r="B498" s="30"/>
      <c r="E498" s="31"/>
      <c r="F498" s="31"/>
      <c r="G498" s="31"/>
      <c r="H498" s="31"/>
      <c r="I498" s="32"/>
      <c r="AC498" s="34">
        <v>70</v>
      </c>
      <c r="AD498" s="34">
        <v>30</v>
      </c>
      <c r="AR498" s="29"/>
      <c r="AS498" s="29"/>
      <c r="AT498" s="29"/>
      <c r="AU498" s="29"/>
      <c r="AV498" s="29"/>
      <c r="AW498" s="29"/>
    </row>
    <row r="499" spans="2:49" x14ac:dyDescent="0.2">
      <c r="B499" s="30"/>
      <c r="E499" s="31"/>
      <c r="F499" s="31"/>
      <c r="G499" s="31"/>
      <c r="H499" s="31"/>
      <c r="I499" s="32"/>
      <c r="AC499" s="34">
        <v>70</v>
      </c>
      <c r="AD499" s="34">
        <v>30</v>
      </c>
      <c r="AR499" s="29"/>
      <c r="AS499" s="29"/>
      <c r="AT499" s="29"/>
      <c r="AU499" s="29"/>
      <c r="AV499" s="29"/>
      <c r="AW499" s="29"/>
    </row>
    <row r="500" spans="2:49" x14ac:dyDescent="0.2">
      <c r="B500" s="30"/>
      <c r="E500" s="31"/>
      <c r="F500" s="31"/>
      <c r="G500" s="31"/>
      <c r="H500" s="31"/>
      <c r="I500" s="32"/>
      <c r="AC500" s="34">
        <v>70</v>
      </c>
      <c r="AD500" s="34">
        <v>30</v>
      </c>
      <c r="AR500" s="29"/>
      <c r="AS500" s="29"/>
      <c r="AT500" s="29"/>
      <c r="AU500" s="29"/>
      <c r="AV500" s="29"/>
      <c r="AW500" s="29"/>
    </row>
    <row r="501" spans="2:49" x14ac:dyDescent="0.2">
      <c r="B501" s="30"/>
      <c r="E501" s="31"/>
      <c r="F501" s="31"/>
      <c r="G501" s="31"/>
      <c r="H501" s="31"/>
      <c r="I501" s="32"/>
      <c r="AC501" s="34">
        <v>70</v>
      </c>
      <c r="AD501" s="34">
        <v>30</v>
      </c>
      <c r="AR501" s="29"/>
      <c r="AS501" s="29"/>
      <c r="AT501" s="29"/>
      <c r="AU501" s="29"/>
      <c r="AV501" s="29"/>
      <c r="AW501" s="29"/>
    </row>
    <row r="502" spans="2:49" x14ac:dyDescent="0.2">
      <c r="B502" s="30"/>
      <c r="E502" s="31"/>
      <c r="F502" s="31"/>
      <c r="G502" s="31"/>
      <c r="H502" s="31"/>
      <c r="I502" s="32"/>
      <c r="AC502" s="34">
        <v>70</v>
      </c>
      <c r="AD502" s="34">
        <v>30</v>
      </c>
      <c r="AR502" s="29"/>
      <c r="AS502" s="29"/>
      <c r="AT502" s="29"/>
      <c r="AU502" s="29"/>
      <c r="AV502" s="29"/>
      <c r="AW502" s="29"/>
    </row>
    <row r="503" spans="2:49" x14ac:dyDescent="0.2">
      <c r="B503" s="30"/>
      <c r="E503" s="31"/>
      <c r="F503" s="31"/>
      <c r="G503" s="31"/>
      <c r="H503" s="31"/>
      <c r="I503" s="32"/>
      <c r="AC503" s="34">
        <v>70</v>
      </c>
      <c r="AD503" s="34">
        <v>30</v>
      </c>
      <c r="AR503" s="29"/>
      <c r="AS503" s="29"/>
      <c r="AT503" s="29"/>
      <c r="AU503" s="29"/>
      <c r="AV503" s="29"/>
      <c r="AW503" s="29"/>
    </row>
    <row r="504" spans="2:49" x14ac:dyDescent="0.2">
      <c r="B504" s="30"/>
      <c r="E504" s="31"/>
      <c r="F504" s="31"/>
      <c r="G504" s="31"/>
      <c r="H504" s="31"/>
      <c r="I504" s="32"/>
      <c r="AC504" s="34">
        <v>70</v>
      </c>
      <c r="AD504" s="34">
        <v>30</v>
      </c>
      <c r="AR504" s="29"/>
      <c r="AS504" s="29"/>
      <c r="AT504" s="29"/>
      <c r="AU504" s="29"/>
      <c r="AV504" s="29"/>
      <c r="AW504" s="29"/>
    </row>
    <row r="505" spans="2:49" x14ac:dyDescent="0.2">
      <c r="B505" s="30"/>
      <c r="E505" s="31"/>
      <c r="F505" s="31"/>
      <c r="G505" s="31"/>
      <c r="H505" s="31"/>
      <c r="I505" s="32"/>
      <c r="AC505" s="34">
        <v>70</v>
      </c>
      <c r="AD505" s="34">
        <v>30</v>
      </c>
      <c r="AR505" s="29"/>
      <c r="AS505" s="29"/>
      <c r="AT505" s="29"/>
      <c r="AU505" s="29"/>
      <c r="AV505" s="29"/>
      <c r="AW505" s="29"/>
    </row>
    <row r="506" spans="2:49" x14ac:dyDescent="0.2">
      <c r="B506" s="30"/>
      <c r="E506" s="31"/>
      <c r="F506" s="31"/>
      <c r="G506" s="31"/>
      <c r="H506" s="31"/>
      <c r="I506" s="32"/>
      <c r="AC506" s="34">
        <v>70</v>
      </c>
      <c r="AD506" s="34">
        <v>30</v>
      </c>
      <c r="AR506" s="29"/>
      <c r="AS506" s="29"/>
      <c r="AT506" s="29"/>
      <c r="AU506" s="29"/>
      <c r="AV506" s="29"/>
      <c r="AW506" s="29"/>
    </row>
    <row r="507" spans="2:49" x14ac:dyDescent="0.2">
      <c r="B507" s="30"/>
      <c r="E507" s="31"/>
      <c r="F507" s="31"/>
      <c r="G507" s="31"/>
      <c r="H507" s="31"/>
      <c r="I507" s="32"/>
      <c r="AC507" s="34">
        <v>70</v>
      </c>
      <c r="AD507" s="34">
        <v>30</v>
      </c>
      <c r="AR507" s="29"/>
      <c r="AS507" s="29"/>
      <c r="AT507" s="29"/>
      <c r="AU507" s="29"/>
      <c r="AV507" s="29"/>
      <c r="AW507" s="29"/>
    </row>
    <row r="508" spans="2:49" x14ac:dyDescent="0.2">
      <c r="B508" s="30"/>
      <c r="E508" s="31"/>
      <c r="F508" s="31"/>
      <c r="G508" s="31"/>
      <c r="H508" s="31"/>
      <c r="I508" s="32"/>
      <c r="AC508" s="34">
        <v>70</v>
      </c>
      <c r="AD508" s="34">
        <v>30</v>
      </c>
      <c r="AR508" s="29"/>
      <c r="AS508" s="29"/>
      <c r="AT508" s="29"/>
      <c r="AU508" s="29"/>
      <c r="AV508" s="29"/>
      <c r="AW508" s="29"/>
    </row>
    <row r="509" spans="2:49" x14ac:dyDescent="0.2">
      <c r="B509" s="30"/>
      <c r="E509" s="31"/>
      <c r="F509" s="31"/>
      <c r="G509" s="31"/>
      <c r="H509" s="31"/>
      <c r="I509" s="32"/>
      <c r="AC509" s="34">
        <v>70</v>
      </c>
      <c r="AD509" s="34">
        <v>30</v>
      </c>
      <c r="AR509" s="29"/>
      <c r="AS509" s="29"/>
      <c r="AT509" s="29"/>
      <c r="AU509" s="29"/>
      <c r="AV509" s="29"/>
      <c r="AW509" s="29"/>
    </row>
    <row r="510" spans="2:49" x14ac:dyDescent="0.2">
      <c r="B510" s="30"/>
      <c r="E510" s="31"/>
      <c r="F510" s="31"/>
      <c r="G510" s="31"/>
      <c r="H510" s="31"/>
      <c r="I510" s="32"/>
      <c r="AC510" s="34">
        <v>70</v>
      </c>
      <c r="AD510" s="34">
        <v>30</v>
      </c>
      <c r="AR510" s="29"/>
      <c r="AS510" s="29"/>
      <c r="AT510" s="29"/>
      <c r="AU510" s="29"/>
      <c r="AV510" s="29"/>
      <c r="AW510" s="29"/>
    </row>
    <row r="511" spans="2:49" x14ac:dyDescent="0.2">
      <c r="B511" s="30"/>
      <c r="E511" s="31"/>
      <c r="F511" s="31"/>
      <c r="G511" s="31"/>
      <c r="H511" s="31"/>
      <c r="I511" s="32"/>
      <c r="AC511" s="34">
        <v>70</v>
      </c>
      <c r="AD511" s="34">
        <v>30</v>
      </c>
      <c r="AR511" s="29"/>
      <c r="AS511" s="29"/>
      <c r="AT511" s="29"/>
      <c r="AU511" s="29"/>
      <c r="AV511" s="29"/>
      <c r="AW511" s="29"/>
    </row>
    <row r="512" spans="2:49" x14ac:dyDescent="0.2">
      <c r="B512" s="30"/>
      <c r="E512" s="31"/>
      <c r="F512" s="31"/>
      <c r="G512" s="31"/>
      <c r="H512" s="31"/>
      <c r="I512" s="32"/>
      <c r="AC512" s="34">
        <v>70</v>
      </c>
      <c r="AD512" s="34">
        <v>30</v>
      </c>
      <c r="AR512" s="29"/>
      <c r="AS512" s="29"/>
      <c r="AT512" s="29"/>
      <c r="AU512" s="29"/>
      <c r="AV512" s="29"/>
      <c r="AW512" s="29"/>
    </row>
    <row r="513" spans="2:49" x14ac:dyDescent="0.2">
      <c r="B513" s="30"/>
      <c r="E513" s="31"/>
      <c r="F513" s="31"/>
      <c r="G513" s="31"/>
      <c r="H513" s="31"/>
      <c r="I513" s="32"/>
      <c r="AC513" s="34">
        <v>70</v>
      </c>
      <c r="AD513" s="34">
        <v>30</v>
      </c>
      <c r="AR513" s="29"/>
      <c r="AS513" s="29"/>
      <c r="AT513" s="29"/>
      <c r="AU513" s="29"/>
      <c r="AV513" s="29"/>
      <c r="AW513" s="29"/>
    </row>
    <row r="514" spans="2:49" x14ac:dyDescent="0.2">
      <c r="B514" s="30"/>
      <c r="E514" s="31"/>
      <c r="F514" s="31"/>
      <c r="G514" s="31"/>
      <c r="H514" s="31"/>
      <c r="I514" s="32"/>
      <c r="AC514" s="34">
        <v>70</v>
      </c>
      <c r="AD514" s="34">
        <v>30</v>
      </c>
      <c r="AR514" s="29"/>
      <c r="AS514" s="29"/>
      <c r="AT514" s="29"/>
      <c r="AU514" s="29"/>
      <c r="AV514" s="29"/>
      <c r="AW514" s="29"/>
    </row>
    <row r="515" spans="2:49" x14ac:dyDescent="0.2">
      <c r="B515" s="30"/>
      <c r="E515" s="31"/>
      <c r="F515" s="31"/>
      <c r="G515" s="31"/>
      <c r="H515" s="31"/>
      <c r="I515" s="32"/>
      <c r="AC515" s="34">
        <v>70</v>
      </c>
      <c r="AD515" s="34">
        <v>30</v>
      </c>
      <c r="AR515" s="29"/>
      <c r="AS515" s="29"/>
      <c r="AT515" s="29"/>
      <c r="AU515" s="29"/>
      <c r="AV515" s="29"/>
      <c r="AW515" s="29"/>
    </row>
    <row r="516" spans="2:49" x14ac:dyDescent="0.2">
      <c r="B516" s="30"/>
      <c r="E516" s="31"/>
      <c r="F516" s="31"/>
      <c r="G516" s="31"/>
      <c r="H516" s="31"/>
      <c r="I516" s="32"/>
      <c r="AC516" s="34">
        <v>70</v>
      </c>
      <c r="AD516" s="34">
        <v>30</v>
      </c>
      <c r="AR516" s="29"/>
      <c r="AS516" s="29"/>
      <c r="AT516" s="29"/>
      <c r="AU516" s="29"/>
      <c r="AV516" s="29"/>
      <c r="AW516" s="29"/>
    </row>
    <row r="517" spans="2:49" x14ac:dyDescent="0.2">
      <c r="B517" s="30"/>
      <c r="E517" s="31"/>
      <c r="F517" s="31"/>
      <c r="G517" s="31"/>
      <c r="H517" s="31"/>
      <c r="I517" s="32"/>
      <c r="AC517" s="34">
        <v>70</v>
      </c>
      <c r="AD517" s="34">
        <v>30</v>
      </c>
      <c r="AR517" s="29"/>
      <c r="AS517" s="29"/>
      <c r="AT517" s="29"/>
      <c r="AU517" s="29"/>
      <c r="AV517" s="29"/>
      <c r="AW517" s="29"/>
    </row>
    <row r="518" spans="2:49" x14ac:dyDescent="0.2">
      <c r="B518" s="30"/>
      <c r="E518" s="31"/>
      <c r="F518" s="31"/>
      <c r="G518" s="31"/>
      <c r="H518" s="31"/>
      <c r="I518" s="32"/>
      <c r="AC518" s="34">
        <v>70</v>
      </c>
      <c r="AD518" s="34">
        <v>30</v>
      </c>
      <c r="AR518" s="29"/>
      <c r="AS518" s="29"/>
      <c r="AT518" s="29"/>
      <c r="AU518" s="29"/>
      <c r="AV518" s="29"/>
      <c r="AW518" s="29"/>
    </row>
    <row r="519" spans="2:49" x14ac:dyDescent="0.2">
      <c r="B519" s="30"/>
      <c r="E519" s="31"/>
      <c r="F519" s="31"/>
      <c r="G519" s="31"/>
      <c r="H519" s="31"/>
      <c r="I519" s="32"/>
      <c r="AC519" s="34">
        <v>70</v>
      </c>
      <c r="AD519" s="34">
        <v>30</v>
      </c>
      <c r="AR519" s="29"/>
      <c r="AS519" s="29"/>
      <c r="AT519" s="29"/>
      <c r="AU519" s="29"/>
      <c r="AV519" s="29"/>
      <c r="AW519" s="29"/>
    </row>
    <row r="520" spans="2:49" x14ac:dyDescent="0.2">
      <c r="B520" s="30"/>
      <c r="E520" s="31"/>
      <c r="F520" s="31"/>
      <c r="G520" s="31"/>
      <c r="H520" s="31"/>
      <c r="I520" s="32"/>
      <c r="AC520" s="34">
        <v>70</v>
      </c>
      <c r="AD520" s="34">
        <v>30</v>
      </c>
      <c r="AR520" s="29"/>
      <c r="AS520" s="29"/>
      <c r="AT520" s="29"/>
      <c r="AU520" s="29"/>
      <c r="AV520" s="29"/>
      <c r="AW520" s="29"/>
    </row>
    <row r="521" spans="2:49" x14ac:dyDescent="0.2">
      <c r="B521" s="30"/>
      <c r="E521" s="31"/>
      <c r="F521" s="31"/>
      <c r="G521" s="31"/>
      <c r="H521" s="31"/>
      <c r="I521" s="32"/>
      <c r="AC521" s="34">
        <v>70</v>
      </c>
      <c r="AD521" s="34">
        <v>30</v>
      </c>
      <c r="AR521" s="29"/>
      <c r="AS521" s="29"/>
      <c r="AT521" s="29"/>
      <c r="AU521" s="29"/>
      <c r="AV521" s="29"/>
      <c r="AW521" s="29"/>
    </row>
    <row r="522" spans="2:49" x14ac:dyDescent="0.2">
      <c r="B522" s="30"/>
      <c r="E522" s="31"/>
      <c r="F522" s="31"/>
      <c r="G522" s="31"/>
      <c r="H522" s="31"/>
      <c r="I522" s="32"/>
      <c r="AC522" s="34">
        <v>70</v>
      </c>
      <c r="AD522" s="34">
        <v>30</v>
      </c>
      <c r="AR522" s="29"/>
      <c r="AS522" s="29"/>
      <c r="AT522" s="29"/>
      <c r="AU522" s="29"/>
      <c r="AV522" s="29"/>
      <c r="AW522" s="29"/>
    </row>
    <row r="523" spans="2:49" x14ac:dyDescent="0.2">
      <c r="B523" s="30"/>
      <c r="E523" s="31"/>
      <c r="F523" s="31"/>
      <c r="G523" s="31"/>
      <c r="H523" s="31"/>
      <c r="I523" s="32"/>
      <c r="AC523" s="34">
        <v>70</v>
      </c>
      <c r="AD523" s="34">
        <v>30</v>
      </c>
      <c r="AR523" s="29"/>
      <c r="AS523" s="29"/>
      <c r="AT523" s="29"/>
      <c r="AU523" s="29"/>
      <c r="AV523" s="29"/>
      <c r="AW523" s="29"/>
    </row>
    <row r="524" spans="2:49" x14ac:dyDescent="0.2">
      <c r="B524" s="30"/>
      <c r="E524" s="31"/>
      <c r="F524" s="31"/>
      <c r="G524" s="31"/>
      <c r="H524" s="31"/>
      <c r="I524" s="32"/>
      <c r="AC524" s="34">
        <v>70</v>
      </c>
      <c r="AD524" s="34">
        <v>30</v>
      </c>
      <c r="AR524" s="29"/>
      <c r="AS524" s="29"/>
      <c r="AT524" s="29"/>
      <c r="AU524" s="29"/>
      <c r="AV524" s="29"/>
      <c r="AW524" s="29"/>
    </row>
    <row r="525" spans="2:49" x14ac:dyDescent="0.2">
      <c r="B525" s="30"/>
      <c r="E525" s="31"/>
      <c r="F525" s="31"/>
      <c r="G525" s="31"/>
      <c r="H525" s="31"/>
      <c r="I525" s="32"/>
      <c r="AC525" s="34">
        <v>70</v>
      </c>
      <c r="AD525" s="34">
        <v>30</v>
      </c>
      <c r="AR525" s="29"/>
      <c r="AS525" s="29"/>
      <c r="AT525" s="29"/>
      <c r="AU525" s="29"/>
      <c r="AV525" s="29"/>
      <c r="AW525" s="29"/>
    </row>
    <row r="526" spans="2:49" x14ac:dyDescent="0.2">
      <c r="B526" s="30"/>
      <c r="E526" s="31"/>
      <c r="F526" s="31"/>
      <c r="G526" s="31"/>
      <c r="H526" s="31"/>
      <c r="I526" s="32"/>
      <c r="AC526" s="34">
        <v>70</v>
      </c>
      <c r="AD526" s="34">
        <v>30</v>
      </c>
      <c r="AR526" s="29"/>
      <c r="AS526" s="29"/>
      <c r="AT526" s="29"/>
      <c r="AU526" s="29"/>
      <c r="AV526" s="29"/>
      <c r="AW526" s="29"/>
    </row>
    <row r="527" spans="2:49" x14ac:dyDescent="0.2">
      <c r="B527" s="30"/>
      <c r="E527" s="31"/>
      <c r="F527" s="31"/>
      <c r="G527" s="31"/>
      <c r="H527" s="31"/>
      <c r="I527" s="32"/>
      <c r="AC527" s="34">
        <v>70</v>
      </c>
      <c r="AD527" s="34">
        <v>30</v>
      </c>
      <c r="AR527" s="29"/>
      <c r="AS527" s="29"/>
      <c r="AT527" s="29"/>
      <c r="AU527" s="29"/>
      <c r="AV527" s="29"/>
      <c r="AW527" s="29"/>
    </row>
    <row r="528" spans="2:49" x14ac:dyDescent="0.2">
      <c r="B528" s="30"/>
      <c r="E528" s="31"/>
      <c r="F528" s="31"/>
      <c r="G528" s="31"/>
      <c r="H528" s="31"/>
      <c r="I528" s="32"/>
      <c r="AC528" s="34">
        <v>70</v>
      </c>
      <c r="AD528" s="34">
        <v>30</v>
      </c>
      <c r="AR528" s="29"/>
      <c r="AS528" s="29"/>
      <c r="AT528" s="29"/>
      <c r="AU528" s="29"/>
      <c r="AV528" s="29"/>
      <c r="AW528" s="29"/>
    </row>
    <row r="529" spans="2:49" x14ac:dyDescent="0.2">
      <c r="B529" s="30"/>
      <c r="E529" s="31"/>
      <c r="F529" s="31"/>
      <c r="G529" s="31"/>
      <c r="H529" s="31"/>
      <c r="I529" s="32"/>
      <c r="AC529" s="34">
        <v>70</v>
      </c>
      <c r="AD529" s="34">
        <v>30</v>
      </c>
      <c r="AR529" s="29"/>
      <c r="AS529" s="29"/>
      <c r="AT529" s="29"/>
      <c r="AU529" s="29"/>
      <c r="AV529" s="29"/>
      <c r="AW529" s="29"/>
    </row>
    <row r="530" spans="2:49" x14ac:dyDescent="0.2">
      <c r="B530" s="30"/>
      <c r="E530" s="31"/>
      <c r="F530" s="31"/>
      <c r="G530" s="31"/>
      <c r="H530" s="31"/>
      <c r="I530" s="32"/>
      <c r="AC530" s="34">
        <v>70</v>
      </c>
      <c r="AD530" s="34">
        <v>30</v>
      </c>
      <c r="AR530" s="29"/>
      <c r="AS530" s="29"/>
      <c r="AT530" s="29"/>
      <c r="AU530" s="29"/>
      <c r="AV530" s="29"/>
      <c r="AW530" s="29"/>
    </row>
    <row r="531" spans="2:49" x14ac:dyDescent="0.2">
      <c r="B531" s="30"/>
      <c r="E531" s="31"/>
      <c r="F531" s="31"/>
      <c r="G531" s="31"/>
      <c r="H531" s="31"/>
      <c r="I531" s="32"/>
      <c r="AC531" s="34">
        <v>70</v>
      </c>
      <c r="AD531" s="34">
        <v>30</v>
      </c>
      <c r="AR531" s="29"/>
      <c r="AS531" s="29"/>
      <c r="AT531" s="29"/>
      <c r="AU531" s="29"/>
      <c r="AV531" s="29"/>
      <c r="AW531" s="29"/>
    </row>
    <row r="532" spans="2:49" x14ac:dyDescent="0.2">
      <c r="B532" s="30"/>
      <c r="E532" s="31"/>
      <c r="F532" s="31"/>
      <c r="G532" s="31"/>
      <c r="H532" s="31"/>
      <c r="I532" s="32"/>
      <c r="AC532" s="34">
        <v>70</v>
      </c>
      <c r="AD532" s="34">
        <v>30</v>
      </c>
      <c r="AR532" s="29"/>
      <c r="AS532" s="29"/>
      <c r="AT532" s="29"/>
      <c r="AU532" s="29"/>
      <c r="AV532" s="29"/>
      <c r="AW532" s="29"/>
    </row>
    <row r="533" spans="2:49" x14ac:dyDescent="0.2">
      <c r="B533" s="30"/>
      <c r="E533" s="31"/>
      <c r="F533" s="31"/>
      <c r="G533" s="31"/>
      <c r="H533" s="31"/>
      <c r="I533" s="32"/>
      <c r="AC533" s="34">
        <v>70</v>
      </c>
      <c r="AD533" s="34">
        <v>30</v>
      </c>
      <c r="AR533" s="29"/>
      <c r="AS533" s="29"/>
      <c r="AT533" s="29"/>
      <c r="AU533" s="29"/>
      <c r="AV533" s="29"/>
      <c r="AW533" s="29"/>
    </row>
    <row r="534" spans="2:49" x14ac:dyDescent="0.2">
      <c r="B534" s="30"/>
      <c r="E534" s="31"/>
      <c r="F534" s="31"/>
      <c r="G534" s="31"/>
      <c r="H534" s="31"/>
      <c r="I534" s="32"/>
      <c r="AC534" s="34">
        <v>70</v>
      </c>
      <c r="AD534" s="34">
        <v>30</v>
      </c>
      <c r="AR534" s="29"/>
      <c r="AS534" s="29"/>
      <c r="AT534" s="29"/>
      <c r="AU534" s="29"/>
      <c r="AV534" s="29"/>
      <c r="AW534" s="29"/>
    </row>
    <row r="535" spans="2:49" x14ac:dyDescent="0.2">
      <c r="B535" s="30"/>
      <c r="E535" s="31"/>
      <c r="F535" s="31"/>
      <c r="G535" s="31"/>
      <c r="H535" s="31"/>
      <c r="I535" s="32"/>
      <c r="AC535" s="34">
        <v>70</v>
      </c>
      <c r="AD535" s="34">
        <v>30</v>
      </c>
      <c r="AR535" s="29"/>
      <c r="AS535" s="29"/>
      <c r="AT535" s="29"/>
      <c r="AU535" s="29"/>
      <c r="AV535" s="29"/>
      <c r="AW535" s="29"/>
    </row>
    <row r="536" spans="2:49" x14ac:dyDescent="0.2">
      <c r="B536" s="30"/>
      <c r="E536" s="31"/>
      <c r="F536" s="31"/>
      <c r="G536" s="31"/>
      <c r="H536" s="31"/>
      <c r="I536" s="32"/>
      <c r="AC536" s="34">
        <v>70</v>
      </c>
      <c r="AD536" s="34">
        <v>30</v>
      </c>
      <c r="AR536" s="29"/>
      <c r="AS536" s="29"/>
      <c r="AT536" s="29"/>
      <c r="AU536" s="29"/>
      <c r="AV536" s="29"/>
      <c r="AW536" s="29"/>
    </row>
    <row r="537" spans="2:49" x14ac:dyDescent="0.2">
      <c r="B537" s="30"/>
      <c r="E537" s="31"/>
      <c r="F537" s="31"/>
      <c r="G537" s="31"/>
      <c r="H537" s="31"/>
      <c r="I537" s="32"/>
      <c r="AC537" s="34">
        <v>70</v>
      </c>
      <c r="AD537" s="34">
        <v>30</v>
      </c>
      <c r="AR537" s="29"/>
      <c r="AS537" s="29"/>
      <c r="AT537" s="29"/>
      <c r="AU537" s="29"/>
      <c r="AV537" s="29"/>
      <c r="AW537" s="29"/>
    </row>
    <row r="538" spans="2:49" x14ac:dyDescent="0.2">
      <c r="B538" s="30"/>
      <c r="E538" s="31"/>
      <c r="F538" s="31"/>
      <c r="G538" s="31"/>
      <c r="H538" s="31"/>
      <c r="I538" s="32"/>
      <c r="AC538" s="34">
        <v>70</v>
      </c>
      <c r="AD538" s="34">
        <v>30</v>
      </c>
      <c r="AR538" s="29"/>
      <c r="AS538" s="29"/>
      <c r="AT538" s="29"/>
      <c r="AU538" s="29"/>
      <c r="AV538" s="29"/>
      <c r="AW538" s="29"/>
    </row>
    <row r="539" spans="2:49" x14ac:dyDescent="0.2">
      <c r="B539" s="30"/>
      <c r="E539" s="31"/>
      <c r="F539" s="31"/>
      <c r="G539" s="31"/>
      <c r="H539" s="31"/>
      <c r="I539" s="32"/>
      <c r="AC539" s="34">
        <v>70</v>
      </c>
      <c r="AD539" s="34">
        <v>30</v>
      </c>
      <c r="AR539" s="29"/>
      <c r="AS539" s="29"/>
      <c r="AT539" s="29"/>
      <c r="AU539" s="29"/>
      <c r="AV539" s="29"/>
      <c r="AW539" s="29"/>
    </row>
    <row r="540" spans="2:49" x14ac:dyDescent="0.2">
      <c r="B540" s="30"/>
      <c r="E540" s="31"/>
      <c r="F540" s="31"/>
      <c r="G540" s="31"/>
      <c r="H540" s="31"/>
      <c r="I540" s="32"/>
      <c r="AC540" s="34">
        <v>70</v>
      </c>
      <c r="AD540" s="34">
        <v>30</v>
      </c>
      <c r="AR540" s="29"/>
      <c r="AS540" s="29"/>
      <c r="AT540" s="29"/>
      <c r="AU540" s="29"/>
      <c r="AV540" s="29"/>
      <c r="AW540" s="29"/>
    </row>
    <row r="541" spans="2:49" x14ac:dyDescent="0.2">
      <c r="B541" s="30"/>
      <c r="E541" s="31"/>
      <c r="F541" s="31"/>
      <c r="G541" s="31"/>
      <c r="H541" s="31"/>
      <c r="I541" s="32"/>
      <c r="AC541" s="34">
        <v>70</v>
      </c>
      <c r="AD541" s="34">
        <v>30</v>
      </c>
      <c r="AR541" s="29"/>
      <c r="AS541" s="29"/>
      <c r="AT541" s="29"/>
      <c r="AU541" s="29"/>
      <c r="AV541" s="29"/>
      <c r="AW541" s="29"/>
    </row>
    <row r="542" spans="2:49" x14ac:dyDescent="0.2">
      <c r="B542" s="30"/>
      <c r="E542" s="31"/>
      <c r="F542" s="31"/>
      <c r="G542" s="31"/>
      <c r="H542" s="31"/>
      <c r="I542" s="32"/>
      <c r="AC542" s="34">
        <v>70</v>
      </c>
      <c r="AD542" s="34">
        <v>30</v>
      </c>
      <c r="AR542" s="29"/>
      <c r="AS542" s="29"/>
      <c r="AT542" s="29"/>
      <c r="AU542" s="29"/>
      <c r="AV542" s="29"/>
      <c r="AW542" s="29"/>
    </row>
    <row r="543" spans="2:49" x14ac:dyDescent="0.2">
      <c r="B543" s="30"/>
      <c r="E543" s="31"/>
      <c r="F543" s="31"/>
      <c r="G543" s="31"/>
      <c r="H543" s="31"/>
      <c r="I543" s="32"/>
      <c r="AC543" s="34">
        <v>70</v>
      </c>
      <c r="AD543" s="34">
        <v>30</v>
      </c>
      <c r="AR543" s="29"/>
      <c r="AS543" s="29"/>
      <c r="AT543" s="29"/>
      <c r="AU543" s="29"/>
      <c r="AV543" s="29"/>
      <c r="AW543" s="29"/>
    </row>
    <row r="544" spans="2:49" x14ac:dyDescent="0.2">
      <c r="B544" s="30"/>
      <c r="E544" s="31"/>
      <c r="F544" s="31"/>
      <c r="G544" s="31"/>
      <c r="H544" s="31"/>
      <c r="I544" s="32"/>
      <c r="AC544" s="34">
        <v>70</v>
      </c>
      <c r="AD544" s="34">
        <v>30</v>
      </c>
      <c r="AR544" s="29"/>
      <c r="AS544" s="29"/>
      <c r="AT544" s="29"/>
      <c r="AU544" s="29"/>
      <c r="AV544" s="29"/>
      <c r="AW544" s="29"/>
    </row>
    <row r="545" spans="2:49" x14ac:dyDescent="0.2">
      <c r="B545" s="30"/>
      <c r="E545" s="31"/>
      <c r="F545" s="31"/>
      <c r="G545" s="31"/>
      <c r="H545" s="31"/>
      <c r="I545" s="32"/>
      <c r="AC545" s="34">
        <v>70</v>
      </c>
      <c r="AD545" s="34">
        <v>30</v>
      </c>
      <c r="AR545" s="29"/>
      <c r="AS545" s="29"/>
      <c r="AT545" s="29"/>
      <c r="AU545" s="29"/>
      <c r="AV545" s="29"/>
      <c r="AW545" s="29"/>
    </row>
    <row r="546" spans="2:49" x14ac:dyDescent="0.2">
      <c r="B546" s="30"/>
      <c r="E546" s="31"/>
      <c r="F546" s="31"/>
      <c r="G546" s="31"/>
      <c r="H546" s="31"/>
      <c r="I546" s="32"/>
      <c r="AC546" s="34">
        <v>70</v>
      </c>
      <c r="AD546" s="34">
        <v>30</v>
      </c>
      <c r="AR546" s="29"/>
      <c r="AS546" s="29"/>
      <c r="AT546" s="29"/>
      <c r="AU546" s="29"/>
      <c r="AV546" s="29"/>
      <c r="AW546" s="29"/>
    </row>
    <row r="547" spans="2:49" x14ac:dyDescent="0.2">
      <c r="B547" s="30"/>
      <c r="E547" s="31"/>
      <c r="F547" s="31"/>
      <c r="G547" s="31"/>
      <c r="H547" s="31"/>
      <c r="I547" s="32"/>
      <c r="AC547" s="34">
        <v>70</v>
      </c>
      <c r="AD547" s="34">
        <v>30</v>
      </c>
      <c r="AR547" s="29"/>
      <c r="AS547" s="29"/>
      <c r="AT547" s="29"/>
      <c r="AU547" s="29"/>
      <c r="AV547" s="29"/>
      <c r="AW547" s="29"/>
    </row>
    <row r="548" spans="2:49" x14ac:dyDescent="0.2">
      <c r="B548" s="30"/>
      <c r="E548" s="31"/>
      <c r="F548" s="31"/>
      <c r="G548" s="31"/>
      <c r="H548" s="31"/>
      <c r="I548" s="32"/>
      <c r="AC548" s="34">
        <v>70</v>
      </c>
      <c r="AD548" s="34">
        <v>30</v>
      </c>
      <c r="AR548" s="29"/>
      <c r="AS548" s="29"/>
      <c r="AT548" s="29"/>
      <c r="AU548" s="29"/>
      <c r="AV548" s="29"/>
      <c r="AW548" s="29"/>
    </row>
    <row r="549" spans="2:49" x14ac:dyDescent="0.2">
      <c r="B549" s="30"/>
      <c r="E549" s="31"/>
      <c r="F549" s="31"/>
      <c r="G549" s="31"/>
      <c r="H549" s="31"/>
      <c r="I549" s="32"/>
      <c r="AC549" s="34">
        <v>70</v>
      </c>
      <c r="AD549" s="34">
        <v>30</v>
      </c>
      <c r="AR549" s="29"/>
      <c r="AS549" s="29"/>
      <c r="AT549" s="29"/>
      <c r="AU549" s="29"/>
      <c r="AV549" s="29"/>
      <c r="AW549" s="29"/>
    </row>
    <row r="550" spans="2:49" x14ac:dyDescent="0.2">
      <c r="B550" s="30"/>
      <c r="E550" s="31"/>
      <c r="F550" s="31"/>
      <c r="G550" s="31"/>
      <c r="H550" s="31"/>
      <c r="I550" s="32"/>
      <c r="AC550" s="34">
        <v>70</v>
      </c>
      <c r="AD550" s="34">
        <v>30</v>
      </c>
      <c r="AR550" s="29"/>
      <c r="AS550" s="29"/>
      <c r="AT550" s="29"/>
      <c r="AU550" s="29"/>
      <c r="AV550" s="29"/>
      <c r="AW550" s="29"/>
    </row>
    <row r="551" spans="2:49" x14ac:dyDescent="0.2">
      <c r="B551" s="30"/>
      <c r="E551" s="31"/>
      <c r="F551" s="31"/>
      <c r="G551" s="31"/>
      <c r="H551" s="31"/>
      <c r="I551" s="32"/>
      <c r="AC551" s="34">
        <v>70</v>
      </c>
      <c r="AD551" s="34">
        <v>30</v>
      </c>
      <c r="AR551" s="29"/>
      <c r="AS551" s="29"/>
      <c r="AT551" s="29"/>
      <c r="AU551" s="29"/>
      <c r="AV551" s="29"/>
      <c r="AW551" s="29"/>
    </row>
    <row r="552" spans="2:49" x14ac:dyDescent="0.2">
      <c r="B552" s="30"/>
      <c r="E552" s="31"/>
      <c r="F552" s="31"/>
      <c r="G552" s="31"/>
      <c r="H552" s="31"/>
      <c r="I552" s="32"/>
      <c r="AC552" s="34">
        <v>70</v>
      </c>
      <c r="AD552" s="34">
        <v>30</v>
      </c>
      <c r="AR552" s="29"/>
      <c r="AS552" s="29"/>
      <c r="AT552" s="29"/>
      <c r="AU552" s="29"/>
      <c r="AV552" s="29"/>
      <c r="AW552" s="29"/>
    </row>
    <row r="553" spans="2:49" x14ac:dyDescent="0.2">
      <c r="B553" s="30"/>
      <c r="E553" s="31"/>
      <c r="F553" s="31"/>
      <c r="G553" s="31"/>
      <c r="H553" s="31"/>
      <c r="I553" s="32"/>
      <c r="AC553" s="34">
        <v>70</v>
      </c>
      <c r="AD553" s="34">
        <v>30</v>
      </c>
      <c r="AR553" s="29"/>
      <c r="AS553" s="29"/>
      <c r="AT553" s="29"/>
      <c r="AU553" s="29"/>
      <c r="AV553" s="29"/>
      <c r="AW553" s="29"/>
    </row>
    <row r="554" spans="2:49" x14ac:dyDescent="0.2">
      <c r="B554" s="30"/>
      <c r="E554" s="31"/>
      <c r="F554" s="31"/>
      <c r="G554" s="31"/>
      <c r="H554" s="31"/>
      <c r="I554" s="32"/>
      <c r="AC554" s="34">
        <v>70</v>
      </c>
      <c r="AD554" s="34">
        <v>30</v>
      </c>
      <c r="AR554" s="29"/>
      <c r="AS554" s="29"/>
      <c r="AT554" s="29"/>
      <c r="AU554" s="29"/>
      <c r="AV554" s="29"/>
      <c r="AW554" s="29"/>
    </row>
    <row r="555" spans="2:49" x14ac:dyDescent="0.2">
      <c r="B555" s="30"/>
      <c r="E555" s="31"/>
      <c r="F555" s="31"/>
      <c r="G555" s="31"/>
      <c r="H555" s="31"/>
      <c r="I555" s="32"/>
      <c r="AC555" s="34">
        <v>70</v>
      </c>
      <c r="AD555" s="34">
        <v>30</v>
      </c>
      <c r="AR555" s="29"/>
      <c r="AS555" s="29"/>
      <c r="AT555" s="29"/>
      <c r="AU555" s="29"/>
      <c r="AV555" s="29"/>
      <c r="AW555" s="29"/>
    </row>
    <row r="556" spans="2:49" x14ac:dyDescent="0.2">
      <c r="B556" s="30"/>
      <c r="E556" s="31"/>
      <c r="F556" s="31"/>
      <c r="G556" s="31"/>
      <c r="H556" s="31"/>
      <c r="I556" s="32"/>
      <c r="AC556" s="34">
        <v>70</v>
      </c>
      <c r="AD556" s="34">
        <v>30</v>
      </c>
      <c r="AR556" s="29"/>
      <c r="AS556" s="29"/>
      <c r="AT556" s="29"/>
      <c r="AU556" s="29"/>
      <c r="AV556" s="29"/>
      <c r="AW556" s="29"/>
    </row>
    <row r="557" spans="2:49" x14ac:dyDescent="0.2">
      <c r="B557" s="30"/>
      <c r="E557" s="31"/>
      <c r="F557" s="31"/>
      <c r="G557" s="31"/>
      <c r="H557" s="31"/>
      <c r="I557" s="32"/>
      <c r="AC557" s="34">
        <v>70</v>
      </c>
      <c r="AD557" s="34">
        <v>30</v>
      </c>
      <c r="AR557" s="29"/>
      <c r="AS557" s="29"/>
      <c r="AT557" s="29"/>
      <c r="AU557" s="29"/>
      <c r="AV557" s="29"/>
      <c r="AW557" s="29"/>
    </row>
    <row r="558" spans="2:49" x14ac:dyDescent="0.2">
      <c r="B558" s="30"/>
      <c r="E558" s="31"/>
      <c r="F558" s="31"/>
      <c r="G558" s="31"/>
      <c r="H558" s="31"/>
      <c r="I558" s="32"/>
      <c r="AC558" s="34">
        <v>70</v>
      </c>
      <c r="AD558" s="34">
        <v>30</v>
      </c>
      <c r="AR558" s="29"/>
      <c r="AS558" s="29"/>
      <c r="AT558" s="29"/>
      <c r="AU558" s="29"/>
      <c r="AV558" s="29"/>
      <c r="AW558" s="29"/>
    </row>
    <row r="559" spans="2:49" x14ac:dyDescent="0.2">
      <c r="B559" s="30"/>
      <c r="E559" s="31"/>
      <c r="F559" s="31"/>
      <c r="G559" s="31"/>
      <c r="H559" s="31"/>
      <c r="I559" s="32"/>
      <c r="AC559" s="34">
        <v>70</v>
      </c>
      <c r="AD559" s="34">
        <v>30</v>
      </c>
      <c r="AR559" s="29"/>
      <c r="AS559" s="29"/>
      <c r="AT559" s="29"/>
      <c r="AU559" s="29"/>
      <c r="AV559" s="29"/>
      <c r="AW559" s="29"/>
    </row>
    <row r="560" spans="2:49" x14ac:dyDescent="0.2">
      <c r="B560" s="30"/>
      <c r="E560" s="31"/>
      <c r="F560" s="31"/>
      <c r="G560" s="31"/>
      <c r="H560" s="31"/>
      <c r="I560" s="32"/>
      <c r="AC560" s="34">
        <v>70</v>
      </c>
      <c r="AD560" s="34">
        <v>30</v>
      </c>
      <c r="AR560" s="29"/>
      <c r="AS560" s="29"/>
      <c r="AT560" s="29"/>
      <c r="AU560" s="29"/>
      <c r="AV560" s="29"/>
      <c r="AW560" s="29"/>
    </row>
    <row r="561" spans="2:49" x14ac:dyDescent="0.2">
      <c r="B561" s="30"/>
      <c r="E561" s="31"/>
      <c r="F561" s="31"/>
      <c r="G561" s="31"/>
      <c r="H561" s="31"/>
      <c r="I561" s="32"/>
      <c r="AC561" s="34">
        <v>70</v>
      </c>
      <c r="AD561" s="34">
        <v>30</v>
      </c>
      <c r="AR561" s="29"/>
      <c r="AS561" s="29"/>
      <c r="AT561" s="29"/>
      <c r="AU561" s="29"/>
      <c r="AV561" s="29"/>
      <c r="AW561" s="29"/>
    </row>
    <row r="562" spans="2:49" x14ac:dyDescent="0.2">
      <c r="B562" s="30"/>
      <c r="E562" s="31"/>
      <c r="F562" s="31"/>
      <c r="G562" s="31"/>
      <c r="H562" s="31"/>
      <c r="I562" s="32"/>
      <c r="AC562" s="34">
        <v>70</v>
      </c>
      <c r="AD562" s="34">
        <v>30</v>
      </c>
      <c r="AR562" s="29"/>
      <c r="AS562" s="29"/>
      <c r="AT562" s="29"/>
      <c r="AU562" s="29"/>
      <c r="AV562" s="29"/>
      <c r="AW562" s="29"/>
    </row>
    <row r="563" spans="2:49" x14ac:dyDescent="0.2">
      <c r="B563" s="30"/>
      <c r="E563" s="31"/>
      <c r="F563" s="31"/>
      <c r="G563" s="31"/>
      <c r="H563" s="31"/>
      <c r="I563" s="32"/>
      <c r="AC563" s="34">
        <v>70</v>
      </c>
      <c r="AD563" s="34">
        <v>30</v>
      </c>
      <c r="AR563" s="29"/>
      <c r="AS563" s="29"/>
      <c r="AT563" s="29"/>
      <c r="AU563" s="29"/>
      <c r="AV563" s="29"/>
      <c r="AW563" s="29"/>
    </row>
    <row r="564" spans="2:49" x14ac:dyDescent="0.2">
      <c r="B564" s="30"/>
      <c r="E564" s="31"/>
      <c r="F564" s="31"/>
      <c r="G564" s="31"/>
      <c r="H564" s="31"/>
      <c r="I564" s="32"/>
      <c r="AC564" s="34">
        <v>70</v>
      </c>
      <c r="AD564" s="34">
        <v>30</v>
      </c>
      <c r="AR564" s="29"/>
      <c r="AS564" s="29"/>
      <c r="AT564" s="29"/>
      <c r="AU564" s="29"/>
      <c r="AV564" s="29"/>
      <c r="AW564" s="29"/>
    </row>
    <row r="565" spans="2:49" x14ac:dyDescent="0.2">
      <c r="B565" s="30"/>
      <c r="E565" s="31"/>
      <c r="F565" s="31"/>
      <c r="G565" s="31"/>
      <c r="H565" s="31"/>
      <c r="I565" s="32"/>
      <c r="AC565" s="34">
        <v>70</v>
      </c>
      <c r="AD565" s="34">
        <v>30</v>
      </c>
      <c r="AR565" s="29"/>
      <c r="AS565" s="29"/>
      <c r="AT565" s="29"/>
      <c r="AU565" s="29"/>
      <c r="AV565" s="29"/>
      <c r="AW565" s="29"/>
    </row>
    <row r="566" spans="2:49" x14ac:dyDescent="0.2">
      <c r="B566" s="30"/>
      <c r="E566" s="31"/>
      <c r="F566" s="31"/>
      <c r="G566" s="31"/>
      <c r="H566" s="31"/>
      <c r="I566" s="32"/>
      <c r="AC566" s="34">
        <v>70</v>
      </c>
      <c r="AD566" s="34">
        <v>30</v>
      </c>
      <c r="AR566" s="29"/>
      <c r="AS566" s="29"/>
      <c r="AT566" s="29"/>
      <c r="AU566" s="29"/>
      <c r="AV566" s="29"/>
      <c r="AW566" s="29"/>
    </row>
    <row r="567" spans="2:49" x14ac:dyDescent="0.2">
      <c r="B567" s="30"/>
      <c r="E567" s="31"/>
      <c r="F567" s="31"/>
      <c r="G567" s="31"/>
      <c r="H567" s="31"/>
      <c r="I567" s="32"/>
      <c r="AC567" s="34">
        <v>70</v>
      </c>
      <c r="AD567" s="34">
        <v>30</v>
      </c>
      <c r="AR567" s="29"/>
      <c r="AS567" s="29"/>
      <c r="AT567" s="29"/>
      <c r="AU567" s="29"/>
      <c r="AV567" s="29"/>
      <c r="AW567" s="29"/>
    </row>
    <row r="568" spans="2:49" x14ac:dyDescent="0.2">
      <c r="B568" s="30"/>
      <c r="E568" s="31"/>
      <c r="F568" s="31"/>
      <c r="G568" s="31"/>
      <c r="H568" s="31"/>
      <c r="I568" s="32"/>
      <c r="AC568" s="34">
        <v>70</v>
      </c>
      <c r="AD568" s="34">
        <v>30</v>
      </c>
      <c r="AR568" s="29"/>
      <c r="AS568" s="29"/>
      <c r="AT568" s="29"/>
      <c r="AU568" s="29"/>
      <c r="AV568" s="29"/>
      <c r="AW568" s="29"/>
    </row>
    <row r="569" spans="2:49" x14ac:dyDescent="0.2">
      <c r="B569" s="30"/>
      <c r="E569" s="31"/>
      <c r="F569" s="31"/>
      <c r="G569" s="31"/>
      <c r="H569" s="31"/>
      <c r="I569" s="32"/>
      <c r="AC569" s="34">
        <v>70</v>
      </c>
      <c r="AD569" s="34">
        <v>30</v>
      </c>
      <c r="AR569" s="29"/>
      <c r="AS569" s="29"/>
      <c r="AT569" s="29"/>
      <c r="AU569" s="29"/>
      <c r="AV569" s="29"/>
      <c r="AW569" s="29"/>
    </row>
    <row r="570" spans="2:49" x14ac:dyDescent="0.2">
      <c r="B570" s="30"/>
      <c r="E570" s="31"/>
      <c r="F570" s="31"/>
      <c r="G570" s="31"/>
      <c r="H570" s="31"/>
      <c r="I570" s="32"/>
      <c r="AC570" s="34">
        <v>70</v>
      </c>
      <c r="AD570" s="34">
        <v>30</v>
      </c>
      <c r="AR570" s="29"/>
      <c r="AS570" s="29"/>
      <c r="AT570" s="29"/>
      <c r="AU570" s="29"/>
      <c r="AV570" s="29"/>
      <c r="AW570" s="29"/>
    </row>
    <row r="571" spans="2:49" x14ac:dyDescent="0.2">
      <c r="B571" s="30"/>
      <c r="E571" s="31"/>
      <c r="F571" s="31"/>
      <c r="G571" s="31"/>
      <c r="H571" s="31"/>
      <c r="I571" s="32"/>
      <c r="AC571" s="34">
        <v>70</v>
      </c>
      <c r="AD571" s="34">
        <v>30</v>
      </c>
      <c r="AR571" s="29"/>
      <c r="AS571" s="29"/>
      <c r="AT571" s="29"/>
      <c r="AU571" s="29"/>
      <c r="AV571" s="29"/>
      <c r="AW571" s="29"/>
    </row>
    <row r="572" spans="2:49" x14ac:dyDescent="0.2">
      <c r="B572" s="30"/>
      <c r="E572" s="31"/>
      <c r="F572" s="31"/>
      <c r="G572" s="31"/>
      <c r="H572" s="31"/>
      <c r="I572" s="32"/>
      <c r="AC572" s="34">
        <v>70</v>
      </c>
      <c r="AD572" s="34">
        <v>30</v>
      </c>
      <c r="AR572" s="29"/>
      <c r="AS572" s="29"/>
      <c r="AT572" s="29"/>
      <c r="AU572" s="29"/>
      <c r="AV572" s="29"/>
      <c r="AW572" s="29"/>
    </row>
    <row r="573" spans="2:49" x14ac:dyDescent="0.2">
      <c r="B573" s="30"/>
      <c r="E573" s="31"/>
      <c r="F573" s="31"/>
      <c r="G573" s="31"/>
      <c r="H573" s="31"/>
      <c r="I573" s="32"/>
      <c r="AC573" s="34">
        <v>70</v>
      </c>
      <c r="AD573" s="34">
        <v>30</v>
      </c>
      <c r="AR573" s="29"/>
      <c r="AS573" s="29"/>
      <c r="AT573" s="29"/>
      <c r="AU573" s="29"/>
      <c r="AV573" s="29"/>
      <c r="AW573" s="29"/>
    </row>
    <row r="574" spans="2:49" x14ac:dyDescent="0.2">
      <c r="B574" s="30"/>
      <c r="E574" s="31"/>
      <c r="F574" s="31"/>
      <c r="G574" s="31"/>
      <c r="H574" s="31"/>
      <c r="I574" s="32"/>
      <c r="AC574" s="34">
        <v>70</v>
      </c>
      <c r="AD574" s="34">
        <v>30</v>
      </c>
      <c r="AR574" s="29"/>
      <c r="AS574" s="29"/>
      <c r="AT574" s="29"/>
      <c r="AU574" s="29"/>
      <c r="AV574" s="29"/>
      <c r="AW574" s="29"/>
    </row>
    <row r="575" spans="2:49" x14ac:dyDescent="0.2">
      <c r="B575" s="30"/>
      <c r="E575" s="31"/>
      <c r="F575" s="31"/>
      <c r="G575" s="31"/>
      <c r="H575" s="31"/>
      <c r="I575" s="32"/>
      <c r="AC575" s="34">
        <v>70</v>
      </c>
      <c r="AD575" s="34">
        <v>30</v>
      </c>
      <c r="AR575" s="29"/>
      <c r="AS575" s="29"/>
      <c r="AT575" s="29"/>
      <c r="AU575" s="29"/>
      <c r="AV575" s="29"/>
      <c r="AW575" s="29"/>
    </row>
    <row r="576" spans="2:49" x14ac:dyDescent="0.2">
      <c r="B576" s="30"/>
      <c r="E576" s="31"/>
      <c r="F576" s="31"/>
      <c r="G576" s="31"/>
      <c r="H576" s="31"/>
      <c r="I576" s="32"/>
      <c r="AC576" s="34">
        <v>70</v>
      </c>
      <c r="AD576" s="34">
        <v>30</v>
      </c>
      <c r="AR576" s="29"/>
      <c r="AS576" s="29"/>
      <c r="AT576" s="29"/>
      <c r="AU576" s="29"/>
      <c r="AV576" s="29"/>
      <c r="AW576" s="29"/>
    </row>
    <row r="577" spans="2:49" x14ac:dyDescent="0.2">
      <c r="B577" s="30"/>
      <c r="E577" s="31"/>
      <c r="F577" s="31"/>
      <c r="G577" s="31"/>
      <c r="H577" s="31"/>
      <c r="I577" s="32"/>
      <c r="AC577" s="34">
        <v>70</v>
      </c>
      <c r="AD577" s="34">
        <v>30</v>
      </c>
      <c r="AR577" s="29"/>
      <c r="AS577" s="29"/>
      <c r="AT577" s="29"/>
      <c r="AU577" s="29"/>
      <c r="AV577" s="29"/>
      <c r="AW577" s="29"/>
    </row>
    <row r="578" spans="2:49" x14ac:dyDescent="0.2">
      <c r="B578" s="30"/>
      <c r="E578" s="31"/>
      <c r="F578" s="31"/>
      <c r="G578" s="31"/>
      <c r="H578" s="31"/>
      <c r="I578" s="32"/>
      <c r="AC578" s="34">
        <v>70</v>
      </c>
      <c r="AD578" s="34">
        <v>30</v>
      </c>
      <c r="AR578" s="29"/>
      <c r="AS578" s="29"/>
      <c r="AT578" s="29"/>
      <c r="AU578" s="29"/>
      <c r="AV578" s="29"/>
      <c r="AW578" s="29"/>
    </row>
    <row r="579" spans="2:49" x14ac:dyDescent="0.2">
      <c r="B579" s="30"/>
      <c r="E579" s="31"/>
      <c r="F579" s="31"/>
      <c r="G579" s="31"/>
      <c r="H579" s="31"/>
      <c r="I579" s="32"/>
      <c r="AC579" s="34">
        <v>70</v>
      </c>
      <c r="AD579" s="34">
        <v>30</v>
      </c>
      <c r="AR579" s="29"/>
      <c r="AS579" s="29"/>
      <c r="AT579" s="29"/>
      <c r="AU579" s="29"/>
      <c r="AV579" s="29"/>
      <c r="AW579" s="29"/>
    </row>
    <row r="580" spans="2:49" x14ac:dyDescent="0.2">
      <c r="B580" s="30"/>
      <c r="E580" s="31"/>
      <c r="F580" s="31"/>
      <c r="G580" s="31"/>
      <c r="H580" s="31"/>
      <c r="I580" s="32"/>
      <c r="AC580" s="34">
        <v>70</v>
      </c>
      <c r="AD580" s="34">
        <v>30</v>
      </c>
      <c r="AR580" s="29"/>
      <c r="AS580" s="29"/>
      <c r="AT580" s="29"/>
      <c r="AU580" s="29"/>
      <c r="AV580" s="29"/>
      <c r="AW580" s="29"/>
    </row>
    <row r="581" spans="2:49" x14ac:dyDescent="0.2">
      <c r="B581" s="30"/>
      <c r="E581" s="31"/>
      <c r="F581" s="31"/>
      <c r="G581" s="31"/>
      <c r="H581" s="31"/>
      <c r="I581" s="32"/>
      <c r="AC581" s="34">
        <v>70</v>
      </c>
      <c r="AD581" s="34">
        <v>30</v>
      </c>
      <c r="AR581" s="29"/>
      <c r="AS581" s="29"/>
      <c r="AT581" s="29"/>
      <c r="AU581" s="29"/>
      <c r="AV581" s="29"/>
      <c r="AW581" s="29"/>
    </row>
    <row r="582" spans="2:49" x14ac:dyDescent="0.2">
      <c r="B582" s="30"/>
      <c r="E582" s="31"/>
      <c r="F582" s="31"/>
      <c r="G582" s="31"/>
      <c r="H582" s="31"/>
      <c r="I582" s="32"/>
      <c r="AC582" s="34">
        <v>70</v>
      </c>
      <c r="AD582" s="34">
        <v>30</v>
      </c>
      <c r="AR582" s="29"/>
      <c r="AS582" s="29"/>
      <c r="AT582" s="29"/>
      <c r="AU582" s="29"/>
      <c r="AV582" s="29"/>
      <c r="AW582" s="29"/>
    </row>
    <row r="583" spans="2:49" x14ac:dyDescent="0.2">
      <c r="B583" s="30"/>
      <c r="E583" s="31"/>
      <c r="F583" s="31"/>
      <c r="G583" s="31"/>
      <c r="H583" s="31"/>
      <c r="I583" s="32"/>
      <c r="AC583" s="34">
        <v>70</v>
      </c>
      <c r="AD583" s="34">
        <v>30</v>
      </c>
      <c r="AR583" s="29"/>
      <c r="AS583" s="29"/>
      <c r="AT583" s="29"/>
      <c r="AU583" s="29"/>
      <c r="AV583" s="29"/>
      <c r="AW583" s="29"/>
    </row>
    <row r="584" spans="2:49" x14ac:dyDescent="0.2">
      <c r="B584" s="30"/>
      <c r="E584" s="31"/>
      <c r="F584" s="31"/>
      <c r="G584" s="31"/>
      <c r="H584" s="31"/>
      <c r="I584" s="32"/>
      <c r="AC584" s="34">
        <v>70</v>
      </c>
      <c r="AD584" s="34">
        <v>30</v>
      </c>
      <c r="AR584" s="29"/>
      <c r="AS584" s="29"/>
      <c r="AT584" s="29"/>
      <c r="AU584" s="29"/>
      <c r="AV584" s="29"/>
      <c r="AW584" s="29"/>
    </row>
    <row r="585" spans="2:49" x14ac:dyDescent="0.2">
      <c r="B585" s="30"/>
      <c r="E585" s="31"/>
      <c r="F585" s="31"/>
      <c r="G585" s="31"/>
      <c r="H585" s="31"/>
      <c r="I585" s="32"/>
      <c r="AC585" s="34">
        <v>70</v>
      </c>
      <c r="AD585" s="34">
        <v>30</v>
      </c>
      <c r="AR585" s="29"/>
      <c r="AS585" s="29"/>
      <c r="AT585" s="29"/>
      <c r="AU585" s="29"/>
      <c r="AV585" s="29"/>
      <c r="AW585" s="29"/>
    </row>
    <row r="586" spans="2:49" x14ac:dyDescent="0.2">
      <c r="B586" s="30"/>
      <c r="E586" s="31"/>
      <c r="F586" s="31"/>
      <c r="G586" s="31"/>
      <c r="H586" s="31"/>
      <c r="I586" s="32"/>
      <c r="AC586" s="34">
        <v>70</v>
      </c>
      <c r="AD586" s="34">
        <v>30</v>
      </c>
      <c r="AR586" s="29"/>
      <c r="AS586" s="29"/>
      <c r="AT586" s="29"/>
      <c r="AU586" s="29"/>
      <c r="AV586" s="29"/>
      <c r="AW586" s="29"/>
    </row>
    <row r="587" spans="2:49" x14ac:dyDescent="0.2">
      <c r="B587" s="30"/>
      <c r="E587" s="31"/>
      <c r="F587" s="31"/>
      <c r="G587" s="31"/>
      <c r="H587" s="31"/>
      <c r="I587" s="32"/>
      <c r="AC587" s="34">
        <v>70</v>
      </c>
      <c r="AD587" s="34">
        <v>30</v>
      </c>
      <c r="AR587" s="29"/>
      <c r="AS587" s="29"/>
      <c r="AT587" s="29"/>
      <c r="AU587" s="29"/>
      <c r="AV587" s="29"/>
      <c r="AW587" s="29"/>
    </row>
    <row r="588" spans="2:49" x14ac:dyDescent="0.2">
      <c r="B588" s="30"/>
      <c r="E588" s="31"/>
      <c r="F588" s="31"/>
      <c r="G588" s="31"/>
      <c r="H588" s="31"/>
      <c r="I588" s="32"/>
      <c r="AC588" s="34">
        <v>70</v>
      </c>
      <c r="AD588" s="34">
        <v>30</v>
      </c>
      <c r="AR588" s="29"/>
      <c r="AS588" s="29"/>
      <c r="AT588" s="29"/>
      <c r="AU588" s="29"/>
      <c r="AV588" s="29"/>
      <c r="AW588" s="29"/>
    </row>
    <row r="589" spans="2:49" x14ac:dyDescent="0.2">
      <c r="B589" s="30"/>
      <c r="E589" s="31"/>
      <c r="F589" s="31"/>
      <c r="G589" s="31"/>
      <c r="H589" s="31"/>
      <c r="I589" s="32"/>
      <c r="AC589" s="34">
        <v>70</v>
      </c>
      <c r="AD589" s="34">
        <v>30</v>
      </c>
      <c r="AR589" s="29"/>
      <c r="AS589" s="29"/>
      <c r="AT589" s="29"/>
      <c r="AU589" s="29"/>
      <c r="AV589" s="29"/>
      <c r="AW589" s="29"/>
    </row>
    <row r="590" spans="2:49" x14ac:dyDescent="0.2">
      <c r="B590" s="30"/>
      <c r="E590" s="31"/>
      <c r="F590" s="31"/>
      <c r="G590" s="31"/>
      <c r="H590" s="31"/>
      <c r="I590" s="32"/>
      <c r="AC590" s="34">
        <v>70</v>
      </c>
      <c r="AD590" s="34">
        <v>30</v>
      </c>
      <c r="AR590" s="29"/>
      <c r="AS590" s="29"/>
      <c r="AT590" s="29"/>
      <c r="AU590" s="29"/>
      <c r="AV590" s="29"/>
      <c r="AW590" s="29"/>
    </row>
    <row r="591" spans="2:49" x14ac:dyDescent="0.2">
      <c r="B591" s="30"/>
      <c r="E591" s="31"/>
      <c r="F591" s="31"/>
      <c r="G591" s="31"/>
      <c r="H591" s="31"/>
      <c r="I591" s="32"/>
      <c r="AC591" s="34">
        <v>70</v>
      </c>
      <c r="AD591" s="34">
        <v>30</v>
      </c>
      <c r="AR591" s="29"/>
      <c r="AS591" s="29"/>
      <c r="AT591" s="29"/>
      <c r="AU591" s="29"/>
      <c r="AV591" s="29"/>
      <c r="AW591" s="29"/>
    </row>
    <row r="592" spans="2:49" x14ac:dyDescent="0.2">
      <c r="B592" s="30"/>
      <c r="E592" s="31"/>
      <c r="F592" s="31"/>
      <c r="G592" s="31"/>
      <c r="H592" s="31"/>
      <c r="I592" s="32"/>
      <c r="AC592" s="34">
        <v>70</v>
      </c>
      <c r="AD592" s="34">
        <v>30</v>
      </c>
      <c r="AR592" s="29"/>
      <c r="AS592" s="29"/>
      <c r="AT592" s="29"/>
      <c r="AU592" s="29"/>
      <c r="AV592" s="29"/>
      <c r="AW592" s="29"/>
    </row>
    <row r="593" spans="2:49" x14ac:dyDescent="0.2">
      <c r="B593" s="30"/>
      <c r="E593" s="31"/>
      <c r="F593" s="31"/>
      <c r="G593" s="31"/>
      <c r="H593" s="31"/>
      <c r="I593" s="32"/>
      <c r="AC593" s="34">
        <v>70</v>
      </c>
      <c r="AD593" s="34">
        <v>30</v>
      </c>
      <c r="AR593" s="29"/>
      <c r="AS593" s="29"/>
      <c r="AT593" s="29"/>
      <c r="AU593" s="29"/>
      <c r="AV593" s="29"/>
      <c r="AW593" s="29"/>
    </row>
    <row r="594" spans="2:49" x14ac:dyDescent="0.2">
      <c r="B594" s="30"/>
      <c r="E594" s="31"/>
      <c r="F594" s="31"/>
      <c r="G594" s="31"/>
      <c r="H594" s="31"/>
      <c r="I594" s="32"/>
      <c r="AC594" s="34">
        <v>70</v>
      </c>
      <c r="AD594" s="34">
        <v>30</v>
      </c>
      <c r="AR594" s="29"/>
      <c r="AS594" s="29"/>
      <c r="AT594" s="29"/>
      <c r="AU594" s="29"/>
      <c r="AV594" s="29"/>
      <c r="AW594" s="29"/>
    </row>
    <row r="595" spans="2:49" x14ac:dyDescent="0.2">
      <c r="B595" s="30"/>
      <c r="E595" s="31"/>
      <c r="F595" s="31"/>
      <c r="G595" s="31"/>
      <c r="H595" s="31"/>
      <c r="I595" s="32"/>
      <c r="AC595" s="34">
        <v>70</v>
      </c>
      <c r="AD595" s="34">
        <v>30</v>
      </c>
      <c r="AR595" s="29"/>
      <c r="AS595" s="29"/>
      <c r="AT595" s="29"/>
      <c r="AU595" s="29"/>
      <c r="AV595" s="29"/>
      <c r="AW595" s="29"/>
    </row>
    <row r="596" spans="2:49" x14ac:dyDescent="0.2">
      <c r="B596" s="30"/>
      <c r="E596" s="31"/>
      <c r="F596" s="31"/>
      <c r="G596" s="31"/>
      <c r="H596" s="31"/>
      <c r="I596" s="32"/>
      <c r="AC596" s="34">
        <v>70</v>
      </c>
      <c r="AD596" s="34">
        <v>30</v>
      </c>
      <c r="AR596" s="29"/>
      <c r="AS596" s="29"/>
      <c r="AT596" s="29"/>
      <c r="AU596" s="29"/>
      <c r="AV596" s="29"/>
      <c r="AW596" s="29"/>
    </row>
    <row r="597" spans="2:49" x14ac:dyDescent="0.2">
      <c r="B597" s="30"/>
      <c r="E597" s="31"/>
      <c r="F597" s="31"/>
      <c r="G597" s="31"/>
      <c r="H597" s="31"/>
      <c r="I597" s="32"/>
      <c r="AC597" s="34">
        <v>70</v>
      </c>
      <c r="AD597" s="34">
        <v>30</v>
      </c>
      <c r="AR597" s="29"/>
      <c r="AS597" s="29"/>
      <c r="AT597" s="29"/>
      <c r="AU597" s="29"/>
      <c r="AV597" s="29"/>
      <c r="AW597" s="29"/>
    </row>
    <row r="598" spans="2:49" x14ac:dyDescent="0.2">
      <c r="B598" s="30"/>
      <c r="E598" s="31"/>
      <c r="F598" s="31"/>
      <c r="G598" s="31"/>
      <c r="H598" s="31"/>
      <c r="I598" s="32"/>
      <c r="AC598" s="34">
        <v>70</v>
      </c>
      <c r="AD598" s="34">
        <v>30</v>
      </c>
      <c r="AR598" s="29"/>
      <c r="AS598" s="29"/>
      <c r="AT598" s="29"/>
      <c r="AU598" s="29"/>
      <c r="AV598" s="29"/>
      <c r="AW598" s="29"/>
    </row>
    <row r="599" spans="2:49" x14ac:dyDescent="0.2">
      <c r="B599" s="30"/>
      <c r="E599" s="31"/>
      <c r="F599" s="31"/>
      <c r="G599" s="31"/>
      <c r="H599" s="31"/>
      <c r="I599" s="32"/>
      <c r="AC599" s="34">
        <v>70</v>
      </c>
      <c r="AD599" s="34">
        <v>30</v>
      </c>
      <c r="AR599" s="29"/>
      <c r="AS599" s="29"/>
      <c r="AT599" s="29"/>
      <c r="AU599" s="29"/>
      <c r="AV599" s="29"/>
      <c r="AW599" s="29"/>
    </row>
    <row r="600" spans="2:49" x14ac:dyDescent="0.2">
      <c r="B600" s="30"/>
      <c r="E600" s="31"/>
      <c r="F600" s="31"/>
      <c r="G600" s="31"/>
      <c r="H600" s="31"/>
      <c r="I600" s="32"/>
      <c r="AC600" s="34">
        <v>70</v>
      </c>
      <c r="AD600" s="34">
        <v>30</v>
      </c>
      <c r="AR600" s="29"/>
      <c r="AS600" s="29"/>
      <c r="AT600" s="29"/>
      <c r="AU600" s="29"/>
      <c r="AV600" s="29"/>
      <c r="AW600" s="29"/>
    </row>
    <row r="601" spans="2:49" x14ac:dyDescent="0.2">
      <c r="B601" s="30"/>
      <c r="E601" s="31"/>
      <c r="F601" s="31"/>
      <c r="G601" s="31"/>
      <c r="H601" s="31"/>
      <c r="I601" s="32"/>
      <c r="AC601" s="34">
        <v>70</v>
      </c>
      <c r="AD601" s="34">
        <v>30</v>
      </c>
      <c r="AR601" s="29"/>
      <c r="AS601" s="29"/>
      <c r="AT601" s="29"/>
      <c r="AU601" s="29"/>
      <c r="AV601" s="29"/>
      <c r="AW601" s="29"/>
    </row>
    <row r="602" spans="2:49" x14ac:dyDescent="0.2">
      <c r="B602" s="30"/>
      <c r="E602" s="31"/>
      <c r="F602" s="31"/>
      <c r="G602" s="31"/>
      <c r="H602" s="31"/>
      <c r="I602" s="32"/>
      <c r="AC602" s="34">
        <v>70</v>
      </c>
      <c r="AD602" s="34">
        <v>30</v>
      </c>
      <c r="AR602" s="29"/>
      <c r="AS602" s="29"/>
      <c r="AT602" s="29"/>
      <c r="AU602" s="29"/>
      <c r="AV602" s="29"/>
      <c r="AW602" s="29"/>
    </row>
    <row r="603" spans="2:49" x14ac:dyDescent="0.2">
      <c r="B603" s="30"/>
      <c r="E603" s="31"/>
      <c r="F603" s="31"/>
      <c r="G603" s="31"/>
      <c r="H603" s="31"/>
      <c r="I603" s="32"/>
      <c r="AC603" s="34">
        <v>70</v>
      </c>
      <c r="AD603" s="34">
        <v>30</v>
      </c>
      <c r="AR603" s="29"/>
      <c r="AS603" s="29"/>
      <c r="AT603" s="29"/>
      <c r="AU603" s="29"/>
      <c r="AV603" s="29"/>
      <c r="AW603" s="29"/>
    </row>
    <row r="604" spans="2:49" x14ac:dyDescent="0.2">
      <c r="B604" s="30"/>
      <c r="E604" s="31"/>
      <c r="F604" s="31"/>
      <c r="G604" s="31"/>
      <c r="H604" s="31"/>
      <c r="I604" s="32"/>
      <c r="AC604" s="34">
        <v>70</v>
      </c>
      <c r="AD604" s="34">
        <v>30</v>
      </c>
      <c r="AR604" s="29"/>
      <c r="AS604" s="29"/>
      <c r="AT604" s="29"/>
      <c r="AU604" s="29"/>
      <c r="AV604" s="29"/>
      <c r="AW604" s="29"/>
    </row>
    <row r="605" spans="2:49" x14ac:dyDescent="0.2">
      <c r="B605" s="30"/>
      <c r="E605" s="31"/>
      <c r="F605" s="31"/>
      <c r="G605" s="31"/>
      <c r="H605" s="31"/>
      <c r="I605" s="32"/>
      <c r="AC605" s="34">
        <v>70</v>
      </c>
      <c r="AD605" s="34">
        <v>30</v>
      </c>
      <c r="AR605" s="29"/>
      <c r="AS605" s="29"/>
      <c r="AT605" s="29"/>
      <c r="AU605" s="29"/>
      <c r="AV605" s="29"/>
      <c r="AW605" s="29"/>
    </row>
    <row r="606" spans="2:49" x14ac:dyDescent="0.2">
      <c r="B606" s="30"/>
      <c r="E606" s="31"/>
      <c r="F606" s="31"/>
      <c r="G606" s="31"/>
      <c r="H606" s="31"/>
      <c r="I606" s="32"/>
      <c r="AC606" s="34">
        <v>70</v>
      </c>
      <c r="AD606" s="34">
        <v>30</v>
      </c>
      <c r="AR606" s="29"/>
      <c r="AS606" s="29"/>
      <c r="AT606" s="29"/>
      <c r="AU606" s="29"/>
      <c r="AV606" s="29"/>
      <c r="AW606" s="29"/>
    </row>
    <row r="607" spans="2:49" x14ac:dyDescent="0.2">
      <c r="B607" s="30"/>
      <c r="E607" s="31"/>
      <c r="F607" s="31"/>
      <c r="G607" s="31"/>
      <c r="H607" s="31"/>
      <c r="I607" s="32"/>
      <c r="AC607" s="34">
        <v>70</v>
      </c>
      <c r="AD607" s="34">
        <v>30</v>
      </c>
      <c r="AR607" s="29"/>
      <c r="AS607" s="29"/>
      <c r="AT607" s="29"/>
      <c r="AU607" s="29"/>
      <c r="AV607" s="29"/>
      <c r="AW607" s="29"/>
    </row>
    <row r="608" spans="2:49" x14ac:dyDescent="0.2">
      <c r="B608" s="30"/>
      <c r="E608" s="31"/>
      <c r="F608" s="31"/>
      <c r="G608" s="31"/>
      <c r="H608" s="31"/>
      <c r="I608" s="32"/>
      <c r="AC608" s="34">
        <v>70</v>
      </c>
      <c r="AD608" s="34">
        <v>30</v>
      </c>
      <c r="AR608" s="29"/>
      <c r="AS608" s="29"/>
      <c r="AT608" s="29"/>
      <c r="AU608" s="29"/>
      <c r="AV608" s="29"/>
      <c r="AW608" s="29"/>
    </row>
    <row r="609" spans="2:49" x14ac:dyDescent="0.2">
      <c r="B609" s="30"/>
      <c r="E609" s="31"/>
      <c r="F609" s="31"/>
      <c r="G609" s="31"/>
      <c r="H609" s="31"/>
      <c r="I609" s="32"/>
      <c r="AC609" s="34">
        <v>70</v>
      </c>
      <c r="AD609" s="34">
        <v>30</v>
      </c>
      <c r="AR609" s="29"/>
      <c r="AS609" s="29"/>
      <c r="AT609" s="29"/>
      <c r="AU609" s="29"/>
      <c r="AV609" s="29"/>
      <c r="AW609" s="29"/>
    </row>
    <row r="610" spans="2:49" x14ac:dyDescent="0.2">
      <c r="B610" s="30"/>
      <c r="E610" s="31"/>
      <c r="F610" s="31"/>
      <c r="G610" s="31"/>
      <c r="H610" s="31"/>
      <c r="I610" s="32"/>
      <c r="AC610" s="34">
        <v>70</v>
      </c>
      <c r="AD610" s="34">
        <v>30</v>
      </c>
      <c r="AR610" s="29"/>
      <c r="AS610" s="29"/>
      <c r="AT610" s="29"/>
      <c r="AU610" s="29"/>
      <c r="AV610" s="29"/>
      <c r="AW610" s="29"/>
    </row>
    <row r="611" spans="2:49" x14ac:dyDescent="0.2">
      <c r="B611" s="30"/>
      <c r="E611" s="31"/>
      <c r="F611" s="31"/>
      <c r="G611" s="31"/>
      <c r="H611" s="31"/>
      <c r="I611" s="32"/>
      <c r="AC611" s="34">
        <v>70</v>
      </c>
      <c r="AD611" s="34">
        <v>30</v>
      </c>
      <c r="AR611" s="29"/>
      <c r="AS611" s="29"/>
      <c r="AT611" s="29"/>
      <c r="AU611" s="29"/>
      <c r="AV611" s="29"/>
      <c r="AW611" s="29"/>
    </row>
    <row r="612" spans="2:49" x14ac:dyDescent="0.2">
      <c r="B612" s="30"/>
      <c r="E612" s="31"/>
      <c r="F612" s="31"/>
      <c r="G612" s="31"/>
      <c r="H612" s="31"/>
      <c r="I612" s="32"/>
      <c r="AC612" s="34">
        <v>70</v>
      </c>
      <c r="AD612" s="34">
        <v>30</v>
      </c>
      <c r="AR612" s="29"/>
      <c r="AS612" s="29"/>
      <c r="AT612" s="29"/>
      <c r="AU612" s="29"/>
      <c r="AV612" s="29"/>
      <c r="AW612" s="29"/>
    </row>
    <row r="613" spans="2:49" x14ac:dyDescent="0.2">
      <c r="B613" s="30"/>
      <c r="E613" s="31"/>
      <c r="F613" s="31"/>
      <c r="G613" s="31"/>
      <c r="H613" s="31"/>
      <c r="I613" s="32"/>
      <c r="AC613" s="34">
        <v>70</v>
      </c>
      <c r="AD613" s="34">
        <v>30</v>
      </c>
      <c r="AR613" s="29"/>
      <c r="AS613" s="29"/>
      <c r="AT613" s="29"/>
      <c r="AU613" s="29"/>
      <c r="AV613" s="29"/>
      <c r="AW613" s="29"/>
    </row>
    <row r="614" spans="2:49" x14ac:dyDescent="0.2">
      <c r="B614" s="30"/>
      <c r="E614" s="31"/>
      <c r="F614" s="31"/>
      <c r="G614" s="31"/>
      <c r="H614" s="31"/>
      <c r="I614" s="32"/>
      <c r="AC614" s="34">
        <v>70</v>
      </c>
      <c r="AD614" s="34">
        <v>30</v>
      </c>
      <c r="AR614" s="29"/>
      <c r="AS614" s="29"/>
      <c r="AT614" s="29"/>
      <c r="AU614" s="29"/>
      <c r="AV614" s="29"/>
      <c r="AW614" s="29"/>
    </row>
    <row r="615" spans="2:49" x14ac:dyDescent="0.2">
      <c r="B615" s="30"/>
      <c r="E615" s="31"/>
      <c r="F615" s="31"/>
      <c r="G615" s="31"/>
      <c r="H615" s="31"/>
      <c r="I615" s="32"/>
      <c r="AC615" s="34">
        <v>70</v>
      </c>
      <c r="AD615" s="34">
        <v>30</v>
      </c>
      <c r="AR615" s="29"/>
      <c r="AS615" s="29"/>
      <c r="AT615" s="29"/>
      <c r="AU615" s="29"/>
      <c r="AV615" s="29"/>
      <c r="AW615" s="29"/>
    </row>
    <row r="616" spans="2:49" x14ac:dyDescent="0.2">
      <c r="B616" s="30"/>
      <c r="E616" s="31"/>
      <c r="F616" s="31"/>
      <c r="G616" s="31"/>
      <c r="H616" s="31"/>
      <c r="I616" s="32"/>
      <c r="AC616" s="34">
        <v>70</v>
      </c>
      <c r="AD616" s="34">
        <v>30</v>
      </c>
      <c r="AR616" s="29"/>
      <c r="AS616" s="29"/>
      <c r="AT616" s="29"/>
      <c r="AU616" s="29"/>
      <c r="AV616" s="29"/>
      <c r="AW616" s="29"/>
    </row>
    <row r="617" spans="2:49" x14ac:dyDescent="0.2">
      <c r="B617" s="30"/>
      <c r="E617" s="31"/>
      <c r="F617" s="31"/>
      <c r="G617" s="31"/>
      <c r="H617" s="31"/>
      <c r="I617" s="32"/>
      <c r="AC617" s="34">
        <v>70</v>
      </c>
      <c r="AD617" s="34">
        <v>30</v>
      </c>
      <c r="AR617" s="29"/>
      <c r="AS617" s="29"/>
      <c r="AT617" s="29"/>
      <c r="AU617" s="29"/>
      <c r="AV617" s="29"/>
      <c r="AW617" s="29"/>
    </row>
    <row r="618" spans="2:49" x14ac:dyDescent="0.2">
      <c r="B618" s="30"/>
      <c r="E618" s="31"/>
      <c r="F618" s="31"/>
      <c r="G618" s="31"/>
      <c r="H618" s="31"/>
      <c r="I618" s="32"/>
      <c r="AC618" s="34">
        <v>70</v>
      </c>
      <c r="AD618" s="34">
        <v>30</v>
      </c>
      <c r="AR618" s="29"/>
      <c r="AS618" s="29"/>
      <c r="AT618" s="29"/>
      <c r="AU618" s="29"/>
      <c r="AV618" s="29"/>
      <c r="AW618" s="29"/>
    </row>
    <row r="619" spans="2:49" x14ac:dyDescent="0.2">
      <c r="B619" s="30"/>
      <c r="E619" s="31"/>
      <c r="F619" s="31"/>
      <c r="G619" s="31"/>
      <c r="H619" s="31"/>
      <c r="I619" s="32"/>
      <c r="AC619" s="34">
        <v>70</v>
      </c>
      <c r="AD619" s="34">
        <v>30</v>
      </c>
      <c r="AR619" s="29"/>
      <c r="AS619" s="29"/>
      <c r="AT619" s="29"/>
      <c r="AU619" s="29"/>
      <c r="AV619" s="29"/>
      <c r="AW619" s="29"/>
    </row>
    <row r="620" spans="2:49" x14ac:dyDescent="0.2">
      <c r="B620" s="30"/>
      <c r="E620" s="31"/>
      <c r="F620" s="31"/>
      <c r="G620" s="31"/>
      <c r="H620" s="31"/>
      <c r="I620" s="32"/>
      <c r="AC620" s="34">
        <v>70</v>
      </c>
      <c r="AD620" s="34">
        <v>30</v>
      </c>
      <c r="AR620" s="29"/>
      <c r="AS620" s="29"/>
      <c r="AT620" s="29"/>
      <c r="AU620" s="29"/>
      <c r="AV620" s="29"/>
      <c r="AW620" s="29"/>
    </row>
    <row r="621" spans="2:49" x14ac:dyDescent="0.2">
      <c r="B621" s="30"/>
      <c r="E621" s="31"/>
      <c r="F621" s="31"/>
      <c r="G621" s="31"/>
      <c r="H621" s="31"/>
      <c r="I621" s="32"/>
      <c r="AC621" s="34">
        <v>70</v>
      </c>
      <c r="AD621" s="34">
        <v>30</v>
      </c>
      <c r="AR621" s="29"/>
      <c r="AS621" s="29"/>
      <c r="AT621" s="29"/>
      <c r="AU621" s="29"/>
      <c r="AV621" s="29"/>
      <c r="AW621" s="29"/>
    </row>
    <row r="622" spans="2:49" x14ac:dyDescent="0.2">
      <c r="B622" s="30"/>
      <c r="E622" s="31"/>
      <c r="F622" s="31"/>
      <c r="G622" s="31"/>
      <c r="H622" s="31"/>
      <c r="I622" s="32"/>
      <c r="AC622" s="34">
        <v>70</v>
      </c>
      <c r="AD622" s="34">
        <v>30</v>
      </c>
      <c r="AR622" s="29"/>
      <c r="AS622" s="29"/>
      <c r="AT622" s="29"/>
      <c r="AU622" s="29"/>
      <c r="AV622" s="29"/>
      <c r="AW622" s="29"/>
    </row>
    <row r="623" spans="2:49" x14ac:dyDescent="0.2">
      <c r="B623" s="30"/>
      <c r="E623" s="31"/>
      <c r="F623" s="31"/>
      <c r="G623" s="31"/>
      <c r="H623" s="31"/>
      <c r="I623" s="32"/>
      <c r="AC623" s="34">
        <v>70</v>
      </c>
      <c r="AD623" s="34">
        <v>30</v>
      </c>
      <c r="AR623" s="29"/>
      <c r="AS623" s="29"/>
      <c r="AT623" s="29"/>
      <c r="AU623" s="29"/>
      <c r="AV623" s="29"/>
      <c r="AW623" s="29"/>
    </row>
    <row r="624" spans="2:49" x14ac:dyDescent="0.2">
      <c r="B624" s="30"/>
      <c r="E624" s="31"/>
      <c r="F624" s="31"/>
      <c r="G624" s="31"/>
      <c r="H624" s="31"/>
      <c r="I624" s="32"/>
      <c r="AC624" s="34">
        <v>70</v>
      </c>
      <c r="AD624" s="34">
        <v>30</v>
      </c>
      <c r="AR624" s="29"/>
      <c r="AS624" s="29"/>
      <c r="AT624" s="29"/>
      <c r="AU624" s="29"/>
      <c r="AV624" s="29"/>
      <c r="AW624" s="29"/>
    </row>
    <row r="625" spans="2:49" x14ac:dyDescent="0.2">
      <c r="B625" s="30"/>
      <c r="E625" s="31"/>
      <c r="F625" s="31"/>
      <c r="G625" s="31"/>
      <c r="H625" s="31"/>
      <c r="I625" s="32"/>
      <c r="AC625" s="34">
        <v>70</v>
      </c>
      <c r="AD625" s="34">
        <v>30</v>
      </c>
      <c r="AR625" s="29"/>
      <c r="AS625" s="29"/>
      <c r="AT625" s="29"/>
      <c r="AU625" s="29"/>
      <c r="AV625" s="29"/>
      <c r="AW625" s="29"/>
    </row>
    <row r="626" spans="2:49" x14ac:dyDescent="0.2">
      <c r="B626" s="30"/>
      <c r="E626" s="31"/>
      <c r="F626" s="31"/>
      <c r="G626" s="31"/>
      <c r="H626" s="31"/>
      <c r="I626" s="32"/>
      <c r="AC626" s="34">
        <v>70</v>
      </c>
      <c r="AD626" s="34">
        <v>30</v>
      </c>
      <c r="AR626" s="29"/>
      <c r="AS626" s="29"/>
      <c r="AT626" s="29"/>
      <c r="AU626" s="29"/>
      <c r="AV626" s="29"/>
      <c r="AW626" s="29"/>
    </row>
    <row r="627" spans="2:49" x14ac:dyDescent="0.2">
      <c r="B627" s="30"/>
      <c r="E627" s="31"/>
      <c r="F627" s="31"/>
      <c r="G627" s="31"/>
      <c r="H627" s="31"/>
      <c r="I627" s="32"/>
      <c r="AC627" s="34">
        <v>70</v>
      </c>
      <c r="AD627" s="34">
        <v>30</v>
      </c>
      <c r="AR627" s="29"/>
      <c r="AS627" s="29"/>
      <c r="AT627" s="29"/>
      <c r="AU627" s="29"/>
      <c r="AV627" s="29"/>
      <c r="AW627" s="29"/>
    </row>
    <row r="628" spans="2:49" x14ac:dyDescent="0.2">
      <c r="B628" s="30"/>
      <c r="E628" s="31"/>
      <c r="F628" s="31"/>
      <c r="G628" s="31"/>
      <c r="H628" s="31"/>
      <c r="I628" s="32"/>
      <c r="AC628" s="34">
        <v>70</v>
      </c>
      <c r="AD628" s="34">
        <v>30</v>
      </c>
      <c r="AR628" s="29"/>
      <c r="AS628" s="29"/>
      <c r="AT628" s="29"/>
      <c r="AU628" s="29"/>
      <c r="AV628" s="29"/>
      <c r="AW628" s="29"/>
    </row>
    <row r="629" spans="2:49" x14ac:dyDescent="0.2">
      <c r="B629" s="30"/>
      <c r="E629" s="31"/>
      <c r="F629" s="31"/>
      <c r="G629" s="31"/>
      <c r="H629" s="31"/>
      <c r="I629" s="32"/>
      <c r="AC629" s="34">
        <v>70</v>
      </c>
      <c r="AD629" s="34">
        <v>30</v>
      </c>
      <c r="AR629" s="29"/>
      <c r="AS629" s="29"/>
      <c r="AT629" s="29"/>
      <c r="AU629" s="29"/>
      <c r="AV629" s="29"/>
      <c r="AW629" s="29"/>
    </row>
    <row r="630" spans="2:49" x14ac:dyDescent="0.2">
      <c r="B630" s="30"/>
      <c r="E630" s="31"/>
      <c r="F630" s="31"/>
      <c r="G630" s="31"/>
      <c r="H630" s="31"/>
      <c r="I630" s="32"/>
      <c r="AC630" s="34">
        <v>70</v>
      </c>
      <c r="AD630" s="34">
        <v>30</v>
      </c>
      <c r="AR630" s="29"/>
      <c r="AS630" s="29"/>
      <c r="AT630" s="29"/>
      <c r="AU630" s="29"/>
      <c r="AV630" s="29"/>
      <c r="AW630" s="29"/>
    </row>
    <row r="631" spans="2:49" x14ac:dyDescent="0.2">
      <c r="B631" s="30"/>
      <c r="E631" s="31"/>
      <c r="F631" s="31"/>
      <c r="G631" s="31"/>
      <c r="H631" s="31"/>
      <c r="I631" s="32"/>
      <c r="AC631" s="34">
        <v>70</v>
      </c>
      <c r="AD631" s="34">
        <v>30</v>
      </c>
      <c r="AR631" s="29"/>
      <c r="AS631" s="29"/>
      <c r="AT631" s="29"/>
      <c r="AU631" s="29"/>
      <c r="AV631" s="29"/>
      <c r="AW631" s="29"/>
    </row>
    <row r="632" spans="2:49" x14ac:dyDescent="0.2">
      <c r="B632" s="30"/>
      <c r="E632" s="31"/>
      <c r="F632" s="31"/>
      <c r="G632" s="31"/>
      <c r="H632" s="31"/>
      <c r="I632" s="32"/>
      <c r="AC632" s="34">
        <v>70</v>
      </c>
      <c r="AD632" s="34">
        <v>30</v>
      </c>
      <c r="AR632" s="29"/>
      <c r="AS632" s="29"/>
      <c r="AT632" s="29"/>
      <c r="AU632" s="29"/>
      <c r="AV632" s="29"/>
      <c r="AW632" s="29"/>
    </row>
    <row r="633" spans="2:49" x14ac:dyDescent="0.2">
      <c r="B633" s="30"/>
      <c r="E633" s="31"/>
      <c r="F633" s="31"/>
      <c r="G633" s="31"/>
      <c r="H633" s="31"/>
      <c r="I633" s="32"/>
      <c r="AC633" s="34">
        <v>70</v>
      </c>
      <c r="AD633" s="34">
        <v>30</v>
      </c>
      <c r="AR633" s="29"/>
      <c r="AS633" s="29"/>
      <c r="AT633" s="29"/>
      <c r="AU633" s="29"/>
      <c r="AV633" s="29"/>
      <c r="AW633" s="29"/>
    </row>
    <row r="634" spans="2:49" x14ac:dyDescent="0.2">
      <c r="B634" s="30"/>
      <c r="E634" s="31"/>
      <c r="F634" s="31"/>
      <c r="G634" s="31"/>
      <c r="H634" s="31"/>
      <c r="I634" s="32"/>
      <c r="AC634" s="34">
        <v>70</v>
      </c>
      <c r="AD634" s="34">
        <v>30</v>
      </c>
      <c r="AR634" s="29"/>
      <c r="AS634" s="29"/>
      <c r="AT634" s="29"/>
      <c r="AU634" s="29"/>
      <c r="AV634" s="29"/>
      <c r="AW634" s="29"/>
    </row>
    <row r="635" spans="2:49" x14ac:dyDescent="0.2">
      <c r="B635" s="30"/>
      <c r="E635" s="31"/>
      <c r="F635" s="31"/>
      <c r="G635" s="31"/>
      <c r="H635" s="31"/>
      <c r="I635" s="32"/>
      <c r="AC635" s="34">
        <v>70</v>
      </c>
      <c r="AD635" s="34">
        <v>30</v>
      </c>
      <c r="AR635" s="29"/>
      <c r="AS635" s="29"/>
      <c r="AT635" s="29"/>
    </row>
    <row r="636" spans="2:49" x14ac:dyDescent="0.2">
      <c r="B636" s="30"/>
      <c r="E636" s="31"/>
      <c r="F636" s="31"/>
      <c r="G636" s="31"/>
      <c r="H636" s="31"/>
      <c r="I636" s="32"/>
      <c r="AC636" s="34">
        <v>70</v>
      </c>
      <c r="AD636" s="34">
        <v>30</v>
      </c>
      <c r="AR636" s="29"/>
      <c r="AS636" s="29"/>
      <c r="AT636" s="29"/>
    </row>
    <row r="637" spans="2:49" x14ac:dyDescent="0.2">
      <c r="B637" s="30"/>
      <c r="E637" s="31"/>
      <c r="F637" s="31"/>
      <c r="G637" s="31"/>
      <c r="H637" s="31"/>
      <c r="I637" s="32"/>
      <c r="AC637" s="34">
        <v>70</v>
      </c>
      <c r="AD637" s="34">
        <v>30</v>
      </c>
      <c r="AR637" s="29"/>
      <c r="AS637" s="29"/>
      <c r="AT637" s="29"/>
    </row>
    <row r="638" spans="2:49" x14ac:dyDescent="0.2">
      <c r="B638" s="30"/>
      <c r="E638" s="31"/>
      <c r="F638" s="31"/>
      <c r="G638" s="31"/>
      <c r="H638" s="31"/>
      <c r="I638" s="32"/>
      <c r="AC638" s="34">
        <v>70</v>
      </c>
      <c r="AD638" s="34">
        <v>30</v>
      </c>
      <c r="AR638" s="29"/>
      <c r="AS638" s="29"/>
      <c r="AT638" s="29"/>
    </row>
    <row r="639" spans="2:49" x14ac:dyDescent="0.2">
      <c r="B639" s="30"/>
      <c r="E639" s="31"/>
      <c r="F639" s="31"/>
      <c r="G639" s="31"/>
      <c r="H639" s="31"/>
      <c r="I639" s="32"/>
      <c r="AC639" s="34">
        <v>70</v>
      </c>
      <c r="AD639" s="34">
        <v>30</v>
      </c>
      <c r="AR639" s="29"/>
      <c r="AS639" s="29"/>
      <c r="AT639" s="29"/>
    </row>
    <row r="640" spans="2:49" x14ac:dyDescent="0.2">
      <c r="B640" s="30"/>
      <c r="E640" s="31"/>
      <c r="F640" s="31"/>
      <c r="G640" s="31"/>
      <c r="H640" s="31"/>
      <c r="I640" s="32"/>
      <c r="AC640" s="34">
        <v>70</v>
      </c>
      <c r="AD640" s="34">
        <v>30</v>
      </c>
      <c r="AR640" s="29"/>
      <c r="AS640" s="29"/>
      <c r="AT640" s="29"/>
    </row>
    <row r="641" spans="2:49" x14ac:dyDescent="0.2">
      <c r="B641" s="30"/>
      <c r="E641" s="31"/>
      <c r="F641" s="31"/>
      <c r="G641" s="31"/>
      <c r="H641" s="31"/>
      <c r="I641" s="32"/>
      <c r="AC641" s="34">
        <v>70</v>
      </c>
      <c r="AD641" s="34">
        <v>30</v>
      </c>
      <c r="AR641" s="29"/>
      <c r="AS641" s="29"/>
      <c r="AT641" s="29"/>
    </row>
    <row r="642" spans="2:49" x14ac:dyDescent="0.2">
      <c r="B642" s="30"/>
      <c r="E642" s="31"/>
      <c r="F642" s="31"/>
      <c r="G642" s="31"/>
      <c r="H642" s="31"/>
      <c r="I642" s="32"/>
      <c r="AC642" s="34">
        <v>70</v>
      </c>
      <c r="AD642" s="34">
        <v>30</v>
      </c>
      <c r="AR642" s="29"/>
      <c r="AS642" s="29"/>
      <c r="AT642" s="29"/>
    </row>
    <row r="643" spans="2:49" x14ac:dyDescent="0.2">
      <c r="B643" s="30"/>
      <c r="E643" s="31"/>
      <c r="F643" s="31"/>
      <c r="G643" s="31"/>
      <c r="H643" s="31"/>
      <c r="I643" s="32"/>
      <c r="AC643" s="34">
        <v>70</v>
      </c>
      <c r="AD643" s="34">
        <v>30</v>
      </c>
      <c r="AR643" s="29"/>
      <c r="AS643" s="29"/>
      <c r="AT643" s="29"/>
    </row>
    <row r="644" spans="2:49" x14ac:dyDescent="0.2">
      <c r="B644" s="30"/>
      <c r="E644" s="31"/>
      <c r="F644" s="31"/>
      <c r="G644" s="31"/>
      <c r="H644" s="31"/>
      <c r="I644" s="32"/>
      <c r="AC644" s="34">
        <v>70</v>
      </c>
      <c r="AD644" s="34">
        <v>30</v>
      </c>
    </row>
    <row r="645" spans="2:49" x14ac:dyDescent="0.2">
      <c r="B645" s="30"/>
      <c r="E645" s="31"/>
      <c r="F645" s="31"/>
      <c r="G645" s="31"/>
      <c r="H645" s="31"/>
      <c r="I645" s="32"/>
      <c r="AC645" s="34">
        <v>70</v>
      </c>
      <c r="AD645" s="34">
        <v>30</v>
      </c>
    </row>
    <row r="646" spans="2:49" x14ac:dyDescent="0.2">
      <c r="B646" s="30"/>
      <c r="E646" s="31"/>
      <c r="F646" s="31"/>
      <c r="G646" s="31"/>
      <c r="H646" s="31"/>
      <c r="I646" s="32"/>
      <c r="AC646" s="34">
        <v>70</v>
      </c>
      <c r="AD646" s="34">
        <v>30</v>
      </c>
    </row>
    <row r="647" spans="2:49" x14ac:dyDescent="0.2">
      <c r="B647" s="30"/>
      <c r="E647" s="31"/>
      <c r="F647" s="31"/>
      <c r="G647" s="31"/>
      <c r="H647" s="31"/>
      <c r="I647" s="32"/>
      <c r="AC647" s="34">
        <v>70</v>
      </c>
      <c r="AD647" s="34">
        <v>30</v>
      </c>
    </row>
    <row r="648" spans="2:49" x14ac:dyDescent="0.2">
      <c r="B648" s="30"/>
      <c r="E648" s="31"/>
      <c r="F648" s="31"/>
      <c r="G648" s="31"/>
      <c r="H648" s="31"/>
      <c r="I648" s="32"/>
      <c r="AC648" s="34">
        <v>70</v>
      </c>
      <c r="AD648" s="34">
        <v>30</v>
      </c>
    </row>
    <row r="649" spans="2:49" x14ac:dyDescent="0.2">
      <c r="B649" s="30"/>
      <c r="E649" s="31"/>
      <c r="F649" s="31"/>
      <c r="G649" s="31"/>
      <c r="H649" s="31"/>
      <c r="I649" s="32"/>
      <c r="AC649" s="34">
        <v>70</v>
      </c>
      <c r="AD649" s="34">
        <v>30</v>
      </c>
    </row>
    <row r="650" spans="2:49" x14ac:dyDescent="0.2">
      <c r="B650" s="30"/>
      <c r="E650" s="31"/>
      <c r="F650" s="31"/>
      <c r="G650" s="31"/>
      <c r="H650" s="31"/>
      <c r="I650" s="32"/>
      <c r="AC650" s="34">
        <v>70</v>
      </c>
      <c r="AD650" s="34">
        <v>30</v>
      </c>
    </row>
    <row r="651" spans="2:49" x14ac:dyDescent="0.2">
      <c r="B651" s="30"/>
      <c r="E651" s="31"/>
      <c r="F651" s="31"/>
      <c r="G651" s="31"/>
      <c r="H651" s="31"/>
      <c r="I651" s="32"/>
      <c r="AC651" s="34">
        <v>70</v>
      </c>
      <c r="AD651" s="34">
        <v>30</v>
      </c>
      <c r="AU651" s="29"/>
      <c r="AV651" s="29"/>
      <c r="AW651" s="29"/>
    </row>
    <row r="652" spans="2:49" x14ac:dyDescent="0.2">
      <c r="B652" s="30"/>
      <c r="E652" s="31"/>
      <c r="F652" s="31"/>
      <c r="G652" s="31"/>
      <c r="H652" s="31"/>
      <c r="I652" s="32"/>
      <c r="AC652" s="34">
        <v>70</v>
      </c>
      <c r="AD652" s="34">
        <v>30</v>
      </c>
      <c r="AU652" s="29"/>
      <c r="AV652" s="29"/>
      <c r="AW652" s="29"/>
    </row>
    <row r="653" spans="2:49" x14ac:dyDescent="0.2">
      <c r="B653" s="30"/>
      <c r="E653" s="31"/>
      <c r="F653" s="31"/>
      <c r="G653" s="31"/>
      <c r="H653" s="31"/>
      <c r="I653" s="32"/>
      <c r="AC653" s="34">
        <v>70</v>
      </c>
      <c r="AD653" s="34">
        <v>30</v>
      </c>
      <c r="AU653" s="29"/>
      <c r="AV653" s="29"/>
      <c r="AW653" s="29"/>
    </row>
    <row r="654" spans="2:49" x14ac:dyDescent="0.2">
      <c r="B654" s="30"/>
      <c r="E654" s="31"/>
      <c r="F654" s="31"/>
      <c r="G654" s="31"/>
      <c r="H654" s="31"/>
      <c r="I654" s="32"/>
      <c r="AC654" s="34">
        <v>70</v>
      </c>
      <c r="AD654" s="34">
        <v>30</v>
      </c>
      <c r="AU654" s="29"/>
      <c r="AV654" s="29"/>
      <c r="AW654" s="29"/>
    </row>
    <row r="655" spans="2:49" x14ac:dyDescent="0.2">
      <c r="B655" s="30"/>
      <c r="E655" s="31"/>
      <c r="F655" s="31"/>
      <c r="G655" s="31"/>
      <c r="H655" s="31"/>
      <c r="I655" s="32"/>
      <c r="AC655" s="34">
        <v>70</v>
      </c>
      <c r="AD655" s="34">
        <v>30</v>
      </c>
      <c r="AU655" s="29"/>
      <c r="AV655" s="29"/>
      <c r="AW655" s="29"/>
    </row>
    <row r="656" spans="2:49" x14ac:dyDescent="0.2">
      <c r="B656" s="30"/>
      <c r="E656" s="31"/>
      <c r="F656" s="31"/>
      <c r="G656" s="31"/>
      <c r="H656" s="31"/>
      <c r="I656" s="32"/>
      <c r="AC656" s="34">
        <v>70</v>
      </c>
      <c r="AD656" s="34">
        <v>30</v>
      </c>
      <c r="AU656" s="29"/>
      <c r="AV656" s="29"/>
      <c r="AW656" s="29"/>
    </row>
    <row r="657" spans="2:49" x14ac:dyDescent="0.2">
      <c r="B657" s="30"/>
      <c r="E657" s="31"/>
      <c r="F657" s="31"/>
      <c r="G657" s="31"/>
      <c r="H657" s="31"/>
      <c r="I657" s="32"/>
      <c r="AC657" s="34">
        <v>70</v>
      </c>
      <c r="AD657" s="34">
        <v>30</v>
      </c>
      <c r="AU657" s="29"/>
      <c r="AV657" s="29"/>
      <c r="AW657" s="29"/>
    </row>
    <row r="658" spans="2:49" x14ac:dyDescent="0.2">
      <c r="B658" s="30"/>
      <c r="E658" s="31"/>
      <c r="F658" s="31"/>
      <c r="G658" s="31"/>
      <c r="H658" s="31"/>
      <c r="I658" s="32"/>
      <c r="AC658" s="34">
        <v>70</v>
      </c>
      <c r="AD658" s="34">
        <v>30</v>
      </c>
      <c r="AU658" s="29"/>
      <c r="AV658" s="29"/>
      <c r="AW658" s="29"/>
    </row>
    <row r="659" spans="2:49" x14ac:dyDescent="0.2">
      <c r="B659" s="30"/>
      <c r="E659" s="31"/>
      <c r="F659" s="31"/>
      <c r="G659" s="31"/>
      <c r="H659" s="31"/>
      <c r="I659" s="32"/>
      <c r="AC659" s="34">
        <v>70</v>
      </c>
      <c r="AD659" s="34">
        <v>30</v>
      </c>
      <c r="AU659" s="29"/>
      <c r="AV659" s="29"/>
      <c r="AW659" s="29"/>
    </row>
    <row r="660" spans="2:49" x14ac:dyDescent="0.2">
      <c r="B660" s="30"/>
      <c r="E660" s="31"/>
      <c r="F660" s="31"/>
      <c r="G660" s="31"/>
      <c r="H660" s="31"/>
      <c r="I660" s="32"/>
      <c r="AC660" s="34">
        <v>70</v>
      </c>
      <c r="AD660" s="34">
        <v>30</v>
      </c>
      <c r="AU660" s="29"/>
      <c r="AV660" s="29"/>
      <c r="AW660" s="29"/>
    </row>
    <row r="661" spans="2:49" x14ac:dyDescent="0.2">
      <c r="B661" s="30"/>
      <c r="E661" s="31"/>
      <c r="F661" s="31"/>
      <c r="G661" s="31"/>
      <c r="H661" s="31"/>
      <c r="I661" s="32"/>
      <c r="AC661" s="34">
        <v>70</v>
      </c>
      <c r="AD661" s="34">
        <v>30</v>
      </c>
      <c r="AU661" s="29"/>
      <c r="AV661" s="29"/>
      <c r="AW661" s="29"/>
    </row>
    <row r="662" spans="2:49" x14ac:dyDescent="0.2">
      <c r="B662" s="30"/>
      <c r="E662" s="31"/>
      <c r="F662" s="31"/>
      <c r="G662" s="31"/>
      <c r="H662" s="31"/>
      <c r="I662" s="32"/>
      <c r="AC662" s="34">
        <v>70</v>
      </c>
      <c r="AD662" s="34">
        <v>30</v>
      </c>
      <c r="AU662" s="29"/>
      <c r="AV662" s="29"/>
      <c r="AW662" s="29"/>
    </row>
    <row r="663" spans="2:49" x14ac:dyDescent="0.2">
      <c r="B663" s="30"/>
      <c r="E663" s="31"/>
      <c r="F663" s="31"/>
      <c r="G663" s="31"/>
      <c r="H663" s="31"/>
      <c r="I663" s="32"/>
      <c r="AC663" s="34">
        <v>70</v>
      </c>
      <c r="AD663" s="34">
        <v>30</v>
      </c>
      <c r="AU663" s="29"/>
      <c r="AV663" s="29"/>
      <c r="AW663" s="29"/>
    </row>
    <row r="664" spans="2:49" x14ac:dyDescent="0.2">
      <c r="B664" s="30"/>
      <c r="E664" s="31"/>
      <c r="F664" s="31"/>
      <c r="G664" s="31"/>
      <c r="H664" s="31"/>
      <c r="I664" s="32"/>
      <c r="AC664" s="34">
        <v>70</v>
      </c>
      <c r="AD664" s="34">
        <v>30</v>
      </c>
      <c r="AU664" s="29"/>
      <c r="AV664" s="29"/>
      <c r="AW664" s="29"/>
    </row>
    <row r="665" spans="2:49" x14ac:dyDescent="0.2">
      <c r="B665" s="30"/>
      <c r="E665" s="31"/>
      <c r="F665" s="31"/>
      <c r="G665" s="31"/>
      <c r="H665" s="31"/>
      <c r="I665" s="32"/>
      <c r="AC665" s="34">
        <v>70</v>
      </c>
      <c r="AD665" s="34">
        <v>30</v>
      </c>
      <c r="AU665" s="29"/>
      <c r="AV665" s="29"/>
      <c r="AW665" s="29"/>
    </row>
    <row r="666" spans="2:49" x14ac:dyDescent="0.2">
      <c r="B666" s="30"/>
      <c r="E666" s="31"/>
      <c r="F666" s="31"/>
      <c r="G666" s="31"/>
      <c r="H666" s="31"/>
      <c r="I666" s="32"/>
      <c r="AC666" s="34">
        <v>70</v>
      </c>
      <c r="AD666" s="34">
        <v>30</v>
      </c>
      <c r="AU666" s="29"/>
      <c r="AV666" s="29"/>
      <c r="AW666" s="29"/>
    </row>
    <row r="667" spans="2:49" x14ac:dyDescent="0.2">
      <c r="B667" s="30"/>
      <c r="E667" s="31"/>
      <c r="F667" s="31"/>
      <c r="G667" s="31"/>
      <c r="H667" s="31"/>
      <c r="I667" s="32"/>
      <c r="AC667" s="34">
        <v>70</v>
      </c>
      <c r="AD667" s="34">
        <v>30</v>
      </c>
      <c r="AU667" s="29"/>
      <c r="AV667" s="29"/>
      <c r="AW667" s="29"/>
    </row>
    <row r="668" spans="2:49" x14ac:dyDescent="0.2">
      <c r="B668" s="30"/>
      <c r="E668" s="31"/>
      <c r="F668" s="31"/>
      <c r="G668" s="31"/>
      <c r="H668" s="31"/>
      <c r="I668" s="32"/>
      <c r="AC668" s="34">
        <v>70</v>
      </c>
      <c r="AD668" s="34">
        <v>30</v>
      </c>
      <c r="AU668" s="29"/>
      <c r="AV668" s="29"/>
      <c r="AW668" s="29"/>
    </row>
    <row r="669" spans="2:49" x14ac:dyDescent="0.2">
      <c r="B669" s="30"/>
      <c r="E669" s="31"/>
      <c r="F669" s="31"/>
      <c r="G669" s="31"/>
      <c r="H669" s="31"/>
      <c r="I669" s="32"/>
      <c r="AC669" s="34">
        <v>70</v>
      </c>
      <c r="AD669" s="34">
        <v>30</v>
      </c>
      <c r="AU669" s="29"/>
      <c r="AV669" s="29"/>
      <c r="AW669" s="29"/>
    </row>
    <row r="670" spans="2:49" x14ac:dyDescent="0.2">
      <c r="B670" s="30"/>
      <c r="E670" s="31"/>
      <c r="F670" s="31"/>
      <c r="G670" s="31"/>
      <c r="H670" s="31"/>
      <c r="I670" s="32"/>
      <c r="AC670" s="34">
        <v>70</v>
      </c>
      <c r="AD670" s="34">
        <v>30</v>
      </c>
      <c r="AU670" s="29"/>
      <c r="AV670" s="29"/>
      <c r="AW670" s="29"/>
    </row>
    <row r="671" spans="2:49" x14ac:dyDescent="0.2">
      <c r="B671" s="30"/>
      <c r="E671" s="31"/>
      <c r="F671" s="31"/>
      <c r="G671" s="31"/>
      <c r="H671" s="31"/>
      <c r="I671" s="32"/>
      <c r="AC671" s="34">
        <v>70</v>
      </c>
      <c r="AD671" s="34">
        <v>30</v>
      </c>
      <c r="AU671" s="29"/>
      <c r="AV671" s="29"/>
      <c r="AW671" s="29"/>
    </row>
    <row r="672" spans="2:49" x14ac:dyDescent="0.2">
      <c r="B672" s="30"/>
      <c r="E672" s="31"/>
      <c r="F672" s="31"/>
      <c r="G672" s="31"/>
      <c r="H672" s="31"/>
      <c r="I672" s="32"/>
      <c r="AC672" s="34">
        <v>70</v>
      </c>
      <c r="AD672" s="34">
        <v>30</v>
      </c>
      <c r="AU672" s="29"/>
      <c r="AV672" s="29"/>
      <c r="AW672" s="29"/>
    </row>
    <row r="673" spans="2:49" x14ac:dyDescent="0.2">
      <c r="B673" s="30"/>
      <c r="E673" s="31"/>
      <c r="F673" s="31"/>
      <c r="G673" s="31"/>
      <c r="H673" s="31"/>
      <c r="I673" s="32"/>
      <c r="AC673" s="34">
        <v>70</v>
      </c>
      <c r="AD673" s="34">
        <v>30</v>
      </c>
      <c r="AU673" s="29"/>
      <c r="AV673" s="29"/>
      <c r="AW673" s="29"/>
    </row>
    <row r="674" spans="2:49" x14ac:dyDescent="0.2">
      <c r="B674" s="30"/>
      <c r="E674" s="31"/>
      <c r="F674" s="31"/>
      <c r="G674" s="31"/>
      <c r="H674" s="31"/>
      <c r="I674" s="32"/>
      <c r="AC674" s="34">
        <v>70</v>
      </c>
      <c r="AD674" s="34">
        <v>30</v>
      </c>
      <c r="AU674" s="29"/>
      <c r="AV674" s="29"/>
      <c r="AW674" s="29"/>
    </row>
    <row r="675" spans="2:49" x14ac:dyDescent="0.2">
      <c r="B675" s="30"/>
      <c r="E675" s="31"/>
      <c r="F675" s="31"/>
      <c r="G675" s="31"/>
      <c r="H675" s="31"/>
      <c r="I675" s="32"/>
      <c r="AC675" s="34">
        <v>70</v>
      </c>
      <c r="AD675" s="34">
        <v>30</v>
      </c>
      <c r="AU675" s="29"/>
      <c r="AV675" s="29"/>
      <c r="AW675" s="29"/>
    </row>
    <row r="676" spans="2:49" x14ac:dyDescent="0.2">
      <c r="B676" s="30"/>
      <c r="E676" s="31"/>
      <c r="F676" s="31"/>
      <c r="G676" s="31"/>
      <c r="H676" s="31"/>
      <c r="I676" s="32"/>
      <c r="AC676" s="34">
        <v>70</v>
      </c>
      <c r="AD676" s="34">
        <v>30</v>
      </c>
      <c r="AU676" s="29"/>
      <c r="AV676" s="29"/>
      <c r="AW676" s="29"/>
    </row>
    <row r="677" spans="2:49" x14ac:dyDescent="0.2">
      <c r="B677" s="30"/>
      <c r="E677" s="31"/>
      <c r="F677" s="31"/>
      <c r="G677" s="31"/>
      <c r="H677" s="31"/>
      <c r="I677" s="32"/>
      <c r="AC677" s="34">
        <v>70</v>
      </c>
      <c r="AD677" s="34">
        <v>30</v>
      </c>
      <c r="AU677" s="29"/>
      <c r="AV677" s="29"/>
      <c r="AW677" s="29"/>
    </row>
    <row r="678" spans="2:49" x14ac:dyDescent="0.2">
      <c r="B678" s="30"/>
      <c r="E678" s="31"/>
      <c r="F678" s="31"/>
      <c r="G678" s="31"/>
      <c r="H678" s="31"/>
      <c r="I678" s="32"/>
      <c r="AC678" s="34">
        <v>70</v>
      </c>
      <c r="AD678" s="34">
        <v>30</v>
      </c>
      <c r="AU678" s="29"/>
      <c r="AV678" s="29"/>
      <c r="AW678" s="29"/>
    </row>
    <row r="679" spans="2:49" x14ac:dyDescent="0.2">
      <c r="B679" s="30"/>
      <c r="E679" s="31"/>
      <c r="F679" s="31"/>
      <c r="G679" s="31"/>
      <c r="H679" s="31"/>
      <c r="I679" s="32"/>
      <c r="AC679" s="34">
        <v>70</v>
      </c>
      <c r="AD679" s="34">
        <v>30</v>
      </c>
      <c r="AU679" s="29"/>
      <c r="AV679" s="29"/>
      <c r="AW679" s="29"/>
    </row>
    <row r="680" spans="2:49" x14ac:dyDescent="0.2">
      <c r="B680" s="30"/>
      <c r="E680" s="31"/>
      <c r="F680" s="31"/>
      <c r="G680" s="31"/>
      <c r="H680" s="31"/>
      <c r="I680" s="32"/>
      <c r="AC680" s="34">
        <v>70</v>
      </c>
      <c r="AD680" s="34">
        <v>30</v>
      </c>
      <c r="AU680" s="29"/>
      <c r="AV680" s="29"/>
      <c r="AW680" s="29"/>
    </row>
    <row r="681" spans="2:49" x14ac:dyDescent="0.2">
      <c r="B681" s="30"/>
      <c r="E681" s="31"/>
      <c r="F681" s="31"/>
      <c r="G681" s="31"/>
      <c r="H681" s="31"/>
      <c r="I681" s="32"/>
      <c r="AC681" s="34">
        <v>70</v>
      </c>
      <c r="AD681" s="34">
        <v>30</v>
      </c>
      <c r="AU681" s="29"/>
      <c r="AV681" s="29"/>
      <c r="AW681" s="29"/>
    </row>
    <row r="682" spans="2:49" x14ac:dyDescent="0.2">
      <c r="B682" s="30"/>
      <c r="E682" s="31"/>
      <c r="F682" s="31"/>
      <c r="G682" s="31"/>
      <c r="H682" s="31"/>
      <c r="I682" s="32"/>
      <c r="AC682" s="34">
        <v>70</v>
      </c>
      <c r="AD682" s="34">
        <v>30</v>
      </c>
      <c r="AU682" s="29"/>
      <c r="AV682" s="29"/>
      <c r="AW682" s="29"/>
    </row>
    <row r="683" spans="2:49" x14ac:dyDescent="0.2">
      <c r="B683" s="30"/>
      <c r="E683" s="31"/>
      <c r="F683" s="31"/>
      <c r="G683" s="31"/>
      <c r="H683" s="31"/>
      <c r="I683" s="32"/>
      <c r="AC683" s="34">
        <v>70</v>
      </c>
      <c r="AD683" s="34">
        <v>30</v>
      </c>
      <c r="AU683" s="29"/>
      <c r="AV683" s="29"/>
      <c r="AW683" s="29"/>
    </row>
    <row r="684" spans="2:49" x14ac:dyDescent="0.2">
      <c r="B684" s="30"/>
      <c r="E684" s="31"/>
      <c r="F684" s="31"/>
      <c r="G684" s="31"/>
      <c r="H684" s="31"/>
      <c r="I684" s="32"/>
      <c r="AC684" s="34">
        <v>70</v>
      </c>
      <c r="AD684" s="34">
        <v>30</v>
      </c>
      <c r="AU684" s="29"/>
      <c r="AV684" s="29"/>
      <c r="AW684" s="29"/>
    </row>
    <row r="685" spans="2:49" x14ac:dyDescent="0.2">
      <c r="B685" s="30"/>
      <c r="E685" s="31"/>
      <c r="F685" s="31"/>
      <c r="G685" s="31"/>
      <c r="H685" s="31"/>
      <c r="I685" s="32"/>
      <c r="AC685" s="34">
        <v>70</v>
      </c>
      <c r="AD685" s="34">
        <v>30</v>
      </c>
      <c r="AU685" s="29"/>
      <c r="AV685" s="29"/>
      <c r="AW685" s="29"/>
    </row>
    <row r="686" spans="2:49" x14ac:dyDescent="0.2">
      <c r="B686" s="30"/>
      <c r="E686" s="31"/>
      <c r="F686" s="31"/>
      <c r="G686" s="31"/>
      <c r="H686" s="31"/>
      <c r="I686" s="32"/>
      <c r="AC686" s="34">
        <v>70</v>
      </c>
      <c r="AD686" s="34">
        <v>30</v>
      </c>
      <c r="AU686" s="29"/>
      <c r="AV686" s="29"/>
      <c r="AW686" s="29"/>
    </row>
    <row r="687" spans="2:49" x14ac:dyDescent="0.2">
      <c r="B687" s="30"/>
      <c r="E687" s="31"/>
      <c r="F687" s="31"/>
      <c r="G687" s="31"/>
      <c r="H687" s="31"/>
      <c r="I687" s="32"/>
      <c r="AC687" s="34">
        <v>70</v>
      </c>
      <c r="AD687" s="34">
        <v>30</v>
      </c>
      <c r="AU687" s="29"/>
      <c r="AV687" s="29"/>
      <c r="AW687" s="29"/>
    </row>
    <row r="688" spans="2:49" x14ac:dyDescent="0.2">
      <c r="B688" s="30"/>
      <c r="E688" s="31"/>
      <c r="F688" s="31"/>
      <c r="G688" s="31"/>
      <c r="H688" s="31"/>
      <c r="I688" s="32"/>
      <c r="AC688" s="34">
        <v>70</v>
      </c>
      <c r="AD688" s="34">
        <v>30</v>
      </c>
      <c r="AU688" s="29"/>
      <c r="AV688" s="29"/>
      <c r="AW688" s="29"/>
    </row>
    <row r="689" spans="2:49" x14ac:dyDescent="0.2">
      <c r="B689" s="30"/>
      <c r="E689" s="31"/>
      <c r="F689" s="31"/>
      <c r="G689" s="31"/>
      <c r="H689" s="31"/>
      <c r="I689" s="32"/>
      <c r="AC689" s="34">
        <v>70</v>
      </c>
      <c r="AD689" s="34">
        <v>30</v>
      </c>
      <c r="AU689" s="29"/>
      <c r="AV689" s="29"/>
      <c r="AW689" s="29"/>
    </row>
    <row r="690" spans="2:49" x14ac:dyDescent="0.2">
      <c r="B690" s="30"/>
      <c r="E690" s="31"/>
      <c r="F690" s="31"/>
      <c r="G690" s="31"/>
      <c r="H690" s="31"/>
      <c r="I690" s="32"/>
      <c r="AC690" s="34">
        <v>70</v>
      </c>
      <c r="AD690" s="34">
        <v>30</v>
      </c>
      <c r="AU690" s="29"/>
      <c r="AV690" s="29"/>
      <c r="AW690" s="29"/>
    </row>
    <row r="691" spans="2:49" x14ac:dyDescent="0.2">
      <c r="B691" s="30"/>
      <c r="E691" s="31"/>
      <c r="F691" s="31"/>
      <c r="G691" s="31"/>
      <c r="H691" s="31"/>
      <c r="I691" s="32"/>
      <c r="AC691" s="34">
        <v>70</v>
      </c>
      <c r="AD691" s="34">
        <v>30</v>
      </c>
      <c r="AU691" s="29"/>
      <c r="AV691" s="29"/>
      <c r="AW691" s="29"/>
    </row>
    <row r="692" spans="2:49" x14ac:dyDescent="0.2">
      <c r="B692" s="30"/>
      <c r="E692" s="31"/>
      <c r="F692" s="31"/>
      <c r="G692" s="31"/>
      <c r="H692" s="31"/>
      <c r="I692" s="32"/>
      <c r="AC692" s="34">
        <v>70</v>
      </c>
      <c r="AD692" s="34">
        <v>30</v>
      </c>
      <c r="AU692" s="29"/>
      <c r="AV692" s="29"/>
      <c r="AW692" s="29"/>
    </row>
    <row r="693" spans="2:49" x14ac:dyDescent="0.2">
      <c r="B693" s="30"/>
      <c r="E693" s="31"/>
      <c r="F693" s="31"/>
      <c r="G693" s="31"/>
      <c r="H693" s="31"/>
      <c r="I693" s="32"/>
      <c r="AC693" s="34">
        <v>70</v>
      </c>
      <c r="AD693" s="34">
        <v>30</v>
      </c>
      <c r="AU693" s="29"/>
      <c r="AV693" s="29"/>
      <c r="AW693" s="29"/>
    </row>
    <row r="694" spans="2:49" x14ac:dyDescent="0.2">
      <c r="B694" s="30"/>
      <c r="E694" s="31"/>
      <c r="F694" s="31"/>
      <c r="G694" s="31"/>
      <c r="H694" s="31"/>
      <c r="I694" s="32"/>
      <c r="AC694" s="34">
        <v>70</v>
      </c>
      <c r="AD694" s="34">
        <v>30</v>
      </c>
      <c r="AU694" s="29"/>
      <c r="AV694" s="29"/>
      <c r="AW694" s="29"/>
    </row>
    <row r="695" spans="2:49" x14ac:dyDescent="0.2">
      <c r="B695" s="30"/>
      <c r="E695" s="31"/>
      <c r="F695" s="31"/>
      <c r="G695" s="31"/>
      <c r="H695" s="31"/>
      <c r="I695" s="32"/>
      <c r="AC695" s="34">
        <v>70</v>
      </c>
      <c r="AD695" s="34">
        <v>30</v>
      </c>
      <c r="AU695" s="29"/>
      <c r="AV695" s="29"/>
      <c r="AW695" s="29"/>
    </row>
    <row r="696" spans="2:49" x14ac:dyDescent="0.2">
      <c r="B696" s="30"/>
      <c r="E696" s="31"/>
      <c r="F696" s="31"/>
      <c r="G696" s="31"/>
      <c r="H696" s="31"/>
      <c r="I696" s="32"/>
      <c r="AC696" s="34">
        <v>70</v>
      </c>
      <c r="AD696" s="34">
        <v>30</v>
      </c>
      <c r="AU696" s="29"/>
      <c r="AV696" s="29"/>
      <c r="AW696" s="29"/>
    </row>
    <row r="697" spans="2:49" x14ac:dyDescent="0.2">
      <c r="B697" s="30"/>
      <c r="E697" s="31"/>
      <c r="F697" s="31"/>
      <c r="G697" s="31"/>
      <c r="H697" s="31"/>
      <c r="I697" s="32"/>
      <c r="AC697" s="34">
        <v>70</v>
      </c>
      <c r="AD697" s="34">
        <v>30</v>
      </c>
      <c r="AU697" s="29"/>
      <c r="AV697" s="29"/>
      <c r="AW697" s="29"/>
    </row>
    <row r="698" spans="2:49" x14ac:dyDescent="0.2">
      <c r="B698" s="30"/>
      <c r="E698" s="31"/>
      <c r="F698" s="31"/>
      <c r="G698" s="31"/>
      <c r="H698" s="31"/>
      <c r="I698" s="32"/>
      <c r="AC698" s="34">
        <v>70</v>
      </c>
      <c r="AD698" s="34">
        <v>30</v>
      </c>
      <c r="AU698" s="29"/>
      <c r="AV698" s="29"/>
      <c r="AW698" s="29"/>
    </row>
    <row r="699" spans="2:49" x14ac:dyDescent="0.2">
      <c r="B699" s="30"/>
      <c r="E699" s="31"/>
      <c r="F699" s="31"/>
      <c r="G699" s="31"/>
      <c r="H699" s="31"/>
      <c r="I699" s="32"/>
      <c r="AC699" s="34">
        <v>70</v>
      </c>
      <c r="AD699" s="34">
        <v>30</v>
      </c>
      <c r="AU699" s="29"/>
      <c r="AV699" s="29"/>
      <c r="AW699" s="29"/>
    </row>
    <row r="700" spans="2:49" x14ac:dyDescent="0.2">
      <c r="B700" s="30"/>
      <c r="E700" s="31"/>
      <c r="F700" s="31"/>
      <c r="G700" s="31"/>
      <c r="H700" s="31"/>
      <c r="I700" s="32"/>
      <c r="AC700" s="34">
        <v>70</v>
      </c>
      <c r="AD700" s="34">
        <v>30</v>
      </c>
      <c r="AU700" s="29"/>
      <c r="AV700" s="29"/>
      <c r="AW700" s="29"/>
    </row>
    <row r="701" spans="2:49" x14ac:dyDescent="0.2">
      <c r="B701" s="30"/>
      <c r="E701" s="31"/>
      <c r="F701" s="31"/>
      <c r="G701" s="31"/>
      <c r="H701" s="31"/>
      <c r="I701" s="32"/>
      <c r="AC701" s="34">
        <v>70</v>
      </c>
      <c r="AD701" s="34">
        <v>30</v>
      </c>
      <c r="AU701" s="29"/>
      <c r="AV701" s="29"/>
      <c r="AW701" s="29"/>
    </row>
    <row r="702" spans="2:49" x14ac:dyDescent="0.2">
      <c r="B702" s="30"/>
      <c r="E702" s="31"/>
      <c r="F702" s="31"/>
      <c r="G702" s="31"/>
      <c r="H702" s="31"/>
      <c r="I702" s="32"/>
      <c r="AC702" s="34">
        <v>70</v>
      </c>
      <c r="AD702" s="34">
        <v>30</v>
      </c>
      <c r="AU702" s="29"/>
      <c r="AV702" s="29"/>
      <c r="AW702" s="29"/>
    </row>
    <row r="703" spans="2:49" x14ac:dyDescent="0.2">
      <c r="B703" s="30"/>
      <c r="E703" s="31"/>
      <c r="F703" s="31"/>
      <c r="G703" s="31"/>
      <c r="H703" s="31"/>
      <c r="I703" s="32"/>
      <c r="AC703" s="34">
        <v>70</v>
      </c>
      <c r="AD703" s="34">
        <v>30</v>
      </c>
      <c r="AU703" s="29"/>
      <c r="AV703" s="29"/>
      <c r="AW703" s="29"/>
    </row>
    <row r="704" spans="2:49" x14ac:dyDescent="0.2">
      <c r="B704" s="30"/>
      <c r="E704" s="31"/>
      <c r="F704" s="31"/>
      <c r="G704" s="31"/>
      <c r="H704" s="31"/>
      <c r="I704" s="32"/>
      <c r="AC704" s="34">
        <v>70</v>
      </c>
      <c r="AD704" s="34">
        <v>30</v>
      </c>
      <c r="AU704" s="29"/>
      <c r="AV704" s="29"/>
      <c r="AW704" s="29"/>
    </row>
    <row r="705" spans="2:49" x14ac:dyDescent="0.2">
      <c r="B705" s="30"/>
      <c r="E705" s="31"/>
      <c r="F705" s="31"/>
      <c r="G705" s="31"/>
      <c r="H705" s="31"/>
      <c r="I705" s="32"/>
      <c r="AC705" s="34">
        <v>70</v>
      </c>
      <c r="AD705" s="34">
        <v>30</v>
      </c>
      <c r="AU705" s="29"/>
      <c r="AV705" s="29"/>
      <c r="AW705" s="29"/>
    </row>
    <row r="706" spans="2:49" x14ac:dyDescent="0.2">
      <c r="B706" s="30"/>
      <c r="E706" s="31"/>
      <c r="F706" s="31"/>
      <c r="G706" s="31"/>
      <c r="H706" s="31"/>
      <c r="I706" s="32"/>
      <c r="AC706" s="34">
        <v>70</v>
      </c>
      <c r="AD706" s="34">
        <v>30</v>
      </c>
      <c r="AU706" s="29"/>
      <c r="AV706" s="29"/>
      <c r="AW706" s="29"/>
    </row>
    <row r="707" spans="2:49" x14ac:dyDescent="0.2">
      <c r="B707" s="30"/>
      <c r="E707" s="31"/>
      <c r="F707" s="31"/>
      <c r="G707" s="31"/>
      <c r="H707" s="31"/>
      <c r="I707" s="32"/>
      <c r="AC707" s="34">
        <v>70</v>
      </c>
      <c r="AD707" s="34">
        <v>30</v>
      </c>
      <c r="AU707" s="29"/>
      <c r="AV707" s="29"/>
      <c r="AW707" s="29"/>
    </row>
    <row r="708" spans="2:49" x14ac:dyDescent="0.2">
      <c r="B708" s="30"/>
      <c r="E708" s="31"/>
      <c r="F708" s="31"/>
      <c r="G708" s="31"/>
      <c r="H708" s="31"/>
      <c r="I708" s="32"/>
      <c r="AC708" s="34">
        <v>70</v>
      </c>
      <c r="AD708" s="34">
        <v>30</v>
      </c>
      <c r="AU708" s="29"/>
      <c r="AV708" s="29"/>
      <c r="AW708" s="29"/>
    </row>
    <row r="709" spans="2:49" x14ac:dyDescent="0.2">
      <c r="B709" s="30"/>
      <c r="E709" s="31"/>
      <c r="F709" s="31"/>
      <c r="G709" s="31"/>
      <c r="H709" s="31"/>
      <c r="I709" s="32"/>
      <c r="AC709" s="34">
        <v>70</v>
      </c>
      <c r="AD709" s="34">
        <v>30</v>
      </c>
      <c r="AU709" s="29"/>
      <c r="AV709" s="29"/>
      <c r="AW709" s="29"/>
    </row>
    <row r="710" spans="2:49" x14ac:dyDescent="0.2">
      <c r="B710" s="30"/>
      <c r="E710" s="31"/>
      <c r="F710" s="31"/>
      <c r="G710" s="31"/>
      <c r="H710" s="31"/>
      <c r="I710" s="32"/>
      <c r="AC710" s="34">
        <v>70</v>
      </c>
      <c r="AD710" s="34">
        <v>30</v>
      </c>
      <c r="AU710" s="29"/>
      <c r="AV710" s="29"/>
      <c r="AW710" s="29"/>
    </row>
    <row r="711" spans="2:49" x14ac:dyDescent="0.2">
      <c r="B711" s="30"/>
      <c r="E711" s="31"/>
      <c r="F711" s="31"/>
      <c r="G711" s="31"/>
      <c r="H711" s="31"/>
      <c r="I711" s="32"/>
      <c r="AC711" s="34">
        <v>70</v>
      </c>
      <c r="AD711" s="34">
        <v>30</v>
      </c>
      <c r="AU711" s="29"/>
      <c r="AV711" s="29"/>
      <c r="AW711" s="29"/>
    </row>
    <row r="712" spans="2:49" x14ac:dyDescent="0.2">
      <c r="B712" s="30"/>
      <c r="E712" s="31"/>
      <c r="F712" s="31"/>
      <c r="G712" s="31"/>
      <c r="H712" s="31"/>
      <c r="I712" s="32"/>
      <c r="AC712" s="34">
        <v>70</v>
      </c>
      <c r="AD712" s="34">
        <v>30</v>
      </c>
      <c r="AU712" s="29"/>
      <c r="AV712" s="29"/>
      <c r="AW712" s="29"/>
    </row>
    <row r="713" spans="2:49" x14ac:dyDescent="0.2">
      <c r="B713" s="30"/>
      <c r="E713" s="31"/>
      <c r="F713" s="31"/>
      <c r="G713" s="31"/>
      <c r="H713" s="31"/>
      <c r="I713" s="32"/>
      <c r="AC713" s="34">
        <v>70</v>
      </c>
      <c r="AD713" s="34">
        <v>30</v>
      </c>
      <c r="AU713" s="29"/>
      <c r="AV713" s="29"/>
      <c r="AW713" s="29"/>
    </row>
    <row r="714" spans="2:49" x14ac:dyDescent="0.2">
      <c r="B714" s="30"/>
      <c r="E714" s="31"/>
      <c r="F714" s="31"/>
      <c r="G714" s="31"/>
      <c r="H714" s="31"/>
      <c r="I714" s="32"/>
      <c r="AC714" s="34">
        <v>70</v>
      </c>
      <c r="AD714" s="34">
        <v>30</v>
      </c>
      <c r="AU714" s="29"/>
      <c r="AV714" s="29"/>
      <c r="AW714" s="29"/>
    </row>
    <row r="715" spans="2:49" x14ac:dyDescent="0.2">
      <c r="B715" s="30"/>
      <c r="E715" s="31"/>
      <c r="F715" s="31"/>
      <c r="G715" s="31"/>
      <c r="H715" s="31"/>
      <c r="I715" s="32"/>
      <c r="AC715" s="34">
        <v>70</v>
      </c>
      <c r="AD715" s="34">
        <v>30</v>
      </c>
      <c r="AU715" s="29"/>
      <c r="AV715" s="29"/>
      <c r="AW715" s="29"/>
    </row>
    <row r="716" spans="2:49" x14ac:dyDescent="0.2">
      <c r="B716" s="30"/>
      <c r="E716" s="31"/>
      <c r="F716" s="31"/>
      <c r="G716" s="31"/>
      <c r="H716" s="31"/>
      <c r="I716" s="32"/>
      <c r="AC716" s="34">
        <v>70</v>
      </c>
      <c r="AD716" s="34">
        <v>30</v>
      </c>
      <c r="AU716" s="29"/>
      <c r="AV716" s="29"/>
      <c r="AW716" s="29"/>
    </row>
    <row r="717" spans="2:49" x14ac:dyDescent="0.2">
      <c r="B717" s="30"/>
      <c r="E717" s="31"/>
      <c r="F717" s="31"/>
      <c r="G717" s="31"/>
      <c r="H717" s="31"/>
      <c r="I717" s="32"/>
      <c r="AC717" s="34">
        <v>70</v>
      </c>
      <c r="AD717" s="34">
        <v>30</v>
      </c>
      <c r="AU717" s="29"/>
      <c r="AV717" s="29"/>
      <c r="AW717" s="29"/>
    </row>
    <row r="718" spans="2:49" x14ac:dyDescent="0.2">
      <c r="B718" s="30"/>
      <c r="E718" s="31"/>
      <c r="F718" s="31"/>
      <c r="G718" s="31"/>
      <c r="H718" s="31"/>
      <c r="I718" s="32"/>
      <c r="AC718" s="34">
        <v>70</v>
      </c>
      <c r="AD718" s="34">
        <v>30</v>
      </c>
      <c r="AU718" s="29"/>
      <c r="AV718" s="29"/>
      <c r="AW718" s="29"/>
    </row>
    <row r="719" spans="2:49" x14ac:dyDescent="0.2">
      <c r="B719" s="30"/>
      <c r="E719" s="31"/>
      <c r="F719" s="31"/>
      <c r="G719" s="31"/>
      <c r="H719" s="31"/>
      <c r="I719" s="32"/>
      <c r="AC719" s="34">
        <v>70</v>
      </c>
      <c r="AD719" s="34">
        <v>30</v>
      </c>
      <c r="AU719" s="29"/>
      <c r="AV719" s="29"/>
      <c r="AW719" s="29"/>
    </row>
    <row r="720" spans="2:49" x14ac:dyDescent="0.2">
      <c r="B720" s="30"/>
      <c r="E720" s="31"/>
      <c r="F720" s="31"/>
      <c r="G720" s="31"/>
      <c r="H720" s="31"/>
      <c r="I720" s="32"/>
      <c r="AC720" s="34">
        <v>70</v>
      </c>
      <c r="AD720" s="34">
        <v>30</v>
      </c>
      <c r="AU720" s="29"/>
      <c r="AV720" s="29"/>
      <c r="AW720" s="29"/>
    </row>
    <row r="721" spans="2:49" x14ac:dyDescent="0.2">
      <c r="B721" s="30"/>
      <c r="E721" s="31"/>
      <c r="F721" s="31"/>
      <c r="G721" s="31"/>
      <c r="H721" s="31"/>
      <c r="I721" s="32"/>
      <c r="AC721" s="34">
        <v>70</v>
      </c>
      <c r="AD721" s="34">
        <v>30</v>
      </c>
      <c r="AU721" s="29"/>
      <c r="AV721" s="29"/>
      <c r="AW721" s="29"/>
    </row>
    <row r="722" spans="2:49" x14ac:dyDescent="0.2">
      <c r="B722" s="30"/>
      <c r="E722" s="31"/>
      <c r="F722" s="31"/>
      <c r="G722" s="31"/>
      <c r="H722" s="31"/>
      <c r="I722" s="32"/>
      <c r="AC722" s="34">
        <v>70</v>
      </c>
      <c r="AD722" s="34">
        <v>30</v>
      </c>
      <c r="AU722" s="29"/>
      <c r="AV722" s="29"/>
      <c r="AW722" s="29"/>
    </row>
    <row r="723" spans="2:49" x14ac:dyDescent="0.2">
      <c r="B723" s="30"/>
      <c r="E723" s="31"/>
      <c r="F723" s="31"/>
      <c r="G723" s="31"/>
      <c r="H723" s="31"/>
      <c r="I723" s="32"/>
      <c r="AC723" s="34">
        <v>70</v>
      </c>
      <c r="AD723" s="34">
        <v>30</v>
      </c>
      <c r="AU723" s="29"/>
      <c r="AV723" s="29"/>
      <c r="AW723" s="29"/>
    </row>
    <row r="724" spans="2:49" x14ac:dyDescent="0.2">
      <c r="B724" s="30"/>
      <c r="E724" s="31"/>
      <c r="F724" s="31"/>
      <c r="G724" s="31"/>
      <c r="H724" s="31"/>
      <c r="I724" s="32"/>
      <c r="AC724" s="34">
        <v>70</v>
      </c>
      <c r="AD724" s="34">
        <v>30</v>
      </c>
      <c r="AU724" s="29"/>
      <c r="AV724" s="29"/>
      <c r="AW724" s="29"/>
    </row>
    <row r="725" spans="2:49" x14ac:dyDescent="0.2">
      <c r="B725" s="30"/>
      <c r="E725" s="31"/>
      <c r="F725" s="31"/>
      <c r="G725" s="31"/>
      <c r="H725" s="31"/>
      <c r="I725" s="32"/>
      <c r="AC725" s="34">
        <v>70</v>
      </c>
      <c r="AD725" s="34">
        <v>30</v>
      </c>
      <c r="AU725" s="29"/>
      <c r="AV725" s="29"/>
      <c r="AW725" s="29"/>
    </row>
    <row r="726" spans="2:49" x14ac:dyDescent="0.2">
      <c r="B726" s="30"/>
      <c r="E726" s="31"/>
      <c r="F726" s="31"/>
      <c r="G726" s="31"/>
      <c r="H726" s="31"/>
      <c r="I726" s="32"/>
      <c r="AC726" s="34">
        <v>70</v>
      </c>
      <c r="AD726" s="34">
        <v>30</v>
      </c>
      <c r="AU726" s="29"/>
      <c r="AV726" s="29"/>
      <c r="AW726" s="29"/>
    </row>
    <row r="727" spans="2:49" x14ac:dyDescent="0.2">
      <c r="B727" s="30"/>
      <c r="E727" s="31"/>
      <c r="F727" s="31"/>
      <c r="G727" s="31"/>
      <c r="H727" s="31"/>
      <c r="I727" s="32"/>
      <c r="AC727" s="34">
        <v>70</v>
      </c>
      <c r="AD727" s="34">
        <v>30</v>
      </c>
      <c r="AU727" s="29"/>
      <c r="AV727" s="29"/>
      <c r="AW727" s="29"/>
    </row>
    <row r="728" spans="2:49" x14ac:dyDescent="0.2">
      <c r="B728" s="30"/>
      <c r="E728" s="31"/>
      <c r="F728" s="31"/>
      <c r="G728" s="31"/>
      <c r="H728" s="31"/>
      <c r="I728" s="32"/>
      <c r="AC728" s="34">
        <v>70</v>
      </c>
      <c r="AD728" s="34">
        <v>30</v>
      </c>
      <c r="AU728" s="29"/>
      <c r="AV728" s="29"/>
      <c r="AW728" s="29"/>
    </row>
    <row r="729" spans="2:49" x14ac:dyDescent="0.2">
      <c r="B729" s="30"/>
      <c r="E729" s="31"/>
      <c r="F729" s="31"/>
      <c r="G729" s="31"/>
      <c r="H729" s="31"/>
      <c r="I729" s="32"/>
      <c r="AC729" s="34">
        <v>70</v>
      </c>
      <c r="AD729" s="34">
        <v>30</v>
      </c>
      <c r="AU729" s="29"/>
      <c r="AV729" s="29"/>
      <c r="AW729" s="29"/>
    </row>
    <row r="730" spans="2:49" x14ac:dyDescent="0.2">
      <c r="B730" s="30"/>
      <c r="E730" s="31"/>
      <c r="F730" s="31"/>
      <c r="G730" s="31"/>
      <c r="H730" s="31"/>
      <c r="I730" s="32"/>
      <c r="AC730" s="34">
        <v>70</v>
      </c>
      <c r="AD730" s="34">
        <v>30</v>
      </c>
      <c r="AU730" s="29"/>
      <c r="AV730" s="29"/>
      <c r="AW730" s="29"/>
    </row>
    <row r="731" spans="2:49" x14ac:dyDescent="0.2">
      <c r="B731" s="30"/>
      <c r="E731" s="31"/>
      <c r="F731" s="31"/>
      <c r="G731" s="31"/>
      <c r="H731" s="31"/>
      <c r="I731" s="32"/>
      <c r="AC731" s="34">
        <v>70</v>
      </c>
      <c r="AD731" s="34">
        <v>30</v>
      </c>
      <c r="AU731" s="29"/>
      <c r="AV731" s="29"/>
      <c r="AW731" s="29"/>
    </row>
    <row r="732" spans="2:49" x14ac:dyDescent="0.2">
      <c r="B732" s="30"/>
      <c r="E732" s="31"/>
      <c r="F732" s="31"/>
      <c r="G732" s="31"/>
      <c r="H732" s="31"/>
      <c r="I732" s="32"/>
      <c r="AC732" s="34">
        <v>70</v>
      </c>
      <c r="AD732" s="34">
        <v>30</v>
      </c>
      <c r="AU732" s="29"/>
      <c r="AV732" s="29"/>
      <c r="AW732" s="29"/>
    </row>
    <row r="733" spans="2:49" x14ac:dyDescent="0.2">
      <c r="B733" s="30"/>
      <c r="E733" s="31"/>
      <c r="F733" s="31"/>
      <c r="G733" s="31"/>
      <c r="H733" s="31"/>
      <c r="I733" s="32"/>
      <c r="AC733" s="34">
        <v>70</v>
      </c>
      <c r="AD733" s="34">
        <v>30</v>
      </c>
      <c r="AU733" s="29"/>
      <c r="AV733" s="29"/>
      <c r="AW733" s="29"/>
    </row>
    <row r="734" spans="2:49" x14ac:dyDescent="0.2">
      <c r="B734" s="30"/>
      <c r="E734" s="31"/>
      <c r="F734" s="31"/>
      <c r="G734" s="31"/>
      <c r="H734" s="31"/>
      <c r="I734" s="32"/>
      <c r="AC734" s="34">
        <v>70</v>
      </c>
      <c r="AD734" s="34">
        <v>30</v>
      </c>
      <c r="AU734" s="29"/>
      <c r="AV734" s="29"/>
      <c r="AW734" s="29"/>
    </row>
    <row r="735" spans="2:49" x14ac:dyDescent="0.2">
      <c r="B735" s="30"/>
      <c r="E735" s="31"/>
      <c r="F735" s="31"/>
      <c r="G735" s="31"/>
      <c r="H735" s="31"/>
      <c r="I735" s="32"/>
      <c r="AC735" s="34">
        <v>70</v>
      </c>
      <c r="AD735" s="34">
        <v>30</v>
      </c>
      <c r="AU735" s="29"/>
      <c r="AV735" s="29"/>
      <c r="AW735" s="29"/>
    </row>
    <row r="736" spans="2:49" x14ac:dyDescent="0.2">
      <c r="B736" s="30"/>
      <c r="E736" s="31"/>
      <c r="F736" s="31"/>
      <c r="G736" s="31"/>
      <c r="H736" s="31"/>
      <c r="I736" s="32"/>
      <c r="AC736" s="34">
        <v>70</v>
      </c>
      <c r="AD736" s="34">
        <v>30</v>
      </c>
      <c r="AU736" s="29"/>
      <c r="AV736" s="29"/>
      <c r="AW736" s="29"/>
    </row>
    <row r="737" spans="2:49" x14ac:dyDescent="0.2">
      <c r="B737" s="30"/>
      <c r="E737" s="31"/>
      <c r="F737" s="31"/>
      <c r="G737" s="31"/>
      <c r="H737" s="31"/>
      <c r="I737" s="32"/>
      <c r="AC737" s="34">
        <v>70</v>
      </c>
      <c r="AD737" s="34">
        <v>30</v>
      </c>
      <c r="AU737" s="29"/>
      <c r="AV737" s="29"/>
      <c r="AW737" s="29"/>
    </row>
    <row r="738" spans="2:49" x14ac:dyDescent="0.2">
      <c r="B738" s="30"/>
      <c r="E738" s="31"/>
      <c r="F738" s="31"/>
      <c r="G738" s="31"/>
      <c r="H738" s="31"/>
      <c r="I738" s="32"/>
      <c r="AC738" s="34">
        <v>70</v>
      </c>
      <c r="AD738" s="34">
        <v>30</v>
      </c>
      <c r="AU738" s="29"/>
      <c r="AV738" s="29"/>
      <c r="AW738" s="29"/>
    </row>
    <row r="739" spans="2:49" x14ac:dyDescent="0.2">
      <c r="B739" s="30"/>
      <c r="E739" s="31"/>
      <c r="F739" s="31"/>
      <c r="G739" s="31"/>
      <c r="H739" s="31"/>
      <c r="I739" s="32"/>
      <c r="AC739" s="34">
        <v>70</v>
      </c>
      <c r="AD739" s="34">
        <v>30</v>
      </c>
      <c r="AU739" s="29"/>
      <c r="AV739" s="29"/>
      <c r="AW739" s="29"/>
    </row>
    <row r="740" spans="2:49" x14ac:dyDescent="0.2">
      <c r="B740" s="30"/>
      <c r="E740" s="31"/>
      <c r="F740" s="31"/>
      <c r="G740" s="31"/>
      <c r="H740" s="31"/>
      <c r="I740" s="32"/>
      <c r="AC740" s="34">
        <v>70</v>
      </c>
      <c r="AD740" s="34">
        <v>30</v>
      </c>
      <c r="AU740" s="29"/>
      <c r="AV740" s="29"/>
      <c r="AW740" s="29"/>
    </row>
    <row r="741" spans="2:49" x14ac:dyDescent="0.2">
      <c r="B741" s="30"/>
      <c r="E741" s="31"/>
      <c r="F741" s="31"/>
      <c r="G741" s="31"/>
      <c r="H741" s="31"/>
      <c r="I741" s="32"/>
      <c r="AC741" s="34">
        <v>70</v>
      </c>
      <c r="AD741" s="34">
        <v>30</v>
      </c>
      <c r="AU741" s="29"/>
      <c r="AV741" s="29"/>
      <c r="AW741" s="29"/>
    </row>
    <row r="742" spans="2:49" x14ac:dyDescent="0.2">
      <c r="B742" s="30"/>
      <c r="E742" s="31"/>
      <c r="F742" s="31"/>
      <c r="G742" s="31"/>
      <c r="H742" s="31"/>
      <c r="I742" s="32"/>
      <c r="AC742" s="34">
        <v>70</v>
      </c>
      <c r="AD742" s="34">
        <v>30</v>
      </c>
      <c r="AU742" s="29"/>
      <c r="AV742" s="29"/>
      <c r="AW742" s="29"/>
    </row>
    <row r="743" spans="2:49" x14ac:dyDescent="0.2">
      <c r="B743" s="30"/>
      <c r="E743" s="31"/>
      <c r="F743" s="31"/>
      <c r="G743" s="31"/>
      <c r="H743" s="31"/>
      <c r="I743" s="32"/>
      <c r="AC743" s="34">
        <v>70</v>
      </c>
      <c r="AD743" s="34">
        <v>30</v>
      </c>
      <c r="AU743" s="29"/>
      <c r="AV743" s="29"/>
      <c r="AW743" s="29"/>
    </row>
    <row r="744" spans="2:49" x14ac:dyDescent="0.2">
      <c r="B744" s="30"/>
      <c r="E744" s="31"/>
      <c r="F744" s="31"/>
      <c r="G744" s="31"/>
      <c r="H744" s="31"/>
      <c r="I744" s="32"/>
      <c r="AC744" s="34">
        <v>70</v>
      </c>
      <c r="AD744" s="34">
        <v>30</v>
      </c>
      <c r="AU744" s="29"/>
      <c r="AV744" s="29"/>
      <c r="AW744" s="29"/>
    </row>
    <row r="745" spans="2:49" x14ac:dyDescent="0.2">
      <c r="B745" s="30"/>
      <c r="E745" s="31"/>
      <c r="F745" s="31"/>
      <c r="G745" s="31"/>
      <c r="H745" s="31"/>
      <c r="I745" s="32"/>
      <c r="AC745" s="34">
        <v>70</v>
      </c>
      <c r="AD745" s="34">
        <v>30</v>
      </c>
      <c r="AU745" s="29"/>
      <c r="AV745" s="29"/>
      <c r="AW745" s="29"/>
    </row>
    <row r="746" spans="2:49" x14ac:dyDescent="0.2">
      <c r="B746" s="30"/>
      <c r="E746" s="31"/>
      <c r="F746" s="31"/>
      <c r="G746" s="31"/>
      <c r="H746" s="31"/>
      <c r="I746" s="32"/>
      <c r="AC746" s="34">
        <v>70</v>
      </c>
      <c r="AD746" s="34">
        <v>30</v>
      </c>
      <c r="AU746" s="29"/>
      <c r="AV746" s="29"/>
      <c r="AW746" s="29"/>
    </row>
    <row r="747" spans="2:49" x14ac:dyDescent="0.2">
      <c r="B747" s="30"/>
      <c r="E747" s="31"/>
      <c r="F747" s="31"/>
      <c r="G747" s="31"/>
      <c r="H747" s="31"/>
      <c r="I747" s="32"/>
      <c r="AC747" s="34">
        <v>70</v>
      </c>
      <c r="AD747" s="34">
        <v>30</v>
      </c>
      <c r="AU747" s="29"/>
      <c r="AV747" s="29"/>
      <c r="AW747" s="29"/>
    </row>
    <row r="748" spans="2:49" x14ac:dyDescent="0.2">
      <c r="B748" s="30"/>
      <c r="E748" s="31"/>
      <c r="F748" s="31"/>
      <c r="G748" s="31"/>
      <c r="H748" s="31"/>
      <c r="I748" s="32"/>
      <c r="AC748" s="34">
        <v>70</v>
      </c>
      <c r="AD748" s="34">
        <v>30</v>
      </c>
      <c r="AU748" s="29"/>
      <c r="AV748" s="29"/>
      <c r="AW748" s="29"/>
    </row>
    <row r="749" spans="2:49" x14ac:dyDescent="0.2">
      <c r="B749" s="30"/>
      <c r="E749" s="31"/>
      <c r="F749" s="31"/>
      <c r="G749" s="31"/>
      <c r="H749" s="31"/>
      <c r="I749" s="32"/>
      <c r="AC749" s="34">
        <v>70</v>
      </c>
      <c r="AD749" s="34">
        <v>30</v>
      </c>
      <c r="AU749" s="29"/>
      <c r="AV749" s="29"/>
      <c r="AW749" s="29"/>
    </row>
    <row r="750" spans="2:49" x14ac:dyDescent="0.2">
      <c r="B750" s="30"/>
      <c r="E750" s="31"/>
      <c r="F750" s="31"/>
      <c r="G750" s="31"/>
      <c r="H750" s="31"/>
      <c r="I750" s="32"/>
      <c r="AC750" s="34">
        <v>70</v>
      </c>
      <c r="AD750" s="34">
        <v>30</v>
      </c>
      <c r="AU750" s="29"/>
      <c r="AV750" s="29"/>
      <c r="AW750" s="29"/>
    </row>
    <row r="751" spans="2:49" x14ac:dyDescent="0.2">
      <c r="B751" s="30"/>
      <c r="E751" s="31"/>
      <c r="F751" s="31"/>
      <c r="G751" s="31"/>
      <c r="H751" s="31"/>
      <c r="I751" s="32"/>
      <c r="AC751" s="34">
        <v>70</v>
      </c>
      <c r="AD751" s="34">
        <v>30</v>
      </c>
      <c r="AU751" s="29"/>
      <c r="AV751" s="29"/>
      <c r="AW751" s="29"/>
    </row>
    <row r="752" spans="2:49" x14ac:dyDescent="0.2">
      <c r="B752" s="30"/>
      <c r="E752" s="31"/>
      <c r="F752" s="31"/>
      <c r="G752" s="31"/>
      <c r="H752" s="31"/>
      <c r="I752" s="32"/>
      <c r="AC752" s="34">
        <v>70</v>
      </c>
      <c r="AD752" s="34">
        <v>30</v>
      </c>
      <c r="AU752" s="29"/>
      <c r="AV752" s="29"/>
      <c r="AW752" s="29"/>
    </row>
    <row r="753" spans="2:49" x14ac:dyDescent="0.2">
      <c r="B753" s="30"/>
      <c r="E753" s="31"/>
      <c r="F753" s="31"/>
      <c r="G753" s="31"/>
      <c r="H753" s="31"/>
      <c r="I753" s="32"/>
      <c r="AC753" s="34">
        <v>70</v>
      </c>
      <c r="AD753" s="34">
        <v>30</v>
      </c>
      <c r="AU753" s="29"/>
      <c r="AV753" s="29"/>
      <c r="AW753" s="29"/>
    </row>
    <row r="754" spans="2:49" x14ac:dyDescent="0.2">
      <c r="B754" s="30"/>
      <c r="E754" s="31"/>
      <c r="F754" s="31"/>
      <c r="G754" s="31"/>
      <c r="H754" s="31"/>
      <c r="I754" s="32"/>
      <c r="AC754" s="34">
        <v>70</v>
      </c>
      <c r="AD754" s="34">
        <v>30</v>
      </c>
      <c r="AU754" s="29"/>
      <c r="AV754" s="29"/>
      <c r="AW754" s="29"/>
    </row>
    <row r="755" spans="2:49" x14ac:dyDescent="0.2">
      <c r="B755" s="30"/>
      <c r="E755" s="31"/>
      <c r="F755" s="31"/>
      <c r="G755" s="31"/>
      <c r="H755" s="31"/>
      <c r="I755" s="32"/>
      <c r="AC755" s="34">
        <v>70</v>
      </c>
      <c r="AD755" s="34">
        <v>30</v>
      </c>
      <c r="AU755" s="29"/>
      <c r="AV755" s="29"/>
      <c r="AW755" s="29"/>
    </row>
    <row r="756" spans="2:49" x14ac:dyDescent="0.2">
      <c r="B756" s="30"/>
      <c r="E756" s="31"/>
      <c r="F756" s="31"/>
      <c r="G756" s="31"/>
      <c r="H756" s="31"/>
      <c r="I756" s="32"/>
      <c r="AC756" s="34">
        <v>70</v>
      </c>
      <c r="AD756" s="34">
        <v>30</v>
      </c>
      <c r="AU756" s="29"/>
      <c r="AV756" s="29"/>
      <c r="AW756" s="29"/>
    </row>
    <row r="757" spans="2:49" x14ac:dyDescent="0.2">
      <c r="B757" s="30"/>
      <c r="E757" s="31"/>
      <c r="F757" s="31"/>
      <c r="G757" s="31"/>
      <c r="H757" s="31"/>
      <c r="I757" s="32"/>
      <c r="AC757" s="34">
        <v>70</v>
      </c>
      <c r="AD757" s="34">
        <v>30</v>
      </c>
      <c r="AU757" s="29"/>
      <c r="AV757" s="29"/>
      <c r="AW757" s="29"/>
    </row>
    <row r="758" spans="2:49" x14ac:dyDescent="0.2">
      <c r="B758" s="30"/>
      <c r="E758" s="31"/>
      <c r="F758" s="31"/>
      <c r="G758" s="31"/>
      <c r="H758" s="31"/>
      <c r="I758" s="32"/>
      <c r="AC758" s="34">
        <v>70</v>
      </c>
      <c r="AD758" s="34">
        <v>30</v>
      </c>
      <c r="AU758" s="29"/>
      <c r="AV758" s="29"/>
      <c r="AW758" s="29"/>
    </row>
    <row r="759" spans="2:49" x14ac:dyDescent="0.2">
      <c r="B759" s="30"/>
      <c r="E759" s="31"/>
      <c r="F759" s="31"/>
      <c r="G759" s="31"/>
      <c r="H759" s="31"/>
      <c r="I759" s="32"/>
      <c r="AC759" s="34">
        <v>70</v>
      </c>
      <c r="AD759" s="34">
        <v>30</v>
      </c>
      <c r="AU759" s="29"/>
      <c r="AV759" s="29"/>
      <c r="AW759" s="29"/>
    </row>
    <row r="760" spans="2:49" x14ac:dyDescent="0.2">
      <c r="B760" s="30"/>
      <c r="E760" s="31"/>
      <c r="F760" s="31"/>
      <c r="G760" s="31"/>
      <c r="H760" s="31"/>
      <c r="I760" s="32"/>
      <c r="AC760" s="34">
        <v>70</v>
      </c>
      <c r="AD760" s="34">
        <v>30</v>
      </c>
      <c r="AU760" s="29"/>
      <c r="AV760" s="29"/>
      <c r="AW760" s="29"/>
    </row>
    <row r="761" spans="2:49" x14ac:dyDescent="0.2">
      <c r="B761" s="30"/>
      <c r="E761" s="31"/>
      <c r="F761" s="31"/>
      <c r="G761" s="31"/>
      <c r="H761" s="31"/>
      <c r="I761" s="32"/>
      <c r="AC761" s="34">
        <v>70</v>
      </c>
      <c r="AD761" s="34">
        <v>30</v>
      </c>
      <c r="AU761" s="29"/>
      <c r="AV761" s="29"/>
      <c r="AW761" s="29"/>
    </row>
    <row r="762" spans="2:49" x14ac:dyDescent="0.2">
      <c r="B762" s="30"/>
      <c r="E762" s="31"/>
      <c r="F762" s="31"/>
      <c r="G762" s="31"/>
      <c r="H762" s="31"/>
      <c r="I762" s="32"/>
      <c r="AC762" s="34">
        <v>70</v>
      </c>
      <c r="AD762" s="34">
        <v>30</v>
      </c>
      <c r="AU762" s="29"/>
      <c r="AV762" s="29"/>
      <c r="AW762" s="29"/>
    </row>
    <row r="763" spans="2:49" x14ac:dyDescent="0.2">
      <c r="B763" s="30"/>
      <c r="E763" s="31"/>
      <c r="F763" s="31"/>
      <c r="G763" s="31"/>
      <c r="H763" s="31"/>
      <c r="I763" s="32"/>
      <c r="AC763" s="34">
        <v>70</v>
      </c>
      <c r="AD763" s="34">
        <v>30</v>
      </c>
      <c r="AU763" s="29"/>
      <c r="AV763" s="29"/>
      <c r="AW763" s="29"/>
    </row>
    <row r="764" spans="2:49" x14ac:dyDescent="0.2">
      <c r="B764" s="30"/>
      <c r="E764" s="31"/>
      <c r="F764" s="31"/>
      <c r="G764" s="31"/>
      <c r="H764" s="31"/>
      <c r="I764" s="32"/>
      <c r="AC764" s="34">
        <v>70</v>
      </c>
      <c r="AD764" s="34">
        <v>30</v>
      </c>
      <c r="AU764" s="29"/>
      <c r="AV764" s="29"/>
      <c r="AW764" s="29"/>
    </row>
    <row r="765" spans="2:49" x14ac:dyDescent="0.2">
      <c r="B765" s="30"/>
      <c r="E765" s="31"/>
      <c r="F765" s="31"/>
      <c r="G765" s="31"/>
      <c r="H765" s="31"/>
      <c r="I765" s="32"/>
      <c r="AC765" s="34">
        <v>70</v>
      </c>
      <c r="AD765" s="34">
        <v>30</v>
      </c>
      <c r="AU765" s="29"/>
      <c r="AV765" s="29"/>
      <c r="AW765" s="29"/>
    </row>
    <row r="766" spans="2:49" x14ac:dyDescent="0.2">
      <c r="B766" s="30"/>
      <c r="E766" s="31"/>
      <c r="F766" s="31"/>
      <c r="G766" s="31"/>
      <c r="H766" s="31"/>
      <c r="I766" s="32"/>
      <c r="AC766" s="34">
        <v>70</v>
      </c>
      <c r="AD766" s="34">
        <v>30</v>
      </c>
      <c r="AU766" s="29"/>
      <c r="AV766" s="29"/>
      <c r="AW766" s="29"/>
    </row>
    <row r="767" spans="2:49" x14ac:dyDescent="0.2">
      <c r="B767" s="30"/>
      <c r="E767" s="31"/>
      <c r="F767" s="31"/>
      <c r="G767" s="31"/>
      <c r="H767" s="31"/>
      <c r="I767" s="32"/>
      <c r="AC767" s="34">
        <v>70</v>
      </c>
      <c r="AD767" s="34">
        <v>30</v>
      </c>
      <c r="AU767" s="29"/>
      <c r="AV767" s="29"/>
      <c r="AW767" s="29"/>
    </row>
    <row r="768" spans="2:49" x14ac:dyDescent="0.2">
      <c r="B768" s="30"/>
      <c r="E768" s="31"/>
      <c r="F768" s="31"/>
      <c r="G768" s="31"/>
      <c r="H768" s="31"/>
      <c r="I768" s="32"/>
      <c r="AC768" s="34">
        <v>70</v>
      </c>
      <c r="AD768" s="34">
        <v>30</v>
      </c>
      <c r="AU768" s="29"/>
      <c r="AV768" s="29"/>
      <c r="AW768" s="29"/>
    </row>
    <row r="769" spans="2:49" x14ac:dyDescent="0.2">
      <c r="B769" s="30"/>
      <c r="E769" s="31"/>
      <c r="F769" s="31"/>
      <c r="G769" s="31"/>
      <c r="H769" s="31"/>
      <c r="I769" s="32"/>
      <c r="AC769" s="34">
        <v>70</v>
      </c>
      <c r="AD769" s="34">
        <v>30</v>
      </c>
      <c r="AU769" s="29"/>
      <c r="AV769" s="29"/>
      <c r="AW769" s="29"/>
    </row>
    <row r="770" spans="2:49" x14ac:dyDescent="0.2">
      <c r="B770" s="30"/>
      <c r="E770" s="31"/>
      <c r="F770" s="31"/>
      <c r="G770" s="31"/>
      <c r="H770" s="31"/>
      <c r="I770" s="32"/>
      <c r="AC770" s="34">
        <v>70</v>
      </c>
      <c r="AD770" s="34">
        <v>30</v>
      </c>
      <c r="AU770" s="29"/>
      <c r="AV770" s="29"/>
      <c r="AW770" s="29"/>
    </row>
    <row r="771" spans="2:49" x14ac:dyDescent="0.2">
      <c r="B771" s="30"/>
      <c r="E771" s="31"/>
      <c r="F771" s="31"/>
      <c r="G771" s="31"/>
      <c r="H771" s="31"/>
      <c r="I771" s="32"/>
      <c r="AC771" s="34">
        <v>70</v>
      </c>
      <c r="AD771" s="34">
        <v>30</v>
      </c>
      <c r="AU771" s="29"/>
      <c r="AV771" s="29"/>
      <c r="AW771" s="29"/>
    </row>
    <row r="772" spans="2:49" x14ac:dyDescent="0.2">
      <c r="B772" s="30"/>
      <c r="E772" s="31"/>
      <c r="F772" s="31"/>
      <c r="G772" s="31"/>
      <c r="H772" s="31"/>
      <c r="I772" s="32"/>
      <c r="AC772" s="34">
        <v>70</v>
      </c>
      <c r="AD772" s="34">
        <v>30</v>
      </c>
      <c r="AU772" s="29"/>
      <c r="AV772" s="29"/>
      <c r="AW772" s="29"/>
    </row>
    <row r="773" spans="2:49" x14ac:dyDescent="0.2">
      <c r="B773" s="30"/>
      <c r="E773" s="31"/>
      <c r="F773" s="31"/>
      <c r="G773" s="31"/>
      <c r="H773" s="31"/>
      <c r="I773" s="32"/>
      <c r="AC773" s="34">
        <v>70</v>
      </c>
      <c r="AD773" s="34">
        <v>30</v>
      </c>
      <c r="AU773" s="29"/>
      <c r="AV773" s="29"/>
      <c r="AW773" s="29"/>
    </row>
    <row r="774" spans="2:49" x14ac:dyDescent="0.2">
      <c r="B774" s="30"/>
      <c r="E774" s="31"/>
      <c r="F774" s="31"/>
      <c r="G774" s="31"/>
      <c r="H774" s="31"/>
      <c r="I774" s="32"/>
      <c r="AC774" s="34">
        <v>70</v>
      </c>
      <c r="AD774" s="34">
        <v>30</v>
      </c>
      <c r="AU774" s="29"/>
      <c r="AV774" s="29"/>
      <c r="AW774" s="29"/>
    </row>
    <row r="775" spans="2:49" x14ac:dyDescent="0.2">
      <c r="B775" s="30"/>
      <c r="E775" s="31"/>
      <c r="F775" s="31"/>
      <c r="G775" s="31"/>
      <c r="H775" s="31"/>
      <c r="I775" s="32"/>
      <c r="AC775" s="34">
        <v>70</v>
      </c>
      <c r="AD775" s="34">
        <v>30</v>
      </c>
      <c r="AU775" s="29"/>
      <c r="AV775" s="29"/>
      <c r="AW775" s="29"/>
    </row>
    <row r="776" spans="2:49" x14ac:dyDescent="0.2">
      <c r="B776" s="30"/>
      <c r="E776" s="31"/>
      <c r="F776" s="31"/>
      <c r="G776" s="31"/>
      <c r="H776" s="31"/>
      <c r="I776" s="32"/>
      <c r="AC776" s="34">
        <v>70</v>
      </c>
      <c r="AD776" s="34">
        <v>30</v>
      </c>
      <c r="AU776" s="29"/>
      <c r="AV776" s="29"/>
      <c r="AW776" s="29"/>
    </row>
    <row r="777" spans="2:49" x14ac:dyDescent="0.2">
      <c r="B777" s="30"/>
      <c r="E777" s="31"/>
      <c r="F777" s="31"/>
      <c r="G777" s="31"/>
      <c r="H777" s="31"/>
      <c r="I777" s="32"/>
      <c r="AC777" s="34">
        <v>70</v>
      </c>
      <c r="AD777" s="34">
        <v>30</v>
      </c>
      <c r="AU777" s="29"/>
      <c r="AV777" s="29"/>
      <c r="AW777" s="29"/>
    </row>
    <row r="778" spans="2:49" x14ac:dyDescent="0.2">
      <c r="B778" s="30"/>
      <c r="E778" s="31"/>
      <c r="F778" s="31"/>
      <c r="G778" s="31"/>
      <c r="H778" s="31"/>
      <c r="I778" s="32"/>
      <c r="AC778" s="34">
        <v>70</v>
      </c>
      <c r="AD778" s="34">
        <v>30</v>
      </c>
      <c r="AU778" s="29"/>
      <c r="AV778" s="29"/>
      <c r="AW778" s="29"/>
    </row>
    <row r="779" spans="2:49" x14ac:dyDescent="0.2">
      <c r="B779" s="30"/>
      <c r="E779" s="31"/>
      <c r="F779" s="31"/>
      <c r="G779" s="31"/>
      <c r="H779" s="31"/>
      <c r="I779" s="32"/>
      <c r="AC779" s="34">
        <v>70</v>
      </c>
      <c r="AD779" s="34">
        <v>30</v>
      </c>
      <c r="AU779" s="29"/>
      <c r="AV779" s="29"/>
      <c r="AW779" s="29"/>
    </row>
    <row r="780" spans="2:49" x14ac:dyDescent="0.2">
      <c r="B780" s="30"/>
      <c r="E780" s="31"/>
      <c r="F780" s="31"/>
      <c r="G780" s="31"/>
      <c r="H780" s="31"/>
      <c r="I780" s="32"/>
      <c r="AC780" s="34">
        <v>70</v>
      </c>
      <c r="AD780" s="34">
        <v>30</v>
      </c>
      <c r="AU780" s="29"/>
      <c r="AV780" s="29"/>
      <c r="AW780" s="29"/>
    </row>
    <row r="781" spans="2:49" x14ac:dyDescent="0.2">
      <c r="B781" s="30"/>
      <c r="E781" s="31"/>
      <c r="F781" s="31"/>
      <c r="G781" s="31"/>
      <c r="H781" s="31"/>
      <c r="I781" s="32"/>
      <c r="AC781" s="34">
        <v>70</v>
      </c>
      <c r="AD781" s="34">
        <v>30</v>
      </c>
      <c r="AU781" s="29"/>
      <c r="AV781" s="29"/>
      <c r="AW781" s="29"/>
    </row>
    <row r="782" spans="2:49" x14ac:dyDescent="0.2">
      <c r="B782" s="30"/>
      <c r="E782" s="31"/>
      <c r="F782" s="31"/>
      <c r="G782" s="31"/>
      <c r="H782" s="31"/>
      <c r="I782" s="32"/>
      <c r="AC782" s="34">
        <v>70</v>
      </c>
      <c r="AD782" s="34">
        <v>30</v>
      </c>
      <c r="AU782" s="29"/>
      <c r="AV782" s="29"/>
      <c r="AW782" s="29"/>
    </row>
    <row r="783" spans="2:49" x14ac:dyDescent="0.2">
      <c r="B783" s="30"/>
      <c r="E783" s="31"/>
      <c r="F783" s="31"/>
      <c r="G783" s="31"/>
      <c r="H783" s="31"/>
      <c r="I783" s="32"/>
      <c r="AC783" s="34">
        <v>70</v>
      </c>
      <c r="AD783" s="34">
        <v>30</v>
      </c>
      <c r="AU783" s="29"/>
      <c r="AV783" s="29"/>
      <c r="AW783" s="29"/>
    </row>
    <row r="784" spans="2:49" x14ac:dyDescent="0.2">
      <c r="B784" s="30"/>
      <c r="E784" s="31"/>
      <c r="F784" s="31"/>
      <c r="G784" s="31"/>
      <c r="H784" s="31"/>
      <c r="I784" s="32"/>
      <c r="AC784" s="34">
        <v>70</v>
      </c>
      <c r="AD784" s="34">
        <v>30</v>
      </c>
      <c r="AU784" s="29"/>
      <c r="AV784" s="29"/>
      <c r="AW784" s="29"/>
    </row>
    <row r="785" spans="2:49" x14ac:dyDescent="0.2">
      <c r="B785" s="30"/>
      <c r="E785" s="31"/>
      <c r="F785" s="31"/>
      <c r="G785" s="31"/>
      <c r="H785" s="31"/>
      <c r="I785" s="32"/>
      <c r="AC785" s="34">
        <v>70</v>
      </c>
      <c r="AD785" s="34">
        <v>30</v>
      </c>
      <c r="AU785" s="29"/>
      <c r="AV785" s="29"/>
      <c r="AW785" s="29"/>
    </row>
    <row r="786" spans="2:49" x14ac:dyDescent="0.2">
      <c r="B786" s="30"/>
      <c r="E786" s="31"/>
      <c r="F786" s="31"/>
      <c r="G786" s="31"/>
      <c r="H786" s="31"/>
      <c r="I786" s="32"/>
      <c r="AC786" s="34">
        <v>70</v>
      </c>
      <c r="AD786" s="34">
        <v>30</v>
      </c>
      <c r="AU786" s="29"/>
      <c r="AV786" s="29"/>
      <c r="AW786" s="29"/>
    </row>
    <row r="787" spans="2:49" x14ac:dyDescent="0.2">
      <c r="B787" s="30"/>
      <c r="E787" s="31"/>
      <c r="F787" s="31"/>
      <c r="G787" s="31"/>
      <c r="H787" s="31"/>
      <c r="I787" s="32"/>
      <c r="AC787" s="34">
        <v>70</v>
      </c>
      <c r="AD787" s="34">
        <v>30</v>
      </c>
      <c r="AU787" s="29"/>
      <c r="AV787" s="29"/>
      <c r="AW787" s="29"/>
    </row>
    <row r="788" spans="2:49" x14ac:dyDescent="0.2">
      <c r="B788" s="30"/>
      <c r="E788" s="31"/>
      <c r="F788" s="31"/>
      <c r="G788" s="31"/>
      <c r="H788" s="31"/>
      <c r="I788" s="32"/>
      <c r="AC788" s="34">
        <v>70</v>
      </c>
      <c r="AD788" s="34">
        <v>30</v>
      </c>
      <c r="AU788" s="29"/>
      <c r="AV788" s="29"/>
      <c r="AW788" s="29"/>
    </row>
    <row r="789" spans="2:49" x14ac:dyDescent="0.2">
      <c r="B789" s="30"/>
      <c r="E789" s="31"/>
      <c r="F789" s="31"/>
      <c r="G789" s="31"/>
      <c r="H789" s="31"/>
      <c r="I789" s="32"/>
      <c r="AC789" s="34">
        <v>70</v>
      </c>
      <c r="AD789" s="34">
        <v>30</v>
      </c>
      <c r="AU789" s="29"/>
      <c r="AV789" s="29"/>
      <c r="AW789" s="29"/>
    </row>
    <row r="790" spans="2:49" x14ac:dyDescent="0.2">
      <c r="B790" s="30"/>
      <c r="E790" s="31"/>
      <c r="F790" s="31"/>
      <c r="G790" s="31"/>
      <c r="H790" s="31"/>
      <c r="I790" s="32"/>
      <c r="AC790" s="34">
        <v>70</v>
      </c>
      <c r="AD790" s="34">
        <v>30</v>
      </c>
      <c r="AU790" s="29"/>
      <c r="AV790" s="29"/>
      <c r="AW790" s="29"/>
    </row>
    <row r="791" spans="2:49" x14ac:dyDescent="0.2">
      <c r="B791" s="30"/>
      <c r="E791" s="31"/>
      <c r="F791" s="31"/>
      <c r="G791" s="31"/>
      <c r="H791" s="31"/>
      <c r="I791" s="32"/>
      <c r="AC791" s="34">
        <v>70</v>
      </c>
      <c r="AD791" s="34">
        <v>30</v>
      </c>
      <c r="AU791" s="29"/>
      <c r="AV791" s="29"/>
      <c r="AW791" s="29"/>
    </row>
    <row r="792" spans="2:49" x14ac:dyDescent="0.2">
      <c r="B792" s="30"/>
      <c r="E792" s="31"/>
      <c r="F792" s="31"/>
      <c r="G792" s="31"/>
      <c r="H792" s="31"/>
      <c r="I792" s="32"/>
      <c r="AC792" s="34">
        <v>70</v>
      </c>
      <c r="AD792" s="34">
        <v>30</v>
      </c>
      <c r="AU792" s="29"/>
      <c r="AV792" s="29"/>
      <c r="AW792" s="29"/>
    </row>
    <row r="793" spans="2:49" x14ac:dyDescent="0.2">
      <c r="B793" s="30"/>
      <c r="E793" s="31"/>
      <c r="F793" s="31"/>
      <c r="G793" s="31"/>
      <c r="H793" s="31"/>
      <c r="I793" s="32"/>
      <c r="AC793" s="34">
        <v>70</v>
      </c>
      <c r="AD793" s="34">
        <v>30</v>
      </c>
      <c r="AU793" s="29"/>
      <c r="AV793" s="29"/>
      <c r="AW793" s="29"/>
    </row>
    <row r="794" spans="2:49" x14ac:dyDescent="0.2">
      <c r="B794" s="30"/>
      <c r="E794" s="31"/>
      <c r="F794" s="31"/>
      <c r="G794" s="31"/>
      <c r="H794" s="31"/>
      <c r="I794" s="32"/>
      <c r="AC794" s="34">
        <v>70</v>
      </c>
      <c r="AD794" s="34">
        <v>30</v>
      </c>
      <c r="AU794" s="29"/>
      <c r="AV794" s="29"/>
      <c r="AW794" s="29"/>
    </row>
    <row r="795" spans="2:49" x14ac:dyDescent="0.2">
      <c r="B795" s="30"/>
      <c r="E795" s="31"/>
      <c r="F795" s="31"/>
      <c r="G795" s="31"/>
      <c r="H795" s="31"/>
      <c r="I795" s="32"/>
      <c r="AC795" s="34">
        <v>70</v>
      </c>
      <c r="AD795" s="34">
        <v>30</v>
      </c>
      <c r="AU795" s="29"/>
      <c r="AV795" s="29"/>
      <c r="AW795" s="29"/>
    </row>
    <row r="796" spans="2:49" x14ac:dyDescent="0.2">
      <c r="B796" s="30"/>
      <c r="E796" s="31"/>
      <c r="F796" s="31"/>
      <c r="G796" s="31"/>
      <c r="H796" s="31"/>
      <c r="I796" s="32"/>
      <c r="AC796" s="34">
        <v>70</v>
      </c>
      <c r="AD796" s="34">
        <v>30</v>
      </c>
      <c r="AU796" s="29"/>
      <c r="AV796" s="29"/>
      <c r="AW796" s="29"/>
    </row>
    <row r="797" spans="2:49" x14ac:dyDescent="0.2">
      <c r="B797" s="30"/>
      <c r="E797" s="31"/>
      <c r="F797" s="31"/>
      <c r="G797" s="31"/>
      <c r="H797" s="31"/>
      <c r="I797" s="32"/>
      <c r="AC797" s="34">
        <v>70</v>
      </c>
      <c r="AD797" s="34">
        <v>30</v>
      </c>
      <c r="AU797" s="29"/>
      <c r="AV797" s="29"/>
      <c r="AW797" s="29"/>
    </row>
    <row r="798" spans="2:49" x14ac:dyDescent="0.2">
      <c r="B798" s="30"/>
      <c r="E798" s="31"/>
      <c r="F798" s="31"/>
      <c r="G798" s="31"/>
      <c r="H798" s="31"/>
      <c r="I798" s="32"/>
      <c r="AC798" s="34">
        <v>70</v>
      </c>
      <c r="AD798" s="34">
        <v>30</v>
      </c>
      <c r="AU798" s="29"/>
      <c r="AV798" s="29"/>
      <c r="AW798" s="29"/>
    </row>
    <row r="799" spans="2:49" x14ac:dyDescent="0.2">
      <c r="B799" s="30"/>
      <c r="E799" s="31"/>
      <c r="F799" s="31"/>
      <c r="G799" s="31"/>
      <c r="H799" s="31"/>
      <c r="I799" s="32"/>
      <c r="AC799" s="34">
        <v>70</v>
      </c>
      <c r="AD799" s="34">
        <v>30</v>
      </c>
      <c r="AU799" s="29"/>
      <c r="AV799" s="29"/>
      <c r="AW799" s="29"/>
    </row>
    <row r="800" spans="2:49" x14ac:dyDescent="0.2">
      <c r="B800" s="30"/>
      <c r="E800" s="31"/>
      <c r="F800" s="31"/>
      <c r="G800" s="31"/>
      <c r="H800" s="31"/>
      <c r="I800" s="32"/>
      <c r="AC800" s="34">
        <v>70</v>
      </c>
      <c r="AD800" s="34">
        <v>30</v>
      </c>
      <c r="AU800" s="29"/>
      <c r="AV800" s="29"/>
      <c r="AW800" s="29"/>
    </row>
    <row r="801" spans="2:49" x14ac:dyDescent="0.2">
      <c r="B801" s="30"/>
      <c r="E801" s="31"/>
      <c r="F801" s="31"/>
      <c r="G801" s="31"/>
      <c r="H801" s="31"/>
      <c r="I801" s="32"/>
      <c r="AC801" s="34">
        <v>70</v>
      </c>
      <c r="AD801" s="34">
        <v>30</v>
      </c>
      <c r="AU801" s="29"/>
      <c r="AV801" s="29"/>
      <c r="AW801" s="29"/>
    </row>
    <row r="802" spans="2:49" x14ac:dyDescent="0.2">
      <c r="B802" s="30"/>
      <c r="E802" s="31"/>
      <c r="F802" s="31"/>
      <c r="G802" s="31"/>
      <c r="H802" s="31"/>
      <c r="I802" s="32"/>
      <c r="AC802" s="34">
        <v>70</v>
      </c>
      <c r="AD802" s="34">
        <v>30</v>
      </c>
      <c r="AU802" s="29"/>
      <c r="AV802" s="29"/>
      <c r="AW802" s="29"/>
    </row>
    <row r="803" spans="2:49" x14ac:dyDescent="0.2">
      <c r="B803" s="30"/>
      <c r="E803" s="31"/>
      <c r="F803" s="31"/>
      <c r="G803" s="31"/>
      <c r="H803" s="31"/>
      <c r="I803" s="32"/>
      <c r="AC803" s="34">
        <v>70</v>
      </c>
      <c r="AD803" s="34">
        <v>30</v>
      </c>
      <c r="AU803" s="29"/>
      <c r="AV803" s="29"/>
      <c r="AW803" s="29"/>
    </row>
    <row r="804" spans="2:49" x14ac:dyDescent="0.2">
      <c r="B804" s="30"/>
      <c r="E804" s="31"/>
      <c r="F804" s="31"/>
      <c r="G804" s="31"/>
      <c r="H804" s="31"/>
      <c r="I804" s="32"/>
      <c r="AC804" s="34">
        <v>70</v>
      </c>
      <c r="AD804" s="34">
        <v>30</v>
      </c>
      <c r="AU804" s="29"/>
      <c r="AV804" s="29"/>
      <c r="AW804" s="29"/>
    </row>
    <row r="805" spans="2:49" x14ac:dyDescent="0.2">
      <c r="B805" s="30"/>
      <c r="E805" s="31"/>
      <c r="F805" s="31"/>
      <c r="G805" s="31"/>
      <c r="H805" s="31"/>
      <c r="I805" s="32"/>
      <c r="AC805" s="34">
        <v>70</v>
      </c>
      <c r="AD805" s="34">
        <v>30</v>
      </c>
      <c r="AU805" s="29"/>
      <c r="AV805" s="29"/>
      <c r="AW805" s="29"/>
    </row>
    <row r="806" spans="2:49" x14ac:dyDescent="0.2">
      <c r="B806" s="30"/>
      <c r="E806" s="31"/>
      <c r="F806" s="31"/>
      <c r="G806" s="31"/>
      <c r="H806" s="31"/>
      <c r="I806" s="32"/>
      <c r="AC806" s="34">
        <v>70</v>
      </c>
      <c r="AD806" s="34">
        <v>30</v>
      </c>
      <c r="AU806" s="29"/>
      <c r="AV806" s="29"/>
      <c r="AW806" s="29"/>
    </row>
    <row r="807" spans="2:49" x14ac:dyDescent="0.2">
      <c r="B807" s="30"/>
      <c r="E807" s="31"/>
      <c r="F807" s="31"/>
      <c r="G807" s="31"/>
      <c r="H807" s="31"/>
      <c r="I807" s="32"/>
      <c r="AC807" s="34">
        <v>70</v>
      </c>
      <c r="AD807" s="34">
        <v>30</v>
      </c>
      <c r="AU807" s="29"/>
      <c r="AV807" s="29"/>
      <c r="AW807" s="29"/>
    </row>
    <row r="808" spans="2:49" x14ac:dyDescent="0.2">
      <c r="B808" s="30"/>
      <c r="E808" s="31"/>
      <c r="F808" s="31"/>
      <c r="G808" s="31"/>
      <c r="H808" s="31"/>
      <c r="I808" s="32"/>
      <c r="AC808" s="34">
        <v>70</v>
      </c>
      <c r="AD808" s="34">
        <v>30</v>
      </c>
      <c r="AU808" s="29"/>
      <c r="AV808" s="29"/>
      <c r="AW808" s="29"/>
    </row>
    <row r="809" spans="2:49" x14ac:dyDescent="0.2">
      <c r="B809" s="30"/>
      <c r="E809" s="31"/>
      <c r="F809" s="31"/>
      <c r="G809" s="31"/>
      <c r="H809" s="31"/>
      <c r="I809" s="32"/>
      <c r="AC809" s="34">
        <v>70</v>
      </c>
      <c r="AD809" s="34">
        <v>30</v>
      </c>
      <c r="AU809" s="29"/>
      <c r="AV809" s="29"/>
      <c r="AW809" s="29"/>
    </row>
    <row r="810" spans="2:49" x14ac:dyDescent="0.2">
      <c r="B810" s="30"/>
      <c r="E810" s="31"/>
      <c r="F810" s="31"/>
      <c r="G810" s="31"/>
      <c r="H810" s="31"/>
      <c r="I810" s="32"/>
      <c r="AC810" s="34">
        <v>70</v>
      </c>
      <c r="AD810" s="34">
        <v>30</v>
      </c>
      <c r="AU810" s="29"/>
      <c r="AV810" s="29"/>
      <c r="AW810" s="29"/>
    </row>
    <row r="811" spans="2:49" x14ac:dyDescent="0.2">
      <c r="B811" s="30"/>
      <c r="E811" s="31"/>
      <c r="F811" s="31"/>
      <c r="G811" s="31"/>
      <c r="H811" s="31"/>
      <c r="I811" s="32"/>
      <c r="AC811" s="34">
        <v>70</v>
      </c>
      <c r="AD811" s="34">
        <v>30</v>
      </c>
      <c r="AU811" s="29"/>
      <c r="AV811" s="29"/>
      <c r="AW811" s="29"/>
    </row>
    <row r="812" spans="2:49" x14ac:dyDescent="0.2">
      <c r="B812" s="30"/>
      <c r="E812" s="31"/>
      <c r="F812" s="31"/>
      <c r="G812" s="31"/>
      <c r="H812" s="31"/>
      <c r="I812" s="32"/>
      <c r="AC812" s="34">
        <v>70</v>
      </c>
      <c r="AD812" s="34">
        <v>30</v>
      </c>
      <c r="AU812" s="29"/>
      <c r="AV812" s="29"/>
      <c r="AW812" s="29"/>
    </row>
    <row r="813" spans="2:49" x14ac:dyDescent="0.2">
      <c r="B813" s="30"/>
      <c r="E813" s="31"/>
      <c r="F813" s="31"/>
      <c r="G813" s="31"/>
      <c r="H813" s="31"/>
      <c r="I813" s="32"/>
      <c r="AC813" s="34">
        <v>70</v>
      </c>
      <c r="AD813" s="34">
        <v>30</v>
      </c>
      <c r="AU813" s="29"/>
      <c r="AV813" s="29"/>
      <c r="AW813" s="29"/>
    </row>
    <row r="814" spans="2:49" x14ac:dyDescent="0.2">
      <c r="B814" s="30"/>
      <c r="E814" s="31"/>
      <c r="F814" s="31"/>
      <c r="G814" s="31"/>
      <c r="H814" s="31"/>
      <c r="I814" s="32"/>
      <c r="AC814" s="34">
        <v>70</v>
      </c>
      <c r="AD814" s="34">
        <v>30</v>
      </c>
      <c r="AU814" s="29"/>
      <c r="AV814" s="29"/>
      <c r="AW814" s="29"/>
    </row>
    <row r="815" spans="2:49" x14ac:dyDescent="0.2">
      <c r="B815" s="30"/>
      <c r="E815" s="31"/>
      <c r="F815" s="31"/>
      <c r="G815" s="31"/>
      <c r="H815" s="31"/>
      <c r="I815" s="32"/>
      <c r="AC815" s="34">
        <v>70</v>
      </c>
      <c r="AD815" s="34">
        <v>30</v>
      </c>
      <c r="AU815" s="29"/>
      <c r="AV815" s="29"/>
      <c r="AW815" s="29"/>
    </row>
    <row r="816" spans="2:49" x14ac:dyDescent="0.2">
      <c r="B816" s="30"/>
      <c r="E816" s="31"/>
      <c r="F816" s="31"/>
      <c r="G816" s="31"/>
      <c r="H816" s="31"/>
      <c r="I816" s="32"/>
      <c r="AC816" s="34">
        <v>70</v>
      </c>
      <c r="AD816" s="34">
        <v>30</v>
      </c>
      <c r="AU816" s="29"/>
      <c r="AV816" s="29"/>
      <c r="AW816" s="29"/>
    </row>
    <row r="817" spans="2:49" x14ac:dyDescent="0.2">
      <c r="B817" s="30"/>
      <c r="E817" s="31"/>
      <c r="F817" s="31"/>
      <c r="G817" s="31"/>
      <c r="H817" s="31"/>
      <c r="I817" s="32"/>
      <c r="AC817" s="34">
        <v>70</v>
      </c>
      <c r="AD817" s="34">
        <v>30</v>
      </c>
      <c r="AU817" s="29"/>
      <c r="AV817" s="29"/>
      <c r="AW817" s="29"/>
    </row>
    <row r="818" spans="2:49" x14ac:dyDescent="0.2">
      <c r="B818" s="30"/>
      <c r="E818" s="31"/>
      <c r="F818" s="31"/>
      <c r="G818" s="31"/>
      <c r="H818" s="31"/>
      <c r="I818" s="32"/>
      <c r="AC818" s="34">
        <v>70</v>
      </c>
      <c r="AD818" s="34">
        <v>30</v>
      </c>
      <c r="AU818" s="29"/>
      <c r="AV818" s="29"/>
      <c r="AW818" s="29"/>
    </row>
    <row r="819" spans="2:49" x14ac:dyDescent="0.2">
      <c r="B819" s="30"/>
      <c r="E819" s="31"/>
      <c r="F819" s="31"/>
      <c r="G819" s="31"/>
      <c r="H819" s="31"/>
      <c r="I819" s="32"/>
      <c r="AC819" s="34">
        <v>70</v>
      </c>
      <c r="AD819" s="34">
        <v>30</v>
      </c>
      <c r="AU819" s="29"/>
      <c r="AV819" s="29"/>
      <c r="AW819" s="29"/>
    </row>
    <row r="820" spans="2:49" x14ac:dyDescent="0.2">
      <c r="B820" s="30"/>
      <c r="E820" s="31"/>
      <c r="F820" s="31"/>
      <c r="G820" s="31"/>
      <c r="H820" s="31"/>
      <c r="I820" s="32"/>
      <c r="AC820" s="34">
        <v>70</v>
      </c>
      <c r="AD820" s="34">
        <v>30</v>
      </c>
      <c r="AU820" s="29"/>
      <c r="AV820" s="29"/>
      <c r="AW820" s="29"/>
    </row>
    <row r="821" spans="2:49" x14ac:dyDescent="0.2">
      <c r="B821" s="30"/>
      <c r="E821" s="31"/>
      <c r="F821" s="31"/>
      <c r="G821" s="31"/>
      <c r="H821" s="31"/>
      <c r="I821" s="32"/>
      <c r="AC821" s="34">
        <v>70</v>
      </c>
      <c r="AD821" s="34">
        <v>30</v>
      </c>
      <c r="AU821" s="29"/>
      <c r="AV821" s="29"/>
      <c r="AW821" s="29"/>
    </row>
    <row r="822" spans="2:49" x14ac:dyDescent="0.2">
      <c r="B822" s="30"/>
      <c r="E822" s="31"/>
      <c r="F822" s="31"/>
      <c r="G822" s="31"/>
      <c r="H822" s="31"/>
      <c r="I822" s="32"/>
      <c r="AC822" s="34">
        <v>70</v>
      </c>
      <c r="AD822" s="34">
        <v>30</v>
      </c>
      <c r="AU822" s="29"/>
      <c r="AV822" s="29"/>
      <c r="AW822" s="29"/>
    </row>
    <row r="823" spans="2:49" x14ac:dyDescent="0.2">
      <c r="B823" s="30"/>
      <c r="E823" s="31"/>
      <c r="F823" s="31"/>
      <c r="G823" s="31"/>
      <c r="H823" s="31"/>
      <c r="I823" s="32"/>
      <c r="AC823" s="34">
        <v>70</v>
      </c>
      <c r="AD823" s="34">
        <v>30</v>
      </c>
      <c r="AU823" s="29"/>
      <c r="AV823" s="29"/>
      <c r="AW823" s="29"/>
    </row>
    <row r="824" spans="2:49" x14ac:dyDescent="0.2">
      <c r="B824" s="30"/>
      <c r="E824" s="31"/>
      <c r="F824" s="31"/>
      <c r="G824" s="31"/>
      <c r="H824" s="31"/>
      <c r="I824" s="32"/>
      <c r="AC824" s="34">
        <v>70</v>
      </c>
      <c r="AD824" s="34">
        <v>30</v>
      </c>
      <c r="AU824" s="29"/>
      <c r="AV824" s="29"/>
      <c r="AW824" s="29"/>
    </row>
    <row r="825" spans="2:49" x14ac:dyDescent="0.2">
      <c r="B825" s="30"/>
      <c r="E825" s="31"/>
      <c r="F825" s="31"/>
      <c r="G825" s="31"/>
      <c r="H825" s="31"/>
      <c r="I825" s="32"/>
      <c r="AC825" s="34">
        <v>70</v>
      </c>
      <c r="AD825" s="34">
        <v>30</v>
      </c>
      <c r="AU825" s="29"/>
      <c r="AV825" s="29"/>
      <c r="AW825" s="29"/>
    </row>
    <row r="826" spans="2:49" x14ac:dyDescent="0.2">
      <c r="B826" s="30"/>
      <c r="E826" s="31"/>
      <c r="F826" s="31"/>
      <c r="G826" s="31"/>
      <c r="H826" s="31"/>
      <c r="I826" s="32"/>
      <c r="AC826" s="34">
        <v>70</v>
      </c>
      <c r="AD826" s="34">
        <v>30</v>
      </c>
      <c r="AU826" s="29"/>
      <c r="AV826" s="29"/>
      <c r="AW826" s="29"/>
    </row>
    <row r="827" spans="2:49" x14ac:dyDescent="0.2">
      <c r="B827" s="30"/>
      <c r="E827" s="31"/>
      <c r="F827" s="31"/>
      <c r="G827" s="31"/>
      <c r="H827" s="31"/>
      <c r="I827" s="32"/>
      <c r="AC827" s="34">
        <v>70</v>
      </c>
      <c r="AD827" s="34">
        <v>30</v>
      </c>
      <c r="AU827" s="29"/>
      <c r="AV827" s="29"/>
      <c r="AW827" s="29"/>
    </row>
    <row r="828" spans="2:49" x14ac:dyDescent="0.2">
      <c r="B828" s="30"/>
      <c r="E828" s="31"/>
      <c r="F828" s="31"/>
      <c r="G828" s="31"/>
      <c r="H828" s="31"/>
      <c r="I828" s="32"/>
      <c r="AC828" s="34">
        <v>70</v>
      </c>
      <c r="AD828" s="34">
        <v>30</v>
      </c>
      <c r="AU828" s="29"/>
      <c r="AV828" s="29"/>
      <c r="AW828" s="29"/>
    </row>
    <row r="829" spans="2:49" x14ac:dyDescent="0.2">
      <c r="B829" s="30"/>
      <c r="E829" s="31"/>
      <c r="F829" s="31"/>
      <c r="G829" s="31"/>
      <c r="H829" s="31"/>
      <c r="I829" s="32"/>
      <c r="AC829" s="34">
        <v>70</v>
      </c>
      <c r="AD829" s="34">
        <v>30</v>
      </c>
      <c r="AU829" s="29"/>
      <c r="AV829" s="29"/>
      <c r="AW829" s="29"/>
    </row>
    <row r="830" spans="2:49" x14ac:dyDescent="0.2">
      <c r="B830" s="30"/>
      <c r="E830" s="31"/>
      <c r="F830" s="31"/>
      <c r="G830" s="31"/>
      <c r="H830" s="31"/>
      <c r="I830" s="32"/>
      <c r="AC830" s="34">
        <v>70</v>
      </c>
      <c r="AD830" s="34">
        <v>30</v>
      </c>
      <c r="AU830" s="29"/>
      <c r="AV830" s="29"/>
      <c r="AW830" s="29"/>
    </row>
    <row r="831" spans="2:49" x14ac:dyDescent="0.2">
      <c r="B831" s="30"/>
      <c r="E831" s="31"/>
      <c r="F831" s="31"/>
      <c r="G831" s="31"/>
      <c r="H831" s="31"/>
      <c r="I831" s="32"/>
      <c r="AC831" s="34">
        <v>70</v>
      </c>
      <c r="AD831" s="34">
        <v>30</v>
      </c>
      <c r="AU831" s="29"/>
      <c r="AV831" s="29"/>
      <c r="AW831" s="29"/>
    </row>
    <row r="832" spans="2:49" x14ac:dyDescent="0.2">
      <c r="B832" s="30"/>
      <c r="E832" s="31"/>
      <c r="F832" s="31"/>
      <c r="G832" s="31"/>
      <c r="H832" s="31"/>
      <c r="I832" s="32"/>
      <c r="AC832" s="34">
        <v>70</v>
      </c>
      <c r="AD832" s="34">
        <v>30</v>
      </c>
      <c r="AU832" s="29"/>
      <c r="AV832" s="29"/>
      <c r="AW832" s="29"/>
    </row>
    <row r="833" spans="2:49" x14ac:dyDescent="0.2">
      <c r="B833" s="30"/>
      <c r="E833" s="31"/>
      <c r="F833" s="31"/>
      <c r="G833" s="31"/>
      <c r="H833" s="31"/>
      <c r="I833" s="32"/>
      <c r="AC833" s="34">
        <v>70</v>
      </c>
      <c r="AD833" s="34">
        <v>30</v>
      </c>
      <c r="AU833" s="29"/>
      <c r="AV833" s="29"/>
      <c r="AW833" s="29"/>
    </row>
    <row r="834" spans="2:49" x14ac:dyDescent="0.2">
      <c r="B834" s="30"/>
      <c r="E834" s="31"/>
      <c r="F834" s="31"/>
      <c r="G834" s="31"/>
      <c r="H834" s="31"/>
      <c r="I834" s="32"/>
      <c r="AC834" s="34">
        <v>70</v>
      </c>
      <c r="AD834" s="34">
        <v>30</v>
      </c>
      <c r="AU834" s="29"/>
      <c r="AV834" s="29"/>
      <c r="AW834" s="29"/>
    </row>
    <row r="835" spans="2:49" x14ac:dyDescent="0.2">
      <c r="B835" s="30"/>
      <c r="E835" s="31"/>
      <c r="F835" s="31"/>
      <c r="G835" s="31"/>
      <c r="H835" s="31"/>
      <c r="I835" s="32"/>
      <c r="AC835" s="34">
        <v>70</v>
      </c>
      <c r="AD835" s="34">
        <v>30</v>
      </c>
      <c r="AU835" s="29"/>
      <c r="AV835" s="29"/>
      <c r="AW835" s="29"/>
    </row>
    <row r="836" spans="2:49" x14ac:dyDescent="0.2">
      <c r="B836" s="30"/>
      <c r="E836" s="31"/>
      <c r="F836" s="31"/>
      <c r="G836" s="31"/>
      <c r="H836" s="31"/>
      <c r="I836" s="32"/>
      <c r="AC836" s="34">
        <v>70</v>
      </c>
      <c r="AD836" s="34">
        <v>30</v>
      </c>
      <c r="AU836" s="29"/>
      <c r="AV836" s="29"/>
      <c r="AW836" s="29"/>
    </row>
    <row r="837" spans="2:49" x14ac:dyDescent="0.2">
      <c r="B837" s="30"/>
      <c r="E837" s="31"/>
      <c r="F837" s="31"/>
      <c r="G837" s="31"/>
      <c r="H837" s="31"/>
      <c r="I837" s="32"/>
      <c r="AC837" s="34">
        <v>70</v>
      </c>
      <c r="AD837" s="34">
        <v>30</v>
      </c>
      <c r="AU837" s="29"/>
      <c r="AV837" s="29"/>
      <c r="AW837" s="29"/>
    </row>
    <row r="838" spans="2:49" x14ac:dyDescent="0.2">
      <c r="B838" s="30"/>
      <c r="E838" s="31"/>
      <c r="F838" s="31"/>
      <c r="G838" s="31"/>
      <c r="H838" s="31"/>
      <c r="I838" s="32"/>
      <c r="AC838" s="34">
        <v>70</v>
      </c>
      <c r="AD838" s="34">
        <v>30</v>
      </c>
      <c r="AU838" s="29"/>
      <c r="AV838" s="29"/>
      <c r="AW838" s="29"/>
    </row>
    <row r="839" spans="2:49" x14ac:dyDescent="0.2">
      <c r="B839" s="30"/>
      <c r="E839" s="31"/>
      <c r="F839" s="31"/>
      <c r="G839" s="31"/>
      <c r="H839" s="31"/>
      <c r="I839" s="32"/>
      <c r="AC839" s="34">
        <v>70</v>
      </c>
      <c r="AD839" s="34">
        <v>30</v>
      </c>
      <c r="AU839" s="29"/>
      <c r="AV839" s="29"/>
      <c r="AW839" s="29"/>
    </row>
    <row r="840" spans="2:49" x14ac:dyDescent="0.2">
      <c r="B840" s="30"/>
      <c r="E840" s="31"/>
      <c r="F840" s="31"/>
      <c r="G840" s="31"/>
      <c r="H840" s="31"/>
      <c r="I840" s="32"/>
      <c r="AC840" s="34">
        <v>70</v>
      </c>
      <c r="AD840" s="34">
        <v>30</v>
      </c>
      <c r="AU840" s="29"/>
      <c r="AV840" s="29"/>
      <c r="AW840" s="29"/>
    </row>
    <row r="841" spans="2:49" x14ac:dyDescent="0.2">
      <c r="B841" s="30"/>
      <c r="E841" s="31"/>
      <c r="F841" s="31"/>
      <c r="G841" s="31"/>
      <c r="H841" s="31"/>
      <c r="I841" s="32"/>
      <c r="AC841" s="34">
        <v>70</v>
      </c>
      <c r="AD841" s="34">
        <v>30</v>
      </c>
      <c r="AU841" s="29"/>
      <c r="AV841" s="29"/>
      <c r="AW841" s="29"/>
    </row>
    <row r="842" spans="2:49" x14ac:dyDescent="0.2">
      <c r="B842" s="30"/>
      <c r="E842" s="31"/>
      <c r="F842" s="31"/>
      <c r="G842" s="31"/>
      <c r="H842" s="31"/>
      <c r="I842" s="32"/>
      <c r="AC842" s="34">
        <v>70</v>
      </c>
      <c r="AD842" s="34">
        <v>30</v>
      </c>
      <c r="AU842" s="29"/>
      <c r="AV842" s="29"/>
      <c r="AW842" s="29"/>
    </row>
    <row r="843" spans="2:49" x14ac:dyDescent="0.2">
      <c r="B843" s="30"/>
      <c r="E843" s="31"/>
      <c r="F843" s="31"/>
      <c r="G843" s="31"/>
      <c r="H843" s="31"/>
      <c r="I843" s="32"/>
      <c r="AC843" s="34">
        <v>70</v>
      </c>
      <c r="AD843" s="34">
        <v>30</v>
      </c>
      <c r="AU843" s="29"/>
      <c r="AV843" s="29"/>
      <c r="AW843" s="29"/>
    </row>
    <row r="844" spans="2:49" x14ac:dyDescent="0.2">
      <c r="B844" s="30"/>
      <c r="E844" s="31"/>
      <c r="F844" s="31"/>
      <c r="G844" s="31"/>
      <c r="H844" s="31"/>
      <c r="I844" s="32"/>
      <c r="AC844" s="34">
        <v>70</v>
      </c>
      <c r="AD844" s="34">
        <v>30</v>
      </c>
      <c r="AU844" s="29"/>
      <c r="AV844" s="29"/>
      <c r="AW844" s="29"/>
    </row>
    <row r="845" spans="2:49" x14ac:dyDescent="0.2">
      <c r="B845" s="30"/>
      <c r="E845" s="31"/>
      <c r="F845" s="31"/>
      <c r="G845" s="31"/>
      <c r="H845" s="31"/>
      <c r="I845" s="32"/>
      <c r="AC845" s="34">
        <v>70</v>
      </c>
      <c r="AD845" s="34">
        <v>30</v>
      </c>
      <c r="AU845" s="29"/>
      <c r="AV845" s="29"/>
      <c r="AW845" s="29"/>
    </row>
    <row r="846" spans="2:49" x14ac:dyDescent="0.2">
      <c r="B846" s="30"/>
      <c r="E846" s="31"/>
      <c r="F846" s="31"/>
      <c r="G846" s="31"/>
      <c r="H846" s="31"/>
      <c r="I846" s="32"/>
      <c r="AC846" s="34">
        <v>70</v>
      </c>
      <c r="AD846" s="34">
        <v>30</v>
      </c>
      <c r="AU846" s="29"/>
      <c r="AV846" s="29"/>
      <c r="AW846" s="29"/>
    </row>
    <row r="847" spans="2:49" x14ac:dyDescent="0.2">
      <c r="B847" s="30"/>
      <c r="E847" s="31"/>
      <c r="F847" s="31"/>
      <c r="G847" s="31"/>
      <c r="H847" s="31"/>
      <c r="I847" s="32"/>
      <c r="AC847" s="34">
        <v>70</v>
      </c>
      <c r="AD847" s="34">
        <v>30</v>
      </c>
      <c r="AU847" s="29"/>
      <c r="AV847" s="29"/>
      <c r="AW847" s="29"/>
    </row>
    <row r="848" spans="2:49" x14ac:dyDescent="0.2">
      <c r="B848" s="30"/>
      <c r="E848" s="31"/>
      <c r="F848" s="31"/>
      <c r="G848" s="31"/>
      <c r="H848" s="31"/>
      <c r="I848" s="32"/>
      <c r="AC848" s="34">
        <v>70</v>
      </c>
      <c r="AD848" s="34">
        <v>30</v>
      </c>
      <c r="AU848" s="29"/>
      <c r="AV848" s="29"/>
      <c r="AW848" s="29"/>
    </row>
    <row r="849" spans="2:49" x14ac:dyDescent="0.2">
      <c r="B849" s="30"/>
      <c r="E849" s="31"/>
      <c r="F849" s="31"/>
      <c r="G849" s="31"/>
      <c r="H849" s="31"/>
      <c r="I849" s="32"/>
      <c r="AC849" s="34">
        <v>70</v>
      </c>
      <c r="AD849" s="34">
        <v>30</v>
      </c>
      <c r="AU849" s="29"/>
      <c r="AV849" s="29"/>
      <c r="AW849" s="29"/>
    </row>
    <row r="850" spans="2:49" x14ac:dyDescent="0.2">
      <c r="B850" s="30"/>
      <c r="E850" s="31"/>
      <c r="F850" s="31"/>
      <c r="G850" s="31"/>
      <c r="H850" s="31"/>
      <c r="I850" s="32"/>
      <c r="AC850" s="34">
        <v>70</v>
      </c>
      <c r="AD850" s="34">
        <v>30</v>
      </c>
      <c r="AU850" s="29"/>
      <c r="AV850" s="29"/>
      <c r="AW850" s="29"/>
    </row>
    <row r="851" spans="2:49" x14ac:dyDescent="0.2">
      <c r="B851" s="30"/>
      <c r="E851" s="31"/>
      <c r="F851" s="31"/>
      <c r="G851" s="31"/>
      <c r="H851" s="31"/>
      <c r="I851" s="32"/>
      <c r="AC851" s="34">
        <v>70</v>
      </c>
      <c r="AD851" s="34">
        <v>30</v>
      </c>
      <c r="AU851" s="29"/>
      <c r="AV851" s="29"/>
      <c r="AW851" s="29"/>
    </row>
    <row r="852" spans="2:49" x14ac:dyDescent="0.2">
      <c r="B852" s="30"/>
      <c r="E852" s="31"/>
      <c r="F852" s="31"/>
      <c r="G852" s="31"/>
      <c r="H852" s="31"/>
      <c r="I852" s="32"/>
      <c r="AC852" s="34">
        <v>70</v>
      </c>
      <c r="AD852" s="34">
        <v>30</v>
      </c>
      <c r="AU852" s="29"/>
      <c r="AV852" s="29"/>
      <c r="AW852" s="29"/>
    </row>
    <row r="853" spans="2:49" x14ac:dyDescent="0.2">
      <c r="B853" s="30"/>
      <c r="E853" s="31"/>
      <c r="F853" s="31"/>
      <c r="G853" s="31"/>
      <c r="H853" s="31"/>
      <c r="I853" s="32"/>
      <c r="AC853" s="34">
        <v>70</v>
      </c>
      <c r="AD853" s="34">
        <v>30</v>
      </c>
      <c r="AU853" s="29"/>
      <c r="AV853" s="29"/>
      <c r="AW853" s="29"/>
    </row>
    <row r="854" spans="2:49" x14ac:dyDescent="0.2">
      <c r="B854" s="30"/>
      <c r="E854" s="31"/>
      <c r="F854" s="31"/>
      <c r="G854" s="31"/>
      <c r="H854" s="31"/>
      <c r="I854" s="32"/>
      <c r="AC854" s="34">
        <v>70</v>
      </c>
      <c r="AD854" s="34">
        <v>30</v>
      </c>
      <c r="AU854" s="29"/>
      <c r="AV854" s="29"/>
      <c r="AW854" s="29"/>
    </row>
    <row r="855" spans="2:49" x14ac:dyDescent="0.2">
      <c r="B855" s="30"/>
      <c r="E855" s="31"/>
      <c r="F855" s="31"/>
      <c r="G855" s="31"/>
      <c r="H855" s="31"/>
      <c r="I855" s="32"/>
      <c r="AC855" s="34">
        <v>70</v>
      </c>
      <c r="AD855" s="34">
        <v>30</v>
      </c>
      <c r="AU855" s="29"/>
      <c r="AV855" s="29"/>
      <c r="AW855" s="29"/>
    </row>
    <row r="856" spans="2:49" x14ac:dyDescent="0.2">
      <c r="B856" s="30"/>
      <c r="E856" s="31"/>
      <c r="F856" s="31"/>
      <c r="G856" s="31"/>
      <c r="H856" s="31"/>
      <c r="I856" s="32"/>
      <c r="AC856" s="34">
        <v>70</v>
      </c>
      <c r="AD856" s="34">
        <v>30</v>
      </c>
      <c r="AU856" s="29"/>
      <c r="AV856" s="29"/>
      <c r="AW856" s="29"/>
    </row>
    <row r="857" spans="2:49" x14ac:dyDescent="0.2">
      <c r="B857" s="30"/>
      <c r="E857" s="31"/>
      <c r="F857" s="31"/>
      <c r="G857" s="31"/>
      <c r="H857" s="31"/>
      <c r="I857" s="32"/>
      <c r="AC857" s="34">
        <v>70</v>
      </c>
      <c r="AD857" s="34">
        <v>30</v>
      </c>
      <c r="AU857" s="29"/>
      <c r="AV857" s="29"/>
      <c r="AW857" s="29"/>
    </row>
    <row r="858" spans="2:49" x14ac:dyDescent="0.2">
      <c r="B858" s="30"/>
      <c r="E858" s="31"/>
      <c r="F858" s="31"/>
      <c r="G858" s="31"/>
      <c r="H858" s="31"/>
      <c r="I858" s="32"/>
      <c r="AC858" s="34">
        <v>70</v>
      </c>
      <c r="AD858" s="34">
        <v>30</v>
      </c>
      <c r="AU858" s="29"/>
      <c r="AV858" s="29"/>
      <c r="AW858" s="29"/>
    </row>
    <row r="859" spans="2:49" x14ac:dyDescent="0.2">
      <c r="B859" s="30"/>
      <c r="E859" s="31"/>
      <c r="F859" s="31"/>
      <c r="G859" s="31"/>
      <c r="H859" s="31"/>
      <c r="I859" s="32"/>
      <c r="AC859" s="34">
        <v>70</v>
      </c>
      <c r="AD859" s="34">
        <v>30</v>
      </c>
      <c r="AU859" s="29"/>
      <c r="AV859" s="29"/>
      <c r="AW859" s="29"/>
    </row>
    <row r="860" spans="2:49" x14ac:dyDescent="0.2">
      <c r="B860" s="30"/>
      <c r="E860" s="31"/>
      <c r="F860" s="31"/>
      <c r="G860" s="31"/>
      <c r="H860" s="31"/>
      <c r="I860" s="32"/>
      <c r="AC860" s="34">
        <v>70</v>
      </c>
      <c r="AD860" s="34">
        <v>30</v>
      </c>
      <c r="AU860" s="29"/>
      <c r="AV860" s="29"/>
      <c r="AW860" s="29"/>
    </row>
    <row r="861" spans="2:49" x14ac:dyDescent="0.2">
      <c r="B861" s="30"/>
      <c r="E861" s="31"/>
      <c r="F861" s="31"/>
      <c r="G861" s="31"/>
      <c r="H861" s="31"/>
      <c r="I861" s="32"/>
      <c r="AC861" s="34">
        <v>70</v>
      </c>
      <c r="AD861" s="34">
        <v>30</v>
      </c>
      <c r="AU861" s="29"/>
      <c r="AV861" s="29"/>
      <c r="AW861" s="29"/>
    </row>
    <row r="862" spans="2:49" x14ac:dyDescent="0.2">
      <c r="B862" s="30"/>
      <c r="E862" s="31"/>
      <c r="F862" s="31"/>
      <c r="G862" s="31"/>
      <c r="H862" s="31"/>
      <c r="I862" s="32"/>
      <c r="AC862" s="34">
        <v>70</v>
      </c>
      <c r="AD862" s="34">
        <v>30</v>
      </c>
      <c r="AU862" s="29"/>
      <c r="AV862" s="29"/>
      <c r="AW862" s="29"/>
    </row>
    <row r="863" spans="2:49" x14ac:dyDescent="0.2">
      <c r="B863" s="30"/>
      <c r="E863" s="31"/>
      <c r="F863" s="31"/>
      <c r="G863" s="31"/>
      <c r="H863" s="31"/>
      <c r="I863" s="32"/>
      <c r="AC863" s="34">
        <v>70</v>
      </c>
      <c r="AD863" s="34">
        <v>30</v>
      </c>
      <c r="AU863" s="29"/>
      <c r="AV863" s="29"/>
      <c r="AW863" s="29"/>
    </row>
    <row r="864" spans="2:49" x14ac:dyDescent="0.2">
      <c r="B864" s="30"/>
      <c r="E864" s="31"/>
      <c r="F864" s="31"/>
      <c r="G864" s="31"/>
      <c r="H864" s="31"/>
      <c r="I864" s="32"/>
      <c r="AC864" s="34">
        <v>70</v>
      </c>
      <c r="AD864" s="34">
        <v>30</v>
      </c>
      <c r="AU864" s="29"/>
      <c r="AV864" s="29"/>
      <c r="AW864" s="29"/>
    </row>
    <row r="865" spans="2:49" x14ac:dyDescent="0.2">
      <c r="B865" s="30"/>
      <c r="E865" s="31"/>
      <c r="F865" s="31"/>
      <c r="G865" s="31"/>
      <c r="H865" s="31"/>
      <c r="I865" s="32"/>
      <c r="AC865" s="34">
        <v>70</v>
      </c>
      <c r="AD865" s="34">
        <v>30</v>
      </c>
      <c r="AU865" s="29"/>
      <c r="AV865" s="29"/>
      <c r="AW865" s="29"/>
    </row>
    <row r="866" spans="2:49" x14ac:dyDescent="0.2">
      <c r="B866" s="30"/>
      <c r="E866" s="31"/>
      <c r="F866" s="31"/>
      <c r="G866" s="31"/>
      <c r="H866" s="31"/>
      <c r="I866" s="32"/>
      <c r="AC866" s="34">
        <v>70</v>
      </c>
      <c r="AD866" s="34">
        <v>30</v>
      </c>
      <c r="AU866" s="29"/>
      <c r="AV866" s="29"/>
      <c r="AW866" s="29"/>
    </row>
    <row r="867" spans="2:49" x14ac:dyDescent="0.2">
      <c r="B867" s="30"/>
      <c r="E867" s="31"/>
      <c r="F867" s="31"/>
      <c r="G867" s="31"/>
      <c r="H867" s="31"/>
      <c r="I867" s="32"/>
      <c r="AC867" s="34">
        <v>70</v>
      </c>
      <c r="AD867" s="34">
        <v>30</v>
      </c>
      <c r="AU867" s="29"/>
      <c r="AV867" s="29"/>
      <c r="AW867" s="29"/>
    </row>
    <row r="868" spans="2:49" x14ac:dyDescent="0.2">
      <c r="B868" s="30"/>
      <c r="E868" s="31"/>
      <c r="F868" s="31"/>
      <c r="G868" s="31"/>
      <c r="H868" s="31"/>
      <c r="I868" s="32"/>
      <c r="AC868" s="34">
        <v>70</v>
      </c>
      <c r="AD868" s="34">
        <v>30</v>
      </c>
      <c r="AU868" s="29"/>
      <c r="AV868" s="29"/>
      <c r="AW868" s="29"/>
    </row>
    <row r="869" spans="2:49" x14ac:dyDescent="0.2">
      <c r="B869" s="30"/>
      <c r="E869" s="31"/>
      <c r="F869" s="31"/>
      <c r="G869" s="31"/>
      <c r="H869" s="31"/>
      <c r="I869" s="32"/>
      <c r="AC869" s="34">
        <v>70</v>
      </c>
      <c r="AD869" s="34">
        <v>30</v>
      </c>
      <c r="AU869" s="29"/>
      <c r="AV869" s="29"/>
      <c r="AW869" s="29"/>
    </row>
    <row r="870" spans="2:49" x14ac:dyDescent="0.2">
      <c r="B870" s="30"/>
      <c r="E870" s="31"/>
      <c r="F870" s="31"/>
      <c r="G870" s="31"/>
      <c r="H870" s="31"/>
      <c r="I870" s="32"/>
      <c r="AC870" s="34">
        <v>70</v>
      </c>
      <c r="AD870" s="34">
        <v>30</v>
      </c>
      <c r="AU870" s="29"/>
      <c r="AV870" s="29"/>
      <c r="AW870" s="29"/>
    </row>
    <row r="871" spans="2:49" x14ac:dyDescent="0.2">
      <c r="B871" s="30"/>
      <c r="E871" s="31"/>
      <c r="F871" s="31"/>
      <c r="G871" s="31"/>
      <c r="H871" s="31"/>
      <c r="I871" s="32"/>
      <c r="AC871" s="34">
        <v>70</v>
      </c>
      <c r="AD871" s="34">
        <v>30</v>
      </c>
      <c r="AU871" s="29"/>
      <c r="AV871" s="29"/>
      <c r="AW871" s="29"/>
    </row>
    <row r="872" spans="2:49" x14ac:dyDescent="0.2">
      <c r="B872" s="30"/>
      <c r="E872" s="31"/>
      <c r="F872" s="31"/>
      <c r="G872" s="31"/>
      <c r="H872" s="31"/>
      <c r="I872" s="32"/>
      <c r="AC872" s="34">
        <v>70</v>
      </c>
      <c r="AD872" s="34">
        <v>30</v>
      </c>
      <c r="AU872" s="29"/>
      <c r="AV872" s="29"/>
      <c r="AW872" s="29"/>
    </row>
    <row r="873" spans="2:49" x14ac:dyDescent="0.2">
      <c r="B873" s="30"/>
      <c r="E873" s="31"/>
      <c r="F873" s="31"/>
      <c r="G873" s="31"/>
      <c r="H873" s="31"/>
      <c r="I873" s="32"/>
      <c r="AC873" s="34">
        <v>70</v>
      </c>
      <c r="AD873" s="34">
        <v>30</v>
      </c>
      <c r="AU873" s="29"/>
      <c r="AV873" s="29"/>
      <c r="AW873" s="29"/>
    </row>
    <row r="874" spans="2:49" x14ac:dyDescent="0.2">
      <c r="B874" s="30"/>
      <c r="E874" s="31"/>
      <c r="F874" s="31"/>
      <c r="G874" s="31"/>
      <c r="H874" s="31"/>
      <c r="I874" s="32"/>
      <c r="AC874" s="34">
        <v>70</v>
      </c>
      <c r="AD874" s="34">
        <v>30</v>
      </c>
      <c r="AU874" s="29"/>
      <c r="AV874" s="29"/>
      <c r="AW874" s="29"/>
    </row>
    <row r="875" spans="2:49" x14ac:dyDescent="0.2">
      <c r="B875" s="30"/>
      <c r="E875" s="31"/>
      <c r="F875" s="31"/>
      <c r="G875" s="31"/>
      <c r="H875" s="31"/>
      <c r="I875" s="32"/>
      <c r="AC875" s="34">
        <v>70</v>
      </c>
      <c r="AD875" s="34">
        <v>30</v>
      </c>
      <c r="AU875" s="29"/>
      <c r="AV875" s="29"/>
      <c r="AW875" s="29"/>
    </row>
    <row r="876" spans="2:49" x14ac:dyDescent="0.2">
      <c r="B876" s="30"/>
      <c r="E876" s="31"/>
      <c r="F876" s="31"/>
      <c r="G876" s="31"/>
      <c r="H876" s="31"/>
      <c r="I876" s="32"/>
      <c r="AC876" s="34">
        <v>70</v>
      </c>
      <c r="AD876" s="34">
        <v>30</v>
      </c>
      <c r="AU876" s="29"/>
      <c r="AV876" s="29"/>
      <c r="AW876" s="29"/>
    </row>
    <row r="877" spans="2:49" x14ac:dyDescent="0.2">
      <c r="B877" s="30"/>
      <c r="E877" s="31"/>
      <c r="F877" s="31"/>
      <c r="G877" s="31"/>
      <c r="H877" s="31"/>
      <c r="I877" s="32"/>
      <c r="AC877" s="34">
        <v>70</v>
      </c>
      <c r="AD877" s="34">
        <v>30</v>
      </c>
      <c r="AU877" s="29"/>
      <c r="AV877" s="29"/>
      <c r="AW877" s="29"/>
    </row>
    <row r="878" spans="2:49" x14ac:dyDescent="0.2">
      <c r="B878" s="30"/>
      <c r="E878" s="31"/>
      <c r="F878" s="31"/>
      <c r="G878" s="31"/>
      <c r="H878" s="31"/>
      <c r="I878" s="32"/>
      <c r="AC878" s="34">
        <v>70</v>
      </c>
      <c r="AD878" s="34">
        <v>30</v>
      </c>
      <c r="AU878" s="29"/>
      <c r="AV878" s="29"/>
      <c r="AW878" s="29"/>
    </row>
    <row r="879" spans="2:49" x14ac:dyDescent="0.2">
      <c r="B879" s="30"/>
      <c r="E879" s="31"/>
      <c r="F879" s="31"/>
      <c r="G879" s="31"/>
      <c r="H879" s="31"/>
      <c r="I879" s="32"/>
      <c r="AC879" s="34">
        <v>70</v>
      </c>
      <c r="AD879" s="34">
        <v>30</v>
      </c>
      <c r="AU879" s="29"/>
      <c r="AV879" s="29"/>
      <c r="AW879" s="29"/>
    </row>
    <row r="880" spans="2:49" x14ac:dyDescent="0.2">
      <c r="B880" s="30"/>
      <c r="E880" s="31"/>
      <c r="F880" s="31"/>
      <c r="G880" s="31"/>
      <c r="H880" s="31"/>
      <c r="I880" s="32"/>
      <c r="AC880" s="34">
        <v>70</v>
      </c>
      <c r="AD880" s="34">
        <v>30</v>
      </c>
      <c r="AU880" s="29"/>
      <c r="AV880" s="29"/>
      <c r="AW880" s="29"/>
    </row>
    <row r="881" spans="2:49" x14ac:dyDescent="0.2">
      <c r="B881" s="30"/>
      <c r="E881" s="31"/>
      <c r="F881" s="31"/>
      <c r="G881" s="31"/>
      <c r="H881" s="31"/>
      <c r="I881" s="32"/>
      <c r="AC881" s="34">
        <v>70</v>
      </c>
      <c r="AD881" s="34">
        <v>30</v>
      </c>
      <c r="AU881" s="29"/>
      <c r="AV881" s="29"/>
      <c r="AW881" s="29"/>
    </row>
    <row r="882" spans="2:49" x14ac:dyDescent="0.2">
      <c r="B882" s="30"/>
      <c r="E882" s="31"/>
      <c r="F882" s="31"/>
      <c r="G882" s="31"/>
      <c r="H882" s="31"/>
      <c r="I882" s="32"/>
      <c r="AC882" s="34">
        <v>70</v>
      </c>
      <c r="AD882" s="34">
        <v>30</v>
      </c>
      <c r="AU882" s="29"/>
      <c r="AV882" s="29"/>
      <c r="AW882" s="29"/>
    </row>
    <row r="883" spans="2:49" x14ac:dyDescent="0.2">
      <c r="B883" s="30"/>
      <c r="E883" s="31"/>
      <c r="F883" s="31"/>
      <c r="G883" s="31"/>
      <c r="H883" s="31"/>
      <c r="I883" s="32"/>
      <c r="AC883" s="34">
        <v>70</v>
      </c>
      <c r="AD883" s="34">
        <v>30</v>
      </c>
      <c r="AU883" s="29"/>
      <c r="AV883" s="29"/>
      <c r="AW883" s="29"/>
    </row>
    <row r="884" spans="2:49" x14ac:dyDescent="0.2">
      <c r="B884" s="30"/>
      <c r="E884" s="31"/>
      <c r="F884" s="31"/>
      <c r="G884" s="31"/>
      <c r="H884" s="31"/>
      <c r="I884" s="32"/>
      <c r="AC884" s="34">
        <v>70</v>
      </c>
      <c r="AD884" s="34">
        <v>30</v>
      </c>
      <c r="AU884" s="29"/>
      <c r="AV884" s="29"/>
      <c r="AW884" s="29"/>
    </row>
    <row r="885" spans="2:49" x14ac:dyDescent="0.2">
      <c r="B885" s="30"/>
      <c r="E885" s="31"/>
      <c r="F885" s="31"/>
      <c r="G885" s="31"/>
      <c r="H885" s="31"/>
      <c r="I885" s="32"/>
      <c r="AC885" s="34">
        <v>70</v>
      </c>
      <c r="AD885" s="34">
        <v>30</v>
      </c>
      <c r="AU885" s="29"/>
      <c r="AV885" s="29"/>
      <c r="AW885" s="29"/>
    </row>
    <row r="886" spans="2:49" x14ac:dyDescent="0.2">
      <c r="B886" s="30"/>
      <c r="E886" s="31"/>
      <c r="F886" s="31"/>
      <c r="G886" s="31"/>
      <c r="H886" s="31"/>
      <c r="I886" s="32"/>
      <c r="AC886" s="34">
        <v>70</v>
      </c>
      <c r="AD886" s="34">
        <v>30</v>
      </c>
      <c r="AU886" s="29"/>
      <c r="AV886" s="29"/>
      <c r="AW886" s="29"/>
    </row>
    <row r="887" spans="2:49" x14ac:dyDescent="0.2">
      <c r="B887" s="30"/>
      <c r="E887" s="31"/>
      <c r="F887" s="31"/>
      <c r="G887" s="31"/>
      <c r="H887" s="31"/>
      <c r="I887" s="32"/>
      <c r="AC887" s="34">
        <v>70</v>
      </c>
      <c r="AD887" s="34">
        <v>30</v>
      </c>
      <c r="AU887" s="29"/>
      <c r="AV887" s="29"/>
      <c r="AW887" s="29"/>
    </row>
    <row r="888" spans="2:49" x14ac:dyDescent="0.2">
      <c r="B888" s="30"/>
      <c r="E888" s="31"/>
      <c r="F888" s="31"/>
      <c r="G888" s="31"/>
      <c r="H888" s="31"/>
      <c r="I888" s="32"/>
      <c r="AC888" s="34">
        <v>70</v>
      </c>
      <c r="AD888" s="34">
        <v>30</v>
      </c>
      <c r="AU888" s="29"/>
      <c r="AV888" s="29"/>
      <c r="AW888" s="29"/>
    </row>
    <row r="889" spans="2:49" x14ac:dyDescent="0.2">
      <c r="B889" s="30"/>
      <c r="E889" s="31"/>
      <c r="F889" s="31"/>
      <c r="G889" s="31"/>
      <c r="H889" s="31"/>
      <c r="I889" s="32"/>
      <c r="AC889" s="34">
        <v>70</v>
      </c>
      <c r="AD889" s="34">
        <v>30</v>
      </c>
      <c r="AU889" s="29"/>
      <c r="AV889" s="29"/>
      <c r="AW889" s="29"/>
    </row>
    <row r="890" spans="2:49" x14ac:dyDescent="0.2">
      <c r="B890" s="30"/>
      <c r="E890" s="31"/>
      <c r="F890" s="31"/>
      <c r="G890" s="31"/>
      <c r="H890" s="31"/>
      <c r="I890" s="32"/>
      <c r="AC890" s="34">
        <v>70</v>
      </c>
      <c r="AD890" s="34">
        <v>30</v>
      </c>
      <c r="AU890" s="29"/>
      <c r="AV890" s="29"/>
      <c r="AW890" s="29"/>
    </row>
    <row r="891" spans="2:49" x14ac:dyDescent="0.2">
      <c r="B891" s="30"/>
      <c r="E891" s="31"/>
      <c r="F891" s="31"/>
      <c r="G891" s="31"/>
      <c r="H891" s="31"/>
      <c r="I891" s="32"/>
      <c r="AC891" s="34">
        <v>70</v>
      </c>
      <c r="AD891" s="34">
        <v>30</v>
      </c>
      <c r="AU891" s="29"/>
      <c r="AV891" s="29"/>
      <c r="AW891" s="29"/>
    </row>
    <row r="892" spans="2:49" x14ac:dyDescent="0.2">
      <c r="B892" s="30"/>
      <c r="E892" s="31"/>
      <c r="F892" s="31"/>
      <c r="G892" s="31"/>
      <c r="H892" s="31"/>
      <c r="I892" s="32"/>
      <c r="AC892" s="34">
        <v>70</v>
      </c>
      <c r="AD892" s="34">
        <v>30</v>
      </c>
      <c r="AU892" s="29"/>
      <c r="AV892" s="29"/>
      <c r="AW892" s="29"/>
    </row>
    <row r="893" spans="2:49" x14ac:dyDescent="0.2">
      <c r="B893" s="30"/>
      <c r="E893" s="31"/>
      <c r="F893" s="31"/>
      <c r="G893" s="31"/>
      <c r="H893" s="31"/>
      <c r="I893" s="32"/>
      <c r="AC893" s="34">
        <v>70</v>
      </c>
      <c r="AD893" s="34">
        <v>30</v>
      </c>
      <c r="AU893" s="29"/>
      <c r="AV893" s="29"/>
      <c r="AW893" s="29"/>
    </row>
    <row r="894" spans="2:49" x14ac:dyDescent="0.2">
      <c r="B894" s="30"/>
      <c r="E894" s="31"/>
      <c r="F894" s="31"/>
      <c r="G894" s="31"/>
      <c r="H894" s="31"/>
      <c r="I894" s="32"/>
      <c r="AC894" s="34">
        <v>70</v>
      </c>
      <c r="AD894" s="34">
        <v>30</v>
      </c>
      <c r="AU894" s="29"/>
      <c r="AV894" s="29"/>
      <c r="AW894" s="29"/>
    </row>
    <row r="895" spans="2:49" x14ac:dyDescent="0.2">
      <c r="B895" s="30"/>
      <c r="E895" s="31"/>
      <c r="F895" s="31"/>
      <c r="G895" s="31"/>
      <c r="H895" s="31"/>
      <c r="I895" s="32"/>
      <c r="AC895" s="34">
        <v>70</v>
      </c>
      <c r="AD895" s="34">
        <v>30</v>
      </c>
      <c r="AU895" s="29"/>
      <c r="AV895" s="29"/>
      <c r="AW895" s="29"/>
    </row>
    <row r="896" spans="2:49" x14ac:dyDescent="0.2">
      <c r="B896" s="30"/>
      <c r="E896" s="31"/>
      <c r="F896" s="31"/>
      <c r="G896" s="31"/>
      <c r="H896" s="31"/>
      <c r="I896" s="32"/>
      <c r="AC896" s="34">
        <v>70</v>
      </c>
      <c r="AD896" s="34">
        <v>30</v>
      </c>
      <c r="AU896" s="29"/>
      <c r="AV896" s="29"/>
      <c r="AW896" s="29"/>
    </row>
    <row r="897" spans="2:49" x14ac:dyDescent="0.2">
      <c r="B897" s="30"/>
      <c r="E897" s="31"/>
      <c r="F897" s="31"/>
      <c r="G897" s="31"/>
      <c r="H897" s="31"/>
      <c r="I897" s="32"/>
      <c r="AC897" s="34">
        <v>70</v>
      </c>
      <c r="AD897" s="34">
        <v>30</v>
      </c>
      <c r="AU897" s="29"/>
      <c r="AV897" s="29"/>
      <c r="AW897" s="29"/>
    </row>
    <row r="898" spans="2:49" x14ac:dyDescent="0.2">
      <c r="B898" s="30"/>
      <c r="E898" s="31"/>
      <c r="F898" s="31"/>
      <c r="G898" s="31"/>
      <c r="H898" s="31"/>
      <c r="I898" s="32"/>
      <c r="AC898" s="34">
        <v>70</v>
      </c>
      <c r="AD898" s="34">
        <v>30</v>
      </c>
      <c r="AU898" s="29"/>
      <c r="AV898" s="29"/>
      <c r="AW898" s="29"/>
    </row>
    <row r="899" spans="2:49" x14ac:dyDescent="0.2">
      <c r="B899" s="30"/>
      <c r="E899" s="31"/>
      <c r="F899" s="31"/>
      <c r="G899" s="31"/>
      <c r="H899" s="31"/>
      <c r="I899" s="32"/>
      <c r="AC899" s="34">
        <v>70</v>
      </c>
      <c r="AD899" s="34">
        <v>30</v>
      </c>
      <c r="AU899" s="29"/>
      <c r="AV899" s="29"/>
      <c r="AW899" s="29"/>
    </row>
    <row r="900" spans="2:49" x14ac:dyDescent="0.2">
      <c r="B900" s="30"/>
      <c r="E900" s="31"/>
      <c r="F900" s="31"/>
      <c r="G900" s="31"/>
      <c r="H900" s="31"/>
      <c r="I900" s="32"/>
      <c r="AC900" s="34">
        <v>70</v>
      </c>
      <c r="AD900" s="34">
        <v>30</v>
      </c>
      <c r="AU900" s="29"/>
      <c r="AV900" s="29"/>
      <c r="AW900" s="29"/>
    </row>
    <row r="901" spans="2:49" x14ac:dyDescent="0.2">
      <c r="B901" s="30"/>
      <c r="E901" s="31"/>
      <c r="F901" s="31"/>
      <c r="G901" s="31"/>
      <c r="H901" s="31"/>
      <c r="I901" s="32"/>
      <c r="AC901" s="34">
        <v>70</v>
      </c>
      <c r="AD901" s="34">
        <v>30</v>
      </c>
      <c r="AU901" s="29"/>
      <c r="AV901" s="29"/>
      <c r="AW901" s="29"/>
    </row>
    <row r="902" spans="2:49" x14ac:dyDescent="0.2">
      <c r="B902" s="30"/>
      <c r="E902" s="31"/>
      <c r="F902" s="31"/>
      <c r="G902" s="31"/>
      <c r="H902" s="31"/>
      <c r="I902" s="32"/>
      <c r="AC902" s="34">
        <v>70</v>
      </c>
      <c r="AD902" s="34">
        <v>30</v>
      </c>
      <c r="AU902" s="29"/>
      <c r="AV902" s="29"/>
      <c r="AW902" s="29"/>
    </row>
    <row r="903" spans="2:49" x14ac:dyDescent="0.2">
      <c r="B903" s="30"/>
      <c r="E903" s="31"/>
      <c r="F903" s="31"/>
      <c r="G903" s="31"/>
      <c r="H903" s="31"/>
      <c r="I903" s="32"/>
      <c r="AC903" s="34">
        <v>70</v>
      </c>
      <c r="AD903" s="34">
        <v>30</v>
      </c>
      <c r="AU903" s="29"/>
      <c r="AV903" s="29"/>
      <c r="AW903" s="29"/>
    </row>
    <row r="904" spans="2:49" x14ac:dyDescent="0.2">
      <c r="B904" s="30"/>
      <c r="E904" s="31"/>
      <c r="F904" s="31"/>
      <c r="G904" s="31"/>
      <c r="H904" s="31"/>
      <c r="I904" s="32"/>
      <c r="AC904" s="34">
        <v>70</v>
      </c>
      <c r="AD904" s="34">
        <v>30</v>
      </c>
      <c r="AU904" s="29"/>
      <c r="AV904" s="29"/>
      <c r="AW904" s="29"/>
    </row>
    <row r="905" spans="2:49" x14ac:dyDescent="0.2">
      <c r="B905" s="30"/>
      <c r="E905" s="31"/>
      <c r="F905" s="31"/>
      <c r="G905" s="31"/>
      <c r="H905" s="31"/>
      <c r="I905" s="32"/>
      <c r="AC905" s="34">
        <v>70</v>
      </c>
      <c r="AD905" s="34">
        <v>30</v>
      </c>
      <c r="AU905" s="29"/>
      <c r="AV905" s="29"/>
      <c r="AW905" s="29"/>
    </row>
    <row r="906" spans="2:49" x14ac:dyDescent="0.2">
      <c r="B906" s="30"/>
      <c r="E906" s="31"/>
      <c r="F906" s="31"/>
      <c r="G906" s="31"/>
      <c r="H906" s="31"/>
      <c r="I906" s="32"/>
      <c r="AC906" s="34">
        <v>70</v>
      </c>
      <c r="AD906" s="34">
        <v>30</v>
      </c>
      <c r="AU906" s="29"/>
      <c r="AV906" s="29"/>
      <c r="AW906" s="29"/>
    </row>
    <row r="907" spans="2:49" x14ac:dyDescent="0.2">
      <c r="B907" s="30"/>
      <c r="E907" s="31"/>
      <c r="F907" s="31"/>
      <c r="G907" s="31"/>
      <c r="H907" s="31"/>
      <c r="I907" s="32"/>
      <c r="AC907" s="34">
        <v>70</v>
      </c>
      <c r="AD907" s="34">
        <v>30</v>
      </c>
      <c r="AU907" s="29"/>
      <c r="AV907" s="29"/>
      <c r="AW907" s="29"/>
    </row>
    <row r="908" spans="2:49" x14ac:dyDescent="0.2">
      <c r="B908" s="30"/>
      <c r="E908" s="31"/>
      <c r="F908" s="31"/>
      <c r="G908" s="31"/>
      <c r="H908" s="31"/>
      <c r="I908" s="32"/>
      <c r="AC908" s="34">
        <v>70</v>
      </c>
      <c r="AD908" s="34">
        <v>30</v>
      </c>
      <c r="AU908" s="29"/>
      <c r="AV908" s="29"/>
      <c r="AW908" s="29"/>
    </row>
    <row r="909" spans="2:49" x14ac:dyDescent="0.2">
      <c r="B909" s="30"/>
      <c r="E909" s="31"/>
      <c r="F909" s="31"/>
      <c r="G909" s="31"/>
      <c r="H909" s="31"/>
      <c r="I909" s="32"/>
      <c r="AC909" s="34">
        <v>70</v>
      </c>
      <c r="AD909" s="34">
        <v>30</v>
      </c>
      <c r="AU909" s="29"/>
      <c r="AV909" s="29"/>
      <c r="AW909" s="29"/>
    </row>
    <row r="910" spans="2:49" x14ac:dyDescent="0.2">
      <c r="B910" s="30"/>
      <c r="E910" s="31"/>
      <c r="F910" s="31"/>
      <c r="G910" s="31"/>
      <c r="H910" s="31"/>
      <c r="I910" s="32"/>
      <c r="AC910" s="34">
        <v>70</v>
      </c>
      <c r="AD910" s="34">
        <v>30</v>
      </c>
      <c r="AU910" s="29"/>
      <c r="AV910" s="29"/>
      <c r="AW910" s="29"/>
    </row>
    <row r="911" spans="2:49" x14ac:dyDescent="0.2">
      <c r="B911" s="30"/>
      <c r="E911" s="31"/>
      <c r="F911" s="31"/>
      <c r="G911" s="31"/>
      <c r="H911" s="31"/>
      <c r="I911" s="32"/>
      <c r="AC911" s="34">
        <v>70</v>
      </c>
      <c r="AD911" s="34">
        <v>30</v>
      </c>
      <c r="AU911" s="29"/>
      <c r="AV911" s="29"/>
      <c r="AW911" s="29"/>
    </row>
    <row r="912" spans="2:49" x14ac:dyDescent="0.2">
      <c r="B912" s="30"/>
      <c r="E912" s="31"/>
      <c r="F912" s="31"/>
      <c r="G912" s="31"/>
      <c r="H912" s="31"/>
      <c r="I912" s="32"/>
      <c r="AC912" s="34">
        <v>70</v>
      </c>
      <c r="AD912" s="34">
        <v>30</v>
      </c>
      <c r="AU912" s="29"/>
      <c r="AV912" s="29"/>
      <c r="AW912" s="29"/>
    </row>
    <row r="913" spans="2:49" x14ac:dyDescent="0.2">
      <c r="B913" s="30"/>
      <c r="E913" s="31"/>
      <c r="F913" s="31"/>
      <c r="G913" s="31"/>
      <c r="H913" s="31"/>
      <c r="I913" s="32"/>
      <c r="AC913" s="34">
        <v>70</v>
      </c>
      <c r="AD913" s="34">
        <v>30</v>
      </c>
      <c r="AU913" s="29"/>
      <c r="AV913" s="29"/>
      <c r="AW913" s="29"/>
    </row>
    <row r="914" spans="2:49" x14ac:dyDescent="0.2">
      <c r="B914" s="30"/>
      <c r="E914" s="31"/>
      <c r="F914" s="31"/>
      <c r="G914" s="31"/>
      <c r="H914" s="31"/>
      <c r="I914" s="32"/>
      <c r="AC914" s="34">
        <v>70</v>
      </c>
      <c r="AD914" s="34">
        <v>30</v>
      </c>
      <c r="AU914" s="29"/>
      <c r="AV914" s="29"/>
      <c r="AW914" s="29"/>
    </row>
    <row r="915" spans="2:49" x14ac:dyDescent="0.2">
      <c r="B915" s="30"/>
      <c r="E915" s="31"/>
      <c r="F915" s="31"/>
      <c r="G915" s="31"/>
      <c r="H915" s="31"/>
      <c r="I915" s="32"/>
      <c r="AC915" s="34">
        <v>70</v>
      </c>
      <c r="AD915" s="34">
        <v>30</v>
      </c>
      <c r="AU915" s="29"/>
      <c r="AV915" s="29"/>
      <c r="AW915" s="29"/>
    </row>
    <row r="916" spans="2:49" x14ac:dyDescent="0.2">
      <c r="B916" s="30"/>
      <c r="E916" s="31"/>
      <c r="F916" s="31"/>
      <c r="G916" s="31"/>
      <c r="H916" s="31"/>
      <c r="I916" s="32"/>
      <c r="AC916" s="34">
        <v>70</v>
      </c>
      <c r="AD916" s="34">
        <v>30</v>
      </c>
      <c r="AU916" s="29"/>
      <c r="AV916" s="29"/>
      <c r="AW916" s="29"/>
    </row>
    <row r="917" spans="2:49" x14ac:dyDescent="0.2">
      <c r="B917" s="30"/>
      <c r="E917" s="31"/>
      <c r="F917" s="31"/>
      <c r="G917" s="31"/>
      <c r="H917" s="31"/>
      <c r="I917" s="32"/>
      <c r="AC917" s="34">
        <v>70</v>
      </c>
      <c r="AD917" s="34">
        <v>30</v>
      </c>
      <c r="AU917" s="29"/>
      <c r="AV917" s="29"/>
      <c r="AW917" s="29"/>
    </row>
    <row r="918" spans="2:49" x14ac:dyDescent="0.2">
      <c r="B918" s="30"/>
      <c r="E918" s="31"/>
      <c r="F918" s="31"/>
      <c r="G918" s="31"/>
      <c r="H918" s="31"/>
      <c r="I918" s="32"/>
      <c r="AC918" s="34">
        <v>70</v>
      </c>
      <c r="AD918" s="34">
        <v>30</v>
      </c>
      <c r="AU918" s="29"/>
      <c r="AV918" s="29"/>
      <c r="AW918" s="29"/>
    </row>
    <row r="919" spans="2:49" x14ac:dyDescent="0.2">
      <c r="B919" s="30"/>
      <c r="E919" s="31"/>
      <c r="F919" s="31"/>
      <c r="G919" s="31"/>
      <c r="H919" s="31"/>
      <c r="I919" s="32"/>
      <c r="AC919" s="34">
        <v>70</v>
      </c>
      <c r="AD919" s="34">
        <v>30</v>
      </c>
      <c r="AU919" s="29"/>
      <c r="AV919" s="29"/>
      <c r="AW919" s="29"/>
    </row>
    <row r="920" spans="2:49" x14ac:dyDescent="0.2">
      <c r="B920" s="30"/>
      <c r="E920" s="31"/>
      <c r="F920" s="31"/>
      <c r="G920" s="31"/>
      <c r="H920" s="31"/>
      <c r="I920" s="32"/>
      <c r="AC920" s="34">
        <v>70</v>
      </c>
      <c r="AD920" s="34">
        <v>30</v>
      </c>
      <c r="AU920" s="29"/>
      <c r="AV920" s="29"/>
      <c r="AW920" s="29"/>
    </row>
    <row r="921" spans="2:49" x14ac:dyDescent="0.2">
      <c r="B921" s="30"/>
      <c r="E921" s="31"/>
      <c r="F921" s="31"/>
      <c r="G921" s="31"/>
      <c r="H921" s="31"/>
      <c r="I921" s="32"/>
      <c r="AC921" s="34">
        <v>70</v>
      </c>
      <c r="AD921" s="34">
        <v>30</v>
      </c>
      <c r="AU921" s="29"/>
      <c r="AV921" s="29"/>
      <c r="AW921" s="29"/>
    </row>
    <row r="922" spans="2:49" x14ac:dyDescent="0.2">
      <c r="B922" s="30"/>
      <c r="E922" s="31"/>
      <c r="F922" s="31"/>
      <c r="G922" s="31"/>
      <c r="H922" s="31"/>
      <c r="I922" s="32"/>
      <c r="AC922" s="34">
        <v>70</v>
      </c>
      <c r="AD922" s="34">
        <v>30</v>
      </c>
      <c r="AU922" s="29"/>
      <c r="AV922" s="29"/>
      <c r="AW922" s="29"/>
    </row>
    <row r="923" spans="2:49" x14ac:dyDescent="0.2">
      <c r="B923" s="30"/>
      <c r="E923" s="31"/>
      <c r="F923" s="31"/>
      <c r="G923" s="31"/>
      <c r="H923" s="31"/>
      <c r="I923" s="32"/>
      <c r="AC923" s="34">
        <v>70</v>
      </c>
      <c r="AD923" s="34">
        <v>30</v>
      </c>
      <c r="AU923" s="29"/>
      <c r="AV923" s="29"/>
      <c r="AW923" s="29"/>
    </row>
    <row r="924" spans="2:49" x14ac:dyDescent="0.2">
      <c r="B924" s="30"/>
      <c r="E924" s="31"/>
      <c r="F924" s="31"/>
      <c r="G924" s="31"/>
      <c r="H924" s="31"/>
      <c r="I924" s="32"/>
      <c r="AC924" s="34">
        <v>70</v>
      </c>
      <c r="AD924" s="34">
        <v>30</v>
      </c>
      <c r="AU924" s="29"/>
      <c r="AV924" s="29"/>
      <c r="AW924" s="29"/>
    </row>
    <row r="925" spans="2:49" x14ac:dyDescent="0.2">
      <c r="B925" s="30"/>
      <c r="E925" s="31"/>
      <c r="F925" s="31"/>
      <c r="G925" s="31"/>
      <c r="H925" s="31"/>
      <c r="I925" s="32"/>
      <c r="AC925" s="34">
        <v>70</v>
      </c>
      <c r="AD925" s="34">
        <v>30</v>
      </c>
      <c r="AU925" s="29"/>
      <c r="AV925" s="29"/>
      <c r="AW925" s="29"/>
    </row>
    <row r="926" spans="2:49" x14ac:dyDescent="0.2">
      <c r="B926" s="30"/>
      <c r="E926" s="31"/>
      <c r="F926" s="31"/>
      <c r="G926" s="31"/>
      <c r="H926" s="31"/>
      <c r="I926" s="32"/>
      <c r="AC926" s="34">
        <v>70</v>
      </c>
      <c r="AD926" s="34">
        <v>30</v>
      </c>
      <c r="AU926" s="29"/>
      <c r="AV926" s="29"/>
      <c r="AW926" s="29"/>
    </row>
    <row r="927" spans="2:49" x14ac:dyDescent="0.2">
      <c r="B927" s="30"/>
      <c r="E927" s="31"/>
      <c r="F927" s="31"/>
      <c r="G927" s="31"/>
      <c r="H927" s="31"/>
      <c r="I927" s="32"/>
      <c r="AC927" s="34">
        <v>70</v>
      </c>
      <c r="AD927" s="34">
        <v>30</v>
      </c>
      <c r="AU927" s="29"/>
      <c r="AV927" s="29"/>
      <c r="AW927" s="29"/>
    </row>
    <row r="928" spans="2:49" x14ac:dyDescent="0.2">
      <c r="B928" s="30"/>
      <c r="E928" s="31"/>
      <c r="F928" s="31"/>
      <c r="G928" s="31"/>
      <c r="H928" s="31"/>
      <c r="I928" s="32"/>
      <c r="AC928" s="34">
        <v>70</v>
      </c>
      <c r="AD928" s="34">
        <v>30</v>
      </c>
      <c r="AU928" s="29"/>
      <c r="AV928" s="29"/>
      <c r="AW928" s="29"/>
    </row>
    <row r="929" spans="2:49" x14ac:dyDescent="0.2">
      <c r="B929" s="30"/>
      <c r="E929" s="31"/>
      <c r="F929" s="31"/>
      <c r="G929" s="31"/>
      <c r="H929" s="31"/>
      <c r="I929" s="32"/>
      <c r="AC929" s="34">
        <v>70</v>
      </c>
      <c r="AD929" s="34">
        <v>30</v>
      </c>
      <c r="AU929" s="29"/>
      <c r="AV929" s="29"/>
      <c r="AW929" s="29"/>
    </row>
    <row r="930" spans="2:49" x14ac:dyDescent="0.2">
      <c r="B930" s="30"/>
      <c r="E930" s="31"/>
      <c r="F930" s="31"/>
      <c r="G930" s="31"/>
      <c r="H930" s="31"/>
      <c r="I930" s="32"/>
      <c r="AC930" s="34">
        <v>70</v>
      </c>
      <c r="AD930" s="34">
        <v>30</v>
      </c>
      <c r="AU930" s="29"/>
      <c r="AV930" s="29"/>
      <c r="AW930" s="29"/>
    </row>
    <row r="931" spans="2:49" x14ac:dyDescent="0.2">
      <c r="B931" s="30"/>
      <c r="E931" s="31"/>
      <c r="F931" s="31"/>
      <c r="G931" s="31"/>
      <c r="H931" s="31"/>
      <c r="I931" s="32"/>
      <c r="AC931" s="34">
        <v>70</v>
      </c>
      <c r="AD931" s="34">
        <v>30</v>
      </c>
      <c r="AU931" s="29"/>
      <c r="AV931" s="29"/>
      <c r="AW931" s="29"/>
    </row>
    <row r="932" spans="2:49" x14ac:dyDescent="0.2">
      <c r="B932" s="30"/>
      <c r="E932" s="31"/>
      <c r="F932" s="31"/>
      <c r="G932" s="31"/>
      <c r="H932" s="31"/>
      <c r="I932" s="32"/>
      <c r="AC932" s="34">
        <v>70</v>
      </c>
      <c r="AD932" s="34">
        <v>30</v>
      </c>
      <c r="AU932" s="29"/>
      <c r="AV932" s="29"/>
      <c r="AW932" s="29"/>
    </row>
    <row r="933" spans="2:49" x14ac:dyDescent="0.2">
      <c r="B933" s="30"/>
      <c r="E933" s="31"/>
      <c r="F933" s="31"/>
      <c r="G933" s="31"/>
      <c r="H933" s="31"/>
      <c r="I933" s="32"/>
      <c r="AC933" s="34">
        <v>70</v>
      </c>
      <c r="AD933" s="34">
        <v>30</v>
      </c>
      <c r="AU933" s="29"/>
      <c r="AV933" s="29"/>
      <c r="AW933" s="29"/>
    </row>
    <row r="934" spans="2:49" x14ac:dyDescent="0.2">
      <c r="B934" s="30"/>
      <c r="E934" s="31"/>
      <c r="F934" s="31"/>
      <c r="G934" s="31"/>
      <c r="H934" s="31"/>
      <c r="I934" s="32"/>
      <c r="AC934" s="34">
        <v>70</v>
      </c>
      <c r="AD934" s="34">
        <v>30</v>
      </c>
      <c r="AU934" s="29"/>
      <c r="AV934" s="29"/>
      <c r="AW934" s="29"/>
    </row>
    <row r="935" spans="2:49" x14ac:dyDescent="0.2">
      <c r="B935" s="30"/>
      <c r="E935" s="31"/>
      <c r="F935" s="31"/>
      <c r="G935" s="31"/>
      <c r="H935" s="31"/>
      <c r="I935" s="32"/>
      <c r="AC935" s="34">
        <v>70</v>
      </c>
      <c r="AD935" s="34">
        <v>30</v>
      </c>
      <c r="AU935" s="29"/>
      <c r="AV935" s="29"/>
      <c r="AW935" s="29"/>
    </row>
    <row r="936" spans="2:49" x14ac:dyDescent="0.2">
      <c r="B936" s="30"/>
      <c r="E936" s="31"/>
      <c r="F936" s="31"/>
      <c r="G936" s="31"/>
      <c r="H936" s="31"/>
      <c r="I936" s="32"/>
      <c r="AC936" s="34">
        <v>70</v>
      </c>
      <c r="AD936" s="34">
        <v>30</v>
      </c>
      <c r="AU936" s="29"/>
      <c r="AV936" s="29"/>
      <c r="AW936" s="29"/>
    </row>
    <row r="937" spans="2:49" x14ac:dyDescent="0.2">
      <c r="B937" s="30"/>
      <c r="E937" s="31"/>
      <c r="F937" s="31"/>
      <c r="G937" s="31"/>
      <c r="H937" s="31"/>
      <c r="I937" s="32"/>
      <c r="AC937" s="34">
        <v>70</v>
      </c>
      <c r="AD937" s="34">
        <v>30</v>
      </c>
      <c r="AU937" s="29"/>
      <c r="AV937" s="29"/>
      <c r="AW937" s="29"/>
    </row>
    <row r="938" spans="2:49" x14ac:dyDescent="0.2">
      <c r="B938" s="30"/>
      <c r="E938" s="31"/>
      <c r="F938" s="31"/>
      <c r="G938" s="31"/>
      <c r="H938" s="31"/>
      <c r="I938" s="32"/>
      <c r="AC938" s="34">
        <v>70</v>
      </c>
      <c r="AD938" s="34">
        <v>30</v>
      </c>
      <c r="AU938" s="29"/>
      <c r="AV938" s="29"/>
      <c r="AW938" s="29"/>
    </row>
    <row r="939" spans="2:49" x14ac:dyDescent="0.2">
      <c r="B939" s="30"/>
      <c r="E939" s="31"/>
      <c r="F939" s="31"/>
      <c r="G939" s="31"/>
      <c r="H939" s="31"/>
      <c r="I939" s="32"/>
      <c r="AC939" s="34">
        <v>70</v>
      </c>
      <c r="AD939" s="34">
        <v>30</v>
      </c>
      <c r="AU939" s="29"/>
      <c r="AV939" s="29"/>
      <c r="AW939" s="29"/>
    </row>
    <row r="940" spans="2:49" x14ac:dyDescent="0.2">
      <c r="B940" s="30"/>
      <c r="E940" s="31"/>
      <c r="F940" s="31"/>
      <c r="G940" s="31"/>
      <c r="H940" s="31"/>
      <c r="I940" s="32"/>
      <c r="AC940" s="34">
        <v>70</v>
      </c>
      <c r="AD940" s="34">
        <v>30</v>
      </c>
      <c r="AU940" s="29"/>
      <c r="AV940" s="29"/>
      <c r="AW940" s="29"/>
    </row>
    <row r="941" spans="2:49" x14ac:dyDescent="0.2">
      <c r="B941" s="30"/>
      <c r="E941" s="31"/>
      <c r="F941" s="31"/>
      <c r="G941" s="31"/>
      <c r="H941" s="31"/>
      <c r="I941" s="32"/>
      <c r="AC941" s="34">
        <v>70</v>
      </c>
      <c r="AD941" s="34">
        <v>30</v>
      </c>
      <c r="AU941" s="29"/>
      <c r="AV941" s="29"/>
      <c r="AW941" s="29"/>
    </row>
    <row r="942" spans="2:49" x14ac:dyDescent="0.2">
      <c r="B942" s="30"/>
      <c r="E942" s="31"/>
      <c r="F942" s="31"/>
      <c r="G942" s="31"/>
      <c r="H942" s="31"/>
      <c r="I942" s="32"/>
      <c r="AC942" s="34">
        <v>70</v>
      </c>
      <c r="AD942" s="34">
        <v>30</v>
      </c>
      <c r="AU942" s="29"/>
      <c r="AV942" s="29"/>
      <c r="AW942" s="29"/>
    </row>
    <row r="943" spans="2:49" x14ac:dyDescent="0.2">
      <c r="B943" s="30"/>
      <c r="E943" s="31"/>
      <c r="F943" s="31"/>
      <c r="G943" s="31"/>
      <c r="H943" s="31"/>
      <c r="I943" s="32"/>
      <c r="AC943" s="34">
        <v>70</v>
      </c>
      <c r="AD943" s="34">
        <v>30</v>
      </c>
      <c r="AU943" s="29"/>
      <c r="AV943" s="29"/>
      <c r="AW943" s="29"/>
    </row>
    <row r="944" spans="2:49" x14ac:dyDescent="0.2">
      <c r="B944" s="30"/>
      <c r="E944" s="31"/>
      <c r="F944" s="31"/>
      <c r="G944" s="31"/>
      <c r="H944" s="31"/>
      <c r="I944" s="32"/>
      <c r="AC944" s="34">
        <v>70</v>
      </c>
      <c r="AD944" s="34">
        <v>30</v>
      </c>
      <c r="AU944" s="29"/>
      <c r="AV944" s="29"/>
      <c r="AW944" s="29"/>
    </row>
    <row r="945" spans="2:49" x14ac:dyDescent="0.2">
      <c r="B945" s="30"/>
      <c r="E945" s="31"/>
      <c r="F945" s="31"/>
      <c r="G945" s="31"/>
      <c r="H945" s="31"/>
      <c r="I945" s="32"/>
      <c r="AC945" s="34">
        <v>70</v>
      </c>
      <c r="AD945" s="34">
        <v>30</v>
      </c>
      <c r="AU945" s="29"/>
      <c r="AV945" s="29"/>
      <c r="AW945" s="29"/>
    </row>
    <row r="946" spans="2:49" x14ac:dyDescent="0.2">
      <c r="B946" s="30"/>
      <c r="E946" s="31"/>
      <c r="F946" s="31"/>
      <c r="G946" s="31"/>
      <c r="H946" s="31"/>
      <c r="I946" s="32"/>
      <c r="AC946" s="34">
        <v>70</v>
      </c>
      <c r="AD946" s="34">
        <v>30</v>
      </c>
      <c r="AU946" s="29"/>
      <c r="AV946" s="29"/>
      <c r="AW946" s="29"/>
    </row>
    <row r="947" spans="2:49" x14ac:dyDescent="0.2">
      <c r="B947" s="30"/>
      <c r="E947" s="31"/>
      <c r="F947" s="31"/>
      <c r="G947" s="31"/>
      <c r="H947" s="31"/>
      <c r="I947" s="32"/>
      <c r="AC947" s="34">
        <v>70</v>
      </c>
      <c r="AD947" s="34">
        <v>30</v>
      </c>
      <c r="AU947" s="29"/>
      <c r="AV947" s="29"/>
      <c r="AW947" s="29"/>
    </row>
    <row r="948" spans="2:49" x14ac:dyDescent="0.2">
      <c r="B948" s="30"/>
      <c r="E948" s="31"/>
      <c r="F948" s="31"/>
      <c r="G948" s="31"/>
      <c r="H948" s="31"/>
      <c r="I948" s="32"/>
      <c r="AC948" s="34">
        <v>70</v>
      </c>
      <c r="AD948" s="34">
        <v>30</v>
      </c>
      <c r="AU948" s="29"/>
      <c r="AV948" s="29"/>
      <c r="AW948" s="29"/>
    </row>
    <row r="949" spans="2:49" x14ac:dyDescent="0.2">
      <c r="B949" s="30"/>
      <c r="E949" s="31"/>
      <c r="F949" s="31"/>
      <c r="G949" s="31"/>
      <c r="H949" s="31"/>
      <c r="I949" s="32"/>
      <c r="AC949" s="34">
        <v>70</v>
      </c>
      <c r="AD949" s="34">
        <v>30</v>
      </c>
      <c r="AU949" s="29"/>
      <c r="AV949" s="29"/>
      <c r="AW949" s="29"/>
    </row>
    <row r="950" spans="2:49" x14ac:dyDescent="0.2">
      <c r="B950" s="30"/>
      <c r="E950" s="31"/>
      <c r="F950" s="31"/>
      <c r="G950" s="31"/>
      <c r="H950" s="31"/>
      <c r="I950" s="32"/>
      <c r="AC950" s="34">
        <v>70</v>
      </c>
      <c r="AD950" s="34">
        <v>30</v>
      </c>
      <c r="AU950" s="29"/>
      <c r="AV950" s="29"/>
      <c r="AW950" s="29"/>
    </row>
    <row r="951" spans="2:49" x14ac:dyDescent="0.2">
      <c r="B951" s="30"/>
      <c r="E951" s="31"/>
      <c r="F951" s="31"/>
      <c r="G951" s="31"/>
      <c r="H951" s="31"/>
      <c r="I951" s="32"/>
      <c r="AC951" s="34">
        <v>70</v>
      </c>
      <c r="AD951" s="34">
        <v>30</v>
      </c>
      <c r="AU951" s="29"/>
      <c r="AV951" s="29"/>
      <c r="AW951" s="29"/>
    </row>
    <row r="952" spans="2:49" x14ac:dyDescent="0.2">
      <c r="B952" s="30"/>
      <c r="E952" s="31"/>
      <c r="F952" s="31"/>
      <c r="G952" s="31"/>
      <c r="H952" s="31"/>
      <c r="I952" s="32"/>
      <c r="AC952" s="34">
        <v>70</v>
      </c>
      <c r="AD952" s="34">
        <v>30</v>
      </c>
      <c r="AU952" s="29"/>
      <c r="AV952" s="29"/>
      <c r="AW952" s="29"/>
    </row>
    <row r="953" spans="2:49" x14ac:dyDescent="0.2">
      <c r="B953" s="30"/>
      <c r="E953" s="31"/>
      <c r="F953" s="31"/>
      <c r="G953" s="31"/>
      <c r="H953" s="31"/>
      <c r="I953" s="32"/>
      <c r="AC953" s="34">
        <v>70</v>
      </c>
      <c r="AD953" s="34">
        <v>30</v>
      </c>
      <c r="AU953" s="29"/>
      <c r="AV953" s="29"/>
      <c r="AW953" s="29"/>
    </row>
    <row r="954" spans="2:49" x14ac:dyDescent="0.2">
      <c r="B954" s="30"/>
      <c r="E954" s="31"/>
      <c r="F954" s="31"/>
      <c r="G954" s="31"/>
      <c r="H954" s="31"/>
      <c r="I954" s="32"/>
      <c r="AC954" s="34">
        <v>70</v>
      </c>
      <c r="AD954" s="34">
        <v>30</v>
      </c>
      <c r="AU954" s="29"/>
      <c r="AV954" s="29"/>
      <c r="AW954" s="29"/>
    </row>
    <row r="955" spans="2:49" x14ac:dyDescent="0.2">
      <c r="B955" s="30"/>
      <c r="E955" s="31"/>
      <c r="F955" s="31"/>
      <c r="G955" s="31"/>
      <c r="H955" s="31"/>
      <c r="I955" s="32"/>
      <c r="AC955" s="34">
        <v>70</v>
      </c>
      <c r="AD955" s="34">
        <v>30</v>
      </c>
      <c r="AU955" s="29"/>
      <c r="AV955" s="29"/>
      <c r="AW955" s="29"/>
    </row>
    <row r="956" spans="2:49" x14ac:dyDescent="0.2">
      <c r="B956" s="30"/>
      <c r="E956" s="31"/>
      <c r="F956" s="31"/>
      <c r="G956" s="31"/>
      <c r="H956" s="31"/>
      <c r="I956" s="32"/>
      <c r="AC956" s="34">
        <v>70</v>
      </c>
      <c r="AD956" s="34">
        <v>30</v>
      </c>
      <c r="AU956" s="29"/>
      <c r="AV956" s="29"/>
      <c r="AW956" s="29"/>
    </row>
    <row r="957" spans="2:49" x14ac:dyDescent="0.2">
      <c r="B957" s="30"/>
      <c r="E957" s="31"/>
      <c r="F957" s="31"/>
      <c r="G957" s="31"/>
      <c r="H957" s="31"/>
      <c r="I957" s="32"/>
      <c r="AC957" s="34">
        <v>70</v>
      </c>
      <c r="AD957" s="34">
        <v>30</v>
      </c>
      <c r="AU957" s="29"/>
      <c r="AV957" s="29"/>
      <c r="AW957" s="29"/>
    </row>
    <row r="958" spans="2:49" x14ac:dyDescent="0.2">
      <c r="B958" s="30"/>
      <c r="E958" s="31"/>
      <c r="F958" s="31"/>
      <c r="G958" s="31"/>
      <c r="H958" s="31"/>
      <c r="I958" s="32"/>
      <c r="AC958" s="34">
        <v>70</v>
      </c>
      <c r="AD958" s="34">
        <v>30</v>
      </c>
      <c r="AU958" s="29"/>
      <c r="AV958" s="29"/>
      <c r="AW958" s="29"/>
    </row>
    <row r="959" spans="2:49" x14ac:dyDescent="0.2">
      <c r="B959" s="30"/>
      <c r="E959" s="31"/>
      <c r="F959" s="31"/>
      <c r="G959" s="31"/>
      <c r="H959" s="31"/>
      <c r="I959" s="32"/>
      <c r="AC959" s="34">
        <v>70</v>
      </c>
      <c r="AD959" s="34">
        <v>30</v>
      </c>
      <c r="AU959" s="29"/>
      <c r="AV959" s="29"/>
      <c r="AW959" s="29"/>
    </row>
    <row r="960" spans="2:49" x14ac:dyDescent="0.2">
      <c r="B960" s="30"/>
      <c r="E960" s="31"/>
      <c r="F960" s="31"/>
      <c r="G960" s="31"/>
      <c r="H960" s="31"/>
      <c r="I960" s="32"/>
      <c r="AC960" s="34">
        <v>70</v>
      </c>
      <c r="AD960" s="34">
        <v>30</v>
      </c>
      <c r="AU960" s="29"/>
      <c r="AV960" s="29"/>
      <c r="AW960" s="29"/>
    </row>
    <row r="961" spans="2:49" x14ac:dyDescent="0.2">
      <c r="B961" s="30"/>
      <c r="E961" s="31"/>
      <c r="F961" s="31"/>
      <c r="G961" s="31"/>
      <c r="H961" s="31"/>
      <c r="I961" s="32"/>
      <c r="AC961" s="34">
        <v>70</v>
      </c>
      <c r="AD961" s="34">
        <v>30</v>
      </c>
      <c r="AU961" s="29"/>
      <c r="AV961" s="29"/>
      <c r="AW961" s="29"/>
    </row>
    <row r="962" spans="2:49" x14ac:dyDescent="0.2">
      <c r="B962" s="30"/>
      <c r="E962" s="31"/>
      <c r="F962" s="31"/>
      <c r="G962" s="31"/>
      <c r="H962" s="31"/>
      <c r="I962" s="32"/>
      <c r="AC962" s="34">
        <v>70</v>
      </c>
      <c r="AD962" s="34">
        <v>30</v>
      </c>
      <c r="AU962" s="29"/>
      <c r="AV962" s="29"/>
      <c r="AW962" s="29"/>
    </row>
    <row r="963" spans="2:49" x14ac:dyDescent="0.2">
      <c r="B963" s="30"/>
      <c r="E963" s="31"/>
      <c r="F963" s="31"/>
      <c r="G963" s="31"/>
      <c r="H963" s="31"/>
      <c r="I963" s="32"/>
      <c r="AC963" s="34">
        <v>70</v>
      </c>
      <c r="AD963" s="34">
        <v>30</v>
      </c>
      <c r="AU963" s="29"/>
      <c r="AV963" s="29"/>
      <c r="AW963" s="29"/>
    </row>
    <row r="964" spans="2:49" x14ac:dyDescent="0.2">
      <c r="B964" s="30"/>
      <c r="E964" s="31"/>
      <c r="F964" s="31"/>
      <c r="G964" s="31"/>
      <c r="H964" s="31"/>
      <c r="I964" s="32"/>
      <c r="AC964" s="34">
        <v>70</v>
      </c>
      <c r="AD964" s="34">
        <v>30</v>
      </c>
      <c r="AU964" s="29"/>
      <c r="AV964" s="29"/>
      <c r="AW964" s="29"/>
    </row>
    <row r="965" spans="2:49" x14ac:dyDescent="0.2">
      <c r="B965" s="30"/>
      <c r="E965" s="31"/>
      <c r="F965" s="31"/>
      <c r="G965" s="31"/>
      <c r="H965" s="31"/>
      <c r="I965" s="32"/>
      <c r="AC965" s="34">
        <v>70</v>
      </c>
      <c r="AD965" s="34">
        <v>30</v>
      </c>
      <c r="AU965" s="29"/>
      <c r="AV965" s="29"/>
      <c r="AW965" s="29"/>
    </row>
    <row r="966" spans="2:49" x14ac:dyDescent="0.2">
      <c r="B966" s="30"/>
      <c r="E966" s="31"/>
      <c r="F966" s="31"/>
      <c r="G966" s="31"/>
      <c r="H966" s="31"/>
      <c r="I966" s="32"/>
      <c r="AC966" s="34">
        <v>70</v>
      </c>
      <c r="AD966" s="34">
        <v>30</v>
      </c>
      <c r="AU966" s="29"/>
      <c r="AV966" s="29"/>
      <c r="AW966" s="29"/>
    </row>
    <row r="967" spans="2:49" x14ac:dyDescent="0.2">
      <c r="B967" s="30"/>
      <c r="E967" s="31"/>
      <c r="F967" s="31"/>
      <c r="G967" s="31"/>
      <c r="H967" s="31"/>
      <c r="I967" s="32"/>
      <c r="AC967" s="34">
        <v>70</v>
      </c>
      <c r="AD967" s="34">
        <v>30</v>
      </c>
      <c r="AU967" s="29"/>
      <c r="AV967" s="29"/>
      <c r="AW967" s="29"/>
    </row>
    <row r="968" spans="2:49" x14ac:dyDescent="0.2">
      <c r="B968" s="30"/>
      <c r="E968" s="31"/>
      <c r="F968" s="31"/>
      <c r="G968" s="31"/>
      <c r="H968" s="31"/>
      <c r="I968" s="32"/>
      <c r="AC968" s="34">
        <v>70</v>
      </c>
      <c r="AD968" s="34">
        <v>30</v>
      </c>
      <c r="AU968" s="29"/>
      <c r="AV968" s="29"/>
      <c r="AW968" s="29"/>
    </row>
    <row r="969" spans="2:49" x14ac:dyDescent="0.2">
      <c r="B969" s="30"/>
      <c r="E969" s="31"/>
      <c r="F969" s="31"/>
      <c r="G969" s="31"/>
      <c r="H969" s="31"/>
      <c r="I969" s="32"/>
      <c r="AC969" s="34">
        <v>70</v>
      </c>
      <c r="AD969" s="34">
        <v>30</v>
      </c>
      <c r="AU969" s="29"/>
      <c r="AV969" s="29"/>
      <c r="AW969" s="29"/>
    </row>
    <row r="970" spans="2:49" x14ac:dyDescent="0.2">
      <c r="B970" s="30"/>
      <c r="E970" s="31"/>
      <c r="F970" s="31"/>
      <c r="G970" s="31"/>
      <c r="H970" s="31"/>
      <c r="I970" s="32"/>
      <c r="AC970" s="34">
        <v>70</v>
      </c>
      <c r="AD970" s="34">
        <v>30</v>
      </c>
      <c r="AU970" s="29"/>
      <c r="AV970" s="29"/>
      <c r="AW970" s="29"/>
    </row>
    <row r="971" spans="2:49" x14ac:dyDescent="0.2">
      <c r="B971" s="30"/>
      <c r="E971" s="31"/>
      <c r="F971" s="31"/>
      <c r="G971" s="31"/>
      <c r="H971" s="31"/>
      <c r="I971" s="32"/>
      <c r="AC971" s="34">
        <v>70</v>
      </c>
      <c r="AD971" s="34">
        <v>30</v>
      </c>
      <c r="AU971" s="29"/>
      <c r="AV971" s="29"/>
      <c r="AW971" s="29"/>
    </row>
    <row r="972" spans="2:49" x14ac:dyDescent="0.2">
      <c r="B972" s="30"/>
      <c r="E972" s="31"/>
      <c r="F972" s="31"/>
      <c r="G972" s="31"/>
      <c r="H972" s="31"/>
      <c r="I972" s="32"/>
      <c r="AC972" s="34">
        <v>70</v>
      </c>
      <c r="AD972" s="34">
        <v>30</v>
      </c>
      <c r="AU972" s="29"/>
      <c r="AV972" s="29"/>
      <c r="AW972" s="29"/>
    </row>
    <row r="973" spans="2:49" x14ac:dyDescent="0.2">
      <c r="B973" s="30"/>
      <c r="E973" s="31"/>
      <c r="F973" s="31"/>
      <c r="G973" s="31"/>
      <c r="H973" s="31"/>
      <c r="I973" s="32"/>
      <c r="AC973" s="34">
        <v>70</v>
      </c>
      <c r="AD973" s="34">
        <v>30</v>
      </c>
      <c r="AU973" s="29"/>
      <c r="AV973" s="29"/>
      <c r="AW973" s="29"/>
    </row>
    <row r="974" spans="2:49" x14ac:dyDescent="0.2">
      <c r="B974" s="30"/>
      <c r="E974" s="31"/>
      <c r="F974" s="31"/>
      <c r="G974" s="31"/>
      <c r="H974" s="31"/>
      <c r="I974" s="32"/>
      <c r="AC974" s="34">
        <v>70</v>
      </c>
      <c r="AD974" s="34">
        <v>30</v>
      </c>
      <c r="AU974" s="29"/>
      <c r="AV974" s="29"/>
      <c r="AW974" s="29"/>
    </row>
    <row r="975" spans="2:49" x14ac:dyDescent="0.2">
      <c r="B975" s="30"/>
      <c r="E975" s="31"/>
      <c r="F975" s="31"/>
      <c r="G975" s="31"/>
      <c r="H975" s="31"/>
      <c r="I975" s="32"/>
      <c r="AC975" s="34">
        <v>70</v>
      </c>
      <c r="AD975" s="34">
        <v>30</v>
      </c>
      <c r="AU975" s="29"/>
      <c r="AV975" s="29"/>
      <c r="AW975" s="29"/>
    </row>
    <row r="976" spans="2:49" x14ac:dyDescent="0.2">
      <c r="B976" s="30"/>
      <c r="E976" s="31"/>
      <c r="F976" s="31"/>
      <c r="G976" s="31"/>
      <c r="H976" s="31"/>
      <c r="I976" s="32"/>
      <c r="AC976" s="34">
        <v>70</v>
      </c>
      <c r="AD976" s="34">
        <v>30</v>
      </c>
      <c r="AU976" s="29"/>
      <c r="AV976" s="29"/>
      <c r="AW976" s="29"/>
    </row>
    <row r="977" spans="2:49" x14ac:dyDescent="0.2">
      <c r="B977" s="30"/>
      <c r="E977" s="31"/>
      <c r="F977" s="31"/>
      <c r="G977" s="31"/>
      <c r="H977" s="31"/>
      <c r="I977" s="32"/>
      <c r="AC977" s="34">
        <v>70</v>
      </c>
      <c r="AD977" s="34">
        <v>30</v>
      </c>
      <c r="AU977" s="29"/>
      <c r="AV977" s="29"/>
      <c r="AW977" s="29"/>
    </row>
    <row r="978" spans="2:49" x14ac:dyDescent="0.2">
      <c r="B978" s="30"/>
      <c r="E978" s="31"/>
      <c r="F978" s="31"/>
      <c r="G978" s="31"/>
      <c r="H978" s="31"/>
      <c r="I978" s="32"/>
      <c r="AC978" s="34">
        <v>70</v>
      </c>
      <c r="AD978" s="34">
        <v>30</v>
      </c>
      <c r="AU978" s="29"/>
      <c r="AV978" s="29"/>
      <c r="AW978" s="29"/>
    </row>
    <row r="979" spans="2:49" x14ac:dyDescent="0.2">
      <c r="B979" s="30"/>
      <c r="E979" s="31"/>
      <c r="F979" s="31"/>
      <c r="G979" s="31"/>
      <c r="H979" s="31"/>
      <c r="I979" s="32"/>
      <c r="AC979" s="34">
        <v>70</v>
      </c>
      <c r="AD979" s="34">
        <v>30</v>
      </c>
      <c r="AU979" s="29"/>
      <c r="AV979" s="29"/>
      <c r="AW979" s="29"/>
    </row>
    <row r="980" spans="2:49" x14ac:dyDescent="0.2">
      <c r="B980" s="30"/>
      <c r="E980" s="31"/>
      <c r="F980" s="31"/>
      <c r="G980" s="31"/>
      <c r="H980" s="31"/>
      <c r="I980" s="32"/>
      <c r="AC980" s="34">
        <v>70</v>
      </c>
      <c r="AD980" s="34">
        <v>30</v>
      </c>
      <c r="AU980" s="29"/>
      <c r="AV980" s="29"/>
      <c r="AW980" s="29"/>
    </row>
    <row r="981" spans="2:49" x14ac:dyDescent="0.2">
      <c r="B981" s="30"/>
      <c r="E981" s="31"/>
      <c r="F981" s="31"/>
      <c r="G981" s="31"/>
      <c r="H981" s="31"/>
      <c r="I981" s="32"/>
      <c r="AC981" s="34">
        <v>70</v>
      </c>
      <c r="AD981" s="34">
        <v>30</v>
      </c>
      <c r="AU981" s="29"/>
      <c r="AV981" s="29"/>
      <c r="AW981" s="29"/>
    </row>
    <row r="982" spans="2:49" x14ac:dyDescent="0.2">
      <c r="B982" s="30"/>
      <c r="E982" s="31"/>
      <c r="F982" s="31"/>
      <c r="G982" s="31"/>
      <c r="H982" s="31"/>
      <c r="I982" s="32"/>
      <c r="AC982" s="34">
        <v>70</v>
      </c>
      <c r="AD982" s="34">
        <v>30</v>
      </c>
      <c r="AU982" s="29"/>
      <c r="AV982" s="29"/>
      <c r="AW982" s="29"/>
    </row>
    <row r="983" spans="2:49" x14ac:dyDescent="0.2">
      <c r="B983" s="30"/>
      <c r="E983" s="31"/>
      <c r="F983" s="31"/>
      <c r="G983" s="31"/>
      <c r="H983" s="31"/>
      <c r="I983" s="32"/>
      <c r="AC983" s="34">
        <v>70</v>
      </c>
      <c r="AD983" s="34">
        <v>30</v>
      </c>
      <c r="AU983" s="29"/>
      <c r="AV983" s="29"/>
      <c r="AW983" s="29"/>
    </row>
    <row r="984" spans="2:49" x14ac:dyDescent="0.2">
      <c r="B984" s="30"/>
      <c r="E984" s="31"/>
      <c r="F984" s="31"/>
      <c r="G984" s="31"/>
      <c r="H984" s="31"/>
      <c r="I984" s="32"/>
      <c r="AC984" s="34">
        <v>70</v>
      </c>
      <c r="AD984" s="34">
        <v>30</v>
      </c>
      <c r="AU984" s="29"/>
      <c r="AV984" s="29"/>
      <c r="AW984" s="29"/>
    </row>
    <row r="985" spans="2:49" x14ac:dyDescent="0.2">
      <c r="B985" s="30"/>
      <c r="E985" s="31"/>
      <c r="F985" s="31"/>
      <c r="G985" s="31"/>
      <c r="H985" s="31"/>
      <c r="I985" s="32"/>
      <c r="AC985" s="34">
        <v>70</v>
      </c>
      <c r="AD985" s="34">
        <v>30</v>
      </c>
      <c r="AU985" s="29"/>
      <c r="AV985" s="29"/>
      <c r="AW985" s="29"/>
    </row>
    <row r="986" spans="2:49" x14ac:dyDescent="0.2">
      <c r="B986" s="30"/>
      <c r="E986" s="31"/>
      <c r="F986" s="31"/>
      <c r="G986" s="31"/>
      <c r="H986" s="31"/>
      <c r="I986" s="32"/>
      <c r="AC986" s="34">
        <v>70</v>
      </c>
      <c r="AD986" s="34">
        <v>30</v>
      </c>
      <c r="AU986" s="29"/>
      <c r="AV986" s="29"/>
      <c r="AW986" s="29"/>
    </row>
    <row r="987" spans="2:49" x14ac:dyDescent="0.2">
      <c r="B987" s="30"/>
      <c r="E987" s="31"/>
      <c r="F987" s="31"/>
      <c r="G987" s="31"/>
      <c r="H987" s="31"/>
      <c r="I987" s="32"/>
      <c r="AC987" s="34">
        <v>70</v>
      </c>
      <c r="AD987" s="34">
        <v>30</v>
      </c>
      <c r="AU987" s="29"/>
      <c r="AV987" s="29"/>
      <c r="AW987" s="29"/>
    </row>
    <row r="988" spans="2:49" x14ac:dyDescent="0.2">
      <c r="B988" s="30"/>
      <c r="E988" s="31"/>
      <c r="F988" s="31"/>
      <c r="G988" s="31"/>
      <c r="H988" s="31"/>
      <c r="I988" s="32"/>
      <c r="AC988" s="34">
        <v>70</v>
      </c>
      <c r="AD988" s="34">
        <v>30</v>
      </c>
      <c r="AU988" s="29"/>
      <c r="AV988" s="29"/>
      <c r="AW988" s="29"/>
    </row>
    <row r="989" spans="2:49" x14ac:dyDescent="0.2">
      <c r="B989" s="30"/>
      <c r="E989" s="31"/>
      <c r="F989" s="31"/>
      <c r="G989" s="31"/>
      <c r="H989" s="31"/>
      <c r="I989" s="32"/>
      <c r="AC989" s="34">
        <v>70</v>
      </c>
      <c r="AD989" s="34">
        <v>30</v>
      </c>
      <c r="AU989" s="29"/>
      <c r="AV989" s="29"/>
      <c r="AW989" s="29"/>
    </row>
    <row r="990" spans="2:49" x14ac:dyDescent="0.2">
      <c r="B990" s="30"/>
      <c r="E990" s="31"/>
      <c r="F990" s="31"/>
      <c r="G990" s="31"/>
      <c r="H990" s="31"/>
      <c r="I990" s="32"/>
      <c r="AC990" s="34">
        <v>70</v>
      </c>
      <c r="AD990" s="34">
        <v>30</v>
      </c>
      <c r="AU990" s="29"/>
      <c r="AV990" s="29"/>
      <c r="AW990" s="29"/>
    </row>
    <row r="991" spans="2:49" x14ac:dyDescent="0.2">
      <c r="B991" s="30"/>
      <c r="E991" s="31"/>
      <c r="F991" s="31"/>
      <c r="G991" s="31"/>
      <c r="H991" s="31"/>
      <c r="I991" s="32"/>
      <c r="AC991" s="34">
        <v>70</v>
      </c>
      <c r="AD991" s="34">
        <v>30</v>
      </c>
      <c r="AU991" s="29"/>
      <c r="AV991" s="29"/>
      <c r="AW991" s="29"/>
    </row>
    <row r="992" spans="2:49" x14ac:dyDescent="0.2">
      <c r="B992" s="30"/>
      <c r="E992" s="31"/>
      <c r="F992" s="31"/>
      <c r="G992" s="31"/>
      <c r="H992" s="31"/>
      <c r="I992" s="32"/>
      <c r="AC992" s="34">
        <v>70</v>
      </c>
      <c r="AD992" s="34">
        <v>30</v>
      </c>
      <c r="AU992" s="29"/>
      <c r="AV992" s="29"/>
      <c r="AW992" s="29"/>
    </row>
    <row r="993" spans="2:49" x14ac:dyDescent="0.2">
      <c r="B993" s="30"/>
      <c r="E993" s="31"/>
      <c r="F993" s="31"/>
      <c r="G993" s="31"/>
      <c r="H993" s="31"/>
      <c r="I993" s="32"/>
      <c r="AC993" s="34">
        <v>70</v>
      </c>
      <c r="AD993" s="34">
        <v>30</v>
      </c>
      <c r="AU993" s="29"/>
      <c r="AV993" s="29"/>
      <c r="AW993" s="29"/>
    </row>
    <row r="994" spans="2:49" x14ac:dyDescent="0.2">
      <c r="B994" s="30"/>
      <c r="E994" s="31"/>
      <c r="F994" s="31"/>
      <c r="G994" s="31"/>
      <c r="H994" s="31"/>
      <c r="I994" s="32"/>
      <c r="AC994" s="34">
        <v>70</v>
      </c>
      <c r="AD994" s="34">
        <v>30</v>
      </c>
      <c r="AU994" s="29"/>
      <c r="AV994" s="29"/>
      <c r="AW994" s="29"/>
    </row>
    <row r="995" spans="2:49" x14ac:dyDescent="0.2">
      <c r="B995" s="30"/>
      <c r="E995" s="31"/>
      <c r="F995" s="31"/>
      <c r="G995" s="31"/>
      <c r="H995" s="31"/>
      <c r="I995" s="32"/>
      <c r="AC995" s="34">
        <v>70</v>
      </c>
      <c r="AD995" s="34">
        <v>30</v>
      </c>
      <c r="AU995" s="29"/>
      <c r="AV995" s="29"/>
      <c r="AW995" s="29"/>
    </row>
    <row r="996" spans="2:49" x14ac:dyDescent="0.2">
      <c r="B996" s="30"/>
      <c r="E996" s="31"/>
      <c r="F996" s="31"/>
      <c r="G996" s="31"/>
      <c r="H996" s="31"/>
      <c r="I996" s="32"/>
      <c r="AC996" s="34">
        <v>70</v>
      </c>
      <c r="AD996" s="34">
        <v>30</v>
      </c>
      <c r="AU996" s="29"/>
      <c r="AV996" s="29"/>
      <c r="AW996" s="29"/>
    </row>
    <row r="997" spans="2:49" x14ac:dyDescent="0.2">
      <c r="B997" s="30"/>
      <c r="E997" s="31"/>
      <c r="F997" s="31"/>
      <c r="G997" s="31"/>
      <c r="H997" s="31"/>
      <c r="I997" s="32"/>
      <c r="AC997" s="34">
        <v>70</v>
      </c>
      <c r="AD997" s="34">
        <v>30</v>
      </c>
      <c r="AU997" s="29"/>
      <c r="AV997" s="29"/>
      <c r="AW997" s="29"/>
    </row>
    <row r="998" spans="2:49" x14ac:dyDescent="0.2">
      <c r="B998" s="30"/>
      <c r="E998" s="31"/>
      <c r="F998" s="31"/>
      <c r="G998" s="31"/>
      <c r="H998" s="31"/>
      <c r="I998" s="32"/>
      <c r="AC998" s="34">
        <v>70</v>
      </c>
      <c r="AD998" s="34">
        <v>30</v>
      </c>
      <c r="AU998" s="29"/>
      <c r="AV998" s="29"/>
      <c r="AW998" s="29"/>
    </row>
    <row r="999" spans="2:49" x14ac:dyDescent="0.2">
      <c r="B999" s="30"/>
      <c r="E999" s="31"/>
      <c r="F999" s="31"/>
      <c r="G999" s="31"/>
      <c r="H999" s="31"/>
      <c r="I999" s="32"/>
      <c r="AC999" s="34">
        <v>70</v>
      </c>
      <c r="AD999" s="34">
        <v>30</v>
      </c>
      <c r="AU999" s="29"/>
      <c r="AV999" s="29"/>
      <c r="AW999" s="29"/>
    </row>
    <row r="1000" spans="2:49" x14ac:dyDescent="0.2">
      <c r="B1000" s="30"/>
      <c r="E1000" s="31"/>
      <c r="F1000" s="31"/>
      <c r="G1000" s="31"/>
      <c r="H1000" s="31"/>
      <c r="I1000" s="32"/>
      <c r="AC1000" s="34">
        <v>70</v>
      </c>
      <c r="AD1000" s="34">
        <v>30</v>
      </c>
      <c r="AU1000" s="29"/>
      <c r="AV1000" s="29"/>
      <c r="AW1000" s="29"/>
    </row>
    <row r="1001" spans="2:49" x14ac:dyDescent="0.2">
      <c r="B1001" s="30"/>
      <c r="E1001" s="31"/>
      <c r="F1001" s="31"/>
      <c r="G1001" s="31"/>
      <c r="H1001" s="31"/>
      <c r="I1001" s="32"/>
      <c r="AC1001" s="34">
        <v>70</v>
      </c>
      <c r="AD1001" s="34">
        <v>30</v>
      </c>
      <c r="AU1001" s="29"/>
      <c r="AV1001" s="29"/>
      <c r="AW1001" s="29"/>
    </row>
    <row r="1002" spans="2:49" x14ac:dyDescent="0.2">
      <c r="B1002" s="30"/>
      <c r="E1002" s="31"/>
      <c r="F1002" s="31"/>
      <c r="G1002" s="31"/>
      <c r="H1002" s="31"/>
      <c r="I1002" s="32"/>
      <c r="AC1002" s="34">
        <v>70</v>
      </c>
      <c r="AD1002" s="34">
        <v>30</v>
      </c>
      <c r="AU1002" s="29"/>
      <c r="AV1002" s="29"/>
      <c r="AW1002" s="29"/>
    </row>
    <row r="1003" spans="2:49" x14ac:dyDescent="0.2">
      <c r="B1003" s="30"/>
      <c r="E1003" s="31"/>
      <c r="F1003" s="31"/>
      <c r="G1003" s="31"/>
      <c r="H1003" s="31"/>
      <c r="I1003" s="32"/>
      <c r="AC1003" s="34">
        <v>70</v>
      </c>
      <c r="AD1003" s="34">
        <v>30</v>
      </c>
      <c r="AU1003" s="29"/>
      <c r="AV1003" s="29"/>
      <c r="AW1003" s="29"/>
    </row>
    <row r="1004" spans="2:49" x14ac:dyDescent="0.2">
      <c r="B1004" s="30"/>
      <c r="E1004" s="31"/>
      <c r="F1004" s="31"/>
      <c r="G1004" s="31"/>
      <c r="H1004" s="31"/>
      <c r="I1004" s="32"/>
      <c r="AC1004" s="34">
        <v>70</v>
      </c>
      <c r="AD1004" s="34">
        <v>30</v>
      </c>
      <c r="AU1004" s="29"/>
      <c r="AV1004" s="29"/>
      <c r="AW1004" s="29"/>
    </row>
    <row r="1005" spans="2:49" x14ac:dyDescent="0.2">
      <c r="B1005" s="30"/>
      <c r="E1005" s="31"/>
      <c r="F1005" s="31"/>
      <c r="G1005" s="31"/>
      <c r="H1005" s="31"/>
      <c r="I1005" s="32"/>
      <c r="AC1005" s="34">
        <v>70</v>
      </c>
      <c r="AD1005" s="34">
        <v>30</v>
      </c>
      <c r="AU1005" s="29"/>
      <c r="AV1005" s="29"/>
      <c r="AW1005" s="29"/>
    </row>
    <row r="1006" spans="2:49" x14ac:dyDescent="0.2">
      <c r="B1006" s="30"/>
      <c r="E1006" s="31"/>
      <c r="F1006" s="31"/>
      <c r="G1006" s="31"/>
      <c r="H1006" s="31"/>
      <c r="I1006" s="32"/>
      <c r="AC1006" s="34">
        <v>70</v>
      </c>
      <c r="AD1006" s="34">
        <v>30</v>
      </c>
      <c r="AU1006" s="29"/>
      <c r="AV1006" s="29"/>
      <c r="AW1006" s="29"/>
    </row>
    <row r="1007" spans="2:49" x14ac:dyDescent="0.2">
      <c r="B1007" s="30"/>
      <c r="E1007" s="31"/>
      <c r="F1007" s="31"/>
      <c r="G1007" s="31"/>
      <c r="H1007" s="31"/>
      <c r="I1007" s="32"/>
      <c r="AC1007" s="34">
        <v>70</v>
      </c>
      <c r="AD1007" s="34">
        <v>30</v>
      </c>
      <c r="AU1007" s="29"/>
      <c r="AV1007" s="29"/>
      <c r="AW1007" s="29"/>
    </row>
    <row r="1008" spans="2:49" x14ac:dyDescent="0.2">
      <c r="B1008" s="30"/>
      <c r="E1008" s="31"/>
      <c r="F1008" s="31"/>
      <c r="G1008" s="31"/>
      <c r="H1008" s="31"/>
      <c r="I1008" s="32"/>
      <c r="AC1008" s="34">
        <v>70</v>
      </c>
      <c r="AD1008" s="34">
        <v>30</v>
      </c>
      <c r="AU1008" s="29"/>
      <c r="AV1008" s="29"/>
      <c r="AW1008" s="29"/>
    </row>
    <row r="1009" spans="2:49" x14ac:dyDescent="0.2">
      <c r="B1009" s="30"/>
      <c r="E1009" s="31"/>
      <c r="F1009" s="31"/>
      <c r="G1009" s="31"/>
      <c r="H1009" s="31"/>
      <c r="I1009" s="32"/>
      <c r="AC1009" s="34">
        <v>70</v>
      </c>
      <c r="AD1009" s="34">
        <v>30</v>
      </c>
      <c r="AU1009" s="29"/>
      <c r="AV1009" s="29"/>
      <c r="AW1009" s="29"/>
    </row>
    <row r="1010" spans="2:49" x14ac:dyDescent="0.2">
      <c r="B1010" s="30"/>
      <c r="E1010" s="31"/>
      <c r="F1010" s="31"/>
      <c r="G1010" s="31"/>
      <c r="H1010" s="31"/>
      <c r="I1010" s="32"/>
      <c r="AC1010" s="34">
        <v>70</v>
      </c>
      <c r="AD1010" s="34">
        <v>30</v>
      </c>
      <c r="AU1010" s="29"/>
      <c r="AV1010" s="29"/>
      <c r="AW1010" s="29"/>
    </row>
    <row r="1011" spans="2:49" x14ac:dyDescent="0.2">
      <c r="B1011" s="30"/>
      <c r="E1011" s="31"/>
      <c r="F1011" s="31"/>
      <c r="G1011" s="31"/>
      <c r="H1011" s="31"/>
      <c r="I1011" s="32"/>
      <c r="AC1011" s="34">
        <v>70</v>
      </c>
      <c r="AD1011" s="34">
        <v>30</v>
      </c>
      <c r="AU1011" s="29"/>
      <c r="AV1011" s="29"/>
      <c r="AW1011" s="29"/>
    </row>
    <row r="1012" spans="2:49" x14ac:dyDescent="0.2">
      <c r="B1012" s="30"/>
      <c r="E1012" s="31"/>
      <c r="F1012" s="31"/>
      <c r="G1012" s="31"/>
      <c r="H1012" s="31"/>
      <c r="I1012" s="32"/>
      <c r="AC1012" s="34">
        <v>70</v>
      </c>
      <c r="AD1012" s="34">
        <v>30</v>
      </c>
      <c r="AU1012" s="29"/>
      <c r="AV1012" s="29"/>
      <c r="AW1012" s="29"/>
    </row>
    <row r="1013" spans="2:49" x14ac:dyDescent="0.2">
      <c r="B1013" s="30"/>
      <c r="E1013" s="31"/>
      <c r="F1013" s="31"/>
      <c r="G1013" s="31"/>
      <c r="H1013" s="31"/>
      <c r="I1013" s="32"/>
      <c r="AC1013" s="34">
        <v>70</v>
      </c>
      <c r="AD1013" s="34">
        <v>30</v>
      </c>
      <c r="AU1013" s="29"/>
      <c r="AV1013" s="29"/>
      <c r="AW1013" s="29"/>
    </row>
    <row r="1014" spans="2:49" x14ac:dyDescent="0.2">
      <c r="B1014" s="30"/>
      <c r="E1014" s="31"/>
      <c r="F1014" s="31"/>
      <c r="G1014" s="31"/>
      <c r="H1014" s="31"/>
      <c r="I1014" s="32"/>
      <c r="AC1014" s="34">
        <v>70</v>
      </c>
      <c r="AD1014" s="34">
        <v>30</v>
      </c>
      <c r="AU1014" s="29"/>
      <c r="AV1014" s="29"/>
      <c r="AW1014" s="29"/>
    </row>
    <row r="1015" spans="2:49" x14ac:dyDescent="0.2">
      <c r="B1015" s="30"/>
      <c r="E1015" s="31"/>
      <c r="F1015" s="31"/>
      <c r="G1015" s="31"/>
      <c r="H1015" s="31"/>
      <c r="I1015" s="32"/>
      <c r="AC1015" s="34">
        <v>70</v>
      </c>
      <c r="AD1015" s="34">
        <v>30</v>
      </c>
      <c r="AU1015" s="29"/>
      <c r="AV1015" s="29"/>
      <c r="AW1015" s="29"/>
    </row>
    <row r="1016" spans="2:49" x14ac:dyDescent="0.2">
      <c r="B1016" s="30"/>
      <c r="E1016" s="31"/>
      <c r="F1016" s="31"/>
      <c r="G1016" s="31"/>
      <c r="H1016" s="31"/>
      <c r="I1016" s="32"/>
      <c r="AC1016" s="34">
        <v>70</v>
      </c>
      <c r="AD1016" s="34">
        <v>30</v>
      </c>
      <c r="AU1016" s="29"/>
      <c r="AV1016" s="29"/>
      <c r="AW1016" s="29"/>
    </row>
    <row r="1017" spans="2:49" x14ac:dyDescent="0.2">
      <c r="B1017" s="30"/>
      <c r="E1017" s="31"/>
      <c r="F1017" s="31"/>
      <c r="G1017" s="31"/>
      <c r="H1017" s="31"/>
      <c r="I1017" s="32"/>
      <c r="AC1017" s="34">
        <v>70</v>
      </c>
      <c r="AD1017" s="34">
        <v>30</v>
      </c>
      <c r="AU1017" s="29"/>
      <c r="AV1017" s="29"/>
      <c r="AW1017" s="29"/>
    </row>
    <row r="1018" spans="2:49" x14ac:dyDescent="0.2">
      <c r="B1018" s="30"/>
      <c r="E1018" s="31"/>
      <c r="F1018" s="31"/>
      <c r="G1018" s="31"/>
      <c r="H1018" s="31"/>
      <c r="I1018" s="32"/>
      <c r="AC1018" s="34">
        <v>70</v>
      </c>
      <c r="AD1018" s="34">
        <v>30</v>
      </c>
      <c r="AU1018" s="29"/>
      <c r="AV1018" s="29"/>
      <c r="AW1018" s="29"/>
    </row>
    <row r="1019" spans="2:49" x14ac:dyDescent="0.2">
      <c r="B1019" s="30"/>
      <c r="E1019" s="31"/>
      <c r="F1019" s="31"/>
      <c r="G1019" s="31"/>
      <c r="H1019" s="31"/>
      <c r="I1019" s="32"/>
      <c r="AC1019" s="34">
        <v>70</v>
      </c>
      <c r="AD1019" s="34">
        <v>30</v>
      </c>
      <c r="AU1019" s="29"/>
      <c r="AV1019" s="29"/>
      <c r="AW1019" s="29"/>
    </row>
    <row r="1020" spans="2:49" x14ac:dyDescent="0.2">
      <c r="B1020" s="30"/>
      <c r="E1020" s="31"/>
      <c r="F1020" s="31"/>
      <c r="G1020" s="31"/>
      <c r="H1020" s="31"/>
      <c r="I1020" s="32"/>
      <c r="AC1020" s="34">
        <v>70</v>
      </c>
      <c r="AD1020" s="34">
        <v>30</v>
      </c>
      <c r="AU1020" s="29"/>
      <c r="AV1020" s="29"/>
      <c r="AW1020" s="29"/>
    </row>
    <row r="1021" spans="2:49" x14ac:dyDescent="0.2">
      <c r="B1021" s="30"/>
      <c r="E1021" s="31"/>
      <c r="F1021" s="31"/>
      <c r="G1021" s="31"/>
      <c r="H1021" s="31"/>
      <c r="I1021" s="32"/>
      <c r="AC1021" s="34">
        <v>70</v>
      </c>
      <c r="AD1021" s="34">
        <v>30</v>
      </c>
      <c r="AU1021" s="29"/>
      <c r="AV1021" s="29"/>
      <c r="AW1021" s="29"/>
    </row>
    <row r="1022" spans="2:49" x14ac:dyDescent="0.2">
      <c r="B1022" s="30"/>
      <c r="E1022" s="31"/>
      <c r="F1022" s="31"/>
      <c r="G1022" s="31"/>
      <c r="H1022" s="31"/>
      <c r="I1022" s="32"/>
      <c r="AC1022" s="34">
        <v>70</v>
      </c>
      <c r="AD1022" s="34">
        <v>30</v>
      </c>
      <c r="AU1022" s="29"/>
      <c r="AV1022" s="29"/>
      <c r="AW1022" s="29"/>
    </row>
    <row r="1023" spans="2:49" x14ac:dyDescent="0.2">
      <c r="B1023" s="30"/>
      <c r="E1023" s="31"/>
      <c r="F1023" s="31"/>
      <c r="G1023" s="31"/>
      <c r="H1023" s="31"/>
      <c r="I1023" s="32"/>
      <c r="AC1023" s="34">
        <v>70</v>
      </c>
      <c r="AD1023" s="34">
        <v>30</v>
      </c>
      <c r="AU1023" s="29"/>
      <c r="AV1023" s="29"/>
      <c r="AW1023" s="29"/>
    </row>
    <row r="1024" spans="2:49" x14ac:dyDescent="0.2">
      <c r="B1024" s="30"/>
      <c r="E1024" s="31"/>
      <c r="F1024" s="31"/>
      <c r="G1024" s="31"/>
      <c r="H1024" s="31"/>
      <c r="I1024" s="32"/>
      <c r="AC1024" s="34">
        <v>70</v>
      </c>
      <c r="AD1024" s="34">
        <v>30</v>
      </c>
      <c r="AU1024" s="29"/>
      <c r="AV1024" s="29"/>
      <c r="AW1024" s="29"/>
    </row>
    <row r="1025" spans="2:49" x14ac:dyDescent="0.2">
      <c r="B1025" s="30"/>
      <c r="E1025" s="31"/>
      <c r="F1025" s="31"/>
      <c r="G1025" s="31"/>
      <c r="H1025" s="31"/>
      <c r="I1025" s="32"/>
      <c r="AC1025" s="34">
        <v>70</v>
      </c>
      <c r="AD1025" s="34">
        <v>30</v>
      </c>
      <c r="AU1025" s="29"/>
      <c r="AV1025" s="29"/>
      <c r="AW1025" s="29"/>
    </row>
    <row r="1026" spans="2:49" x14ac:dyDescent="0.2">
      <c r="B1026" s="30"/>
      <c r="E1026" s="31"/>
      <c r="F1026" s="31"/>
      <c r="G1026" s="31"/>
      <c r="H1026" s="31"/>
      <c r="I1026" s="32"/>
      <c r="AC1026" s="34">
        <v>70</v>
      </c>
      <c r="AD1026" s="34">
        <v>30</v>
      </c>
      <c r="AU1026" s="29"/>
      <c r="AV1026" s="29"/>
      <c r="AW1026" s="29"/>
    </row>
    <row r="1027" spans="2:49" x14ac:dyDescent="0.2">
      <c r="B1027" s="30"/>
      <c r="E1027" s="31"/>
      <c r="F1027" s="31"/>
      <c r="G1027" s="31"/>
      <c r="H1027" s="31"/>
      <c r="I1027" s="32"/>
      <c r="AC1027" s="34">
        <v>70</v>
      </c>
      <c r="AD1027" s="34">
        <v>30</v>
      </c>
      <c r="AU1027" s="29"/>
      <c r="AV1027" s="29"/>
      <c r="AW1027" s="29"/>
    </row>
    <row r="1028" spans="2:49" x14ac:dyDescent="0.2">
      <c r="B1028" s="30"/>
      <c r="E1028" s="31"/>
      <c r="F1028" s="31"/>
      <c r="G1028" s="31"/>
      <c r="H1028" s="31"/>
      <c r="I1028" s="32"/>
      <c r="AC1028" s="34">
        <v>70</v>
      </c>
      <c r="AD1028" s="34">
        <v>30</v>
      </c>
      <c r="AU1028" s="29"/>
      <c r="AV1028" s="29"/>
      <c r="AW1028" s="29"/>
    </row>
    <row r="1029" spans="2:49" x14ac:dyDescent="0.2">
      <c r="B1029" s="30"/>
      <c r="E1029" s="31"/>
      <c r="F1029" s="31"/>
      <c r="G1029" s="31"/>
      <c r="H1029" s="31"/>
      <c r="I1029" s="32"/>
      <c r="AC1029" s="34">
        <v>70</v>
      </c>
      <c r="AD1029" s="34">
        <v>30</v>
      </c>
      <c r="AU1029" s="29"/>
      <c r="AV1029" s="29"/>
      <c r="AW1029" s="29"/>
    </row>
    <row r="1030" spans="2:49" x14ac:dyDescent="0.2">
      <c r="B1030" s="30"/>
      <c r="E1030" s="31"/>
      <c r="F1030" s="31"/>
      <c r="G1030" s="31"/>
      <c r="H1030" s="31"/>
      <c r="I1030" s="32"/>
      <c r="AC1030" s="34">
        <v>70</v>
      </c>
      <c r="AD1030" s="34">
        <v>30</v>
      </c>
      <c r="AU1030" s="29"/>
      <c r="AV1030" s="29"/>
      <c r="AW1030" s="29"/>
    </row>
    <row r="1031" spans="2:49" x14ac:dyDescent="0.2">
      <c r="B1031" s="30"/>
      <c r="E1031" s="31"/>
      <c r="F1031" s="31"/>
      <c r="G1031" s="31"/>
      <c r="H1031" s="31"/>
      <c r="I1031" s="32"/>
      <c r="AC1031" s="34">
        <v>70</v>
      </c>
      <c r="AD1031" s="34">
        <v>30</v>
      </c>
      <c r="AU1031" s="29"/>
      <c r="AV1031" s="29"/>
      <c r="AW1031" s="29"/>
    </row>
    <row r="1032" spans="2:49" x14ac:dyDescent="0.2">
      <c r="B1032" s="30"/>
      <c r="E1032" s="31"/>
      <c r="F1032" s="31"/>
      <c r="G1032" s="31"/>
      <c r="H1032" s="31"/>
      <c r="I1032" s="32"/>
      <c r="AC1032" s="34">
        <v>70</v>
      </c>
      <c r="AD1032" s="34">
        <v>30</v>
      </c>
      <c r="AU1032" s="29"/>
      <c r="AV1032" s="29"/>
      <c r="AW1032" s="29"/>
    </row>
    <row r="1033" spans="2:49" x14ac:dyDescent="0.2">
      <c r="B1033" s="30"/>
      <c r="E1033" s="31"/>
      <c r="F1033" s="31"/>
      <c r="G1033" s="31"/>
      <c r="H1033" s="31"/>
      <c r="I1033" s="32"/>
      <c r="AC1033" s="34">
        <v>70</v>
      </c>
      <c r="AD1033" s="34">
        <v>30</v>
      </c>
      <c r="AU1033" s="29"/>
      <c r="AV1033" s="29"/>
      <c r="AW1033" s="29"/>
    </row>
    <row r="1034" spans="2:49" x14ac:dyDescent="0.2">
      <c r="B1034" s="30"/>
      <c r="E1034" s="31"/>
      <c r="F1034" s="31"/>
      <c r="G1034" s="31"/>
      <c r="H1034" s="31"/>
      <c r="I1034" s="32"/>
      <c r="AC1034" s="34">
        <v>70</v>
      </c>
      <c r="AD1034" s="34">
        <v>30</v>
      </c>
      <c r="AU1034" s="29"/>
      <c r="AV1034" s="29"/>
      <c r="AW1034" s="29"/>
    </row>
    <row r="1035" spans="2:49" x14ac:dyDescent="0.2">
      <c r="B1035" s="30"/>
      <c r="E1035" s="31"/>
      <c r="F1035" s="31"/>
      <c r="G1035" s="31"/>
      <c r="H1035" s="31"/>
      <c r="I1035" s="32"/>
      <c r="AC1035" s="34">
        <v>70</v>
      </c>
      <c r="AD1035" s="34">
        <v>30</v>
      </c>
      <c r="AU1035" s="29"/>
      <c r="AV1035" s="29"/>
      <c r="AW1035" s="29"/>
    </row>
    <row r="1036" spans="2:49" x14ac:dyDescent="0.2">
      <c r="B1036" s="30"/>
      <c r="E1036" s="31"/>
      <c r="F1036" s="31"/>
      <c r="G1036" s="31"/>
      <c r="H1036" s="31"/>
      <c r="I1036" s="32"/>
      <c r="AC1036" s="34">
        <v>70</v>
      </c>
      <c r="AD1036" s="34">
        <v>30</v>
      </c>
      <c r="AU1036" s="29"/>
      <c r="AV1036" s="29"/>
      <c r="AW1036" s="29"/>
    </row>
    <row r="1037" spans="2:49" x14ac:dyDescent="0.2">
      <c r="B1037" s="30"/>
      <c r="E1037" s="31"/>
      <c r="F1037" s="31"/>
      <c r="G1037" s="31"/>
      <c r="H1037" s="31"/>
      <c r="I1037" s="32"/>
      <c r="AC1037" s="34">
        <v>70</v>
      </c>
      <c r="AD1037" s="34">
        <v>30</v>
      </c>
      <c r="AU1037" s="29"/>
      <c r="AV1037" s="29"/>
      <c r="AW1037" s="29"/>
    </row>
    <row r="1038" spans="2:49" x14ac:dyDescent="0.2">
      <c r="B1038" s="30"/>
      <c r="E1038" s="31"/>
      <c r="F1038" s="31"/>
      <c r="G1038" s="31"/>
      <c r="H1038" s="31"/>
      <c r="I1038" s="32"/>
      <c r="AC1038" s="34">
        <v>70</v>
      </c>
      <c r="AD1038" s="34">
        <v>30</v>
      </c>
      <c r="AU1038" s="29"/>
      <c r="AV1038" s="29"/>
      <c r="AW1038" s="29"/>
    </row>
    <row r="1039" spans="2:49" x14ac:dyDescent="0.2">
      <c r="B1039" s="30"/>
      <c r="E1039" s="31"/>
      <c r="F1039" s="31"/>
      <c r="G1039" s="31"/>
      <c r="H1039" s="31"/>
      <c r="I1039" s="32"/>
      <c r="AC1039" s="34">
        <v>70</v>
      </c>
      <c r="AD1039" s="34">
        <v>30</v>
      </c>
      <c r="AU1039" s="29"/>
      <c r="AV1039" s="29"/>
      <c r="AW1039" s="29"/>
    </row>
    <row r="1040" spans="2:49" x14ac:dyDescent="0.2">
      <c r="B1040" s="30"/>
      <c r="E1040" s="31"/>
      <c r="F1040" s="31"/>
      <c r="G1040" s="31"/>
      <c r="H1040" s="31"/>
      <c r="I1040" s="32"/>
      <c r="AC1040" s="34">
        <v>70</v>
      </c>
      <c r="AD1040" s="34">
        <v>30</v>
      </c>
      <c r="AU1040" s="29"/>
      <c r="AV1040" s="29"/>
      <c r="AW1040" s="29"/>
    </row>
    <row r="1041" spans="2:49" x14ac:dyDescent="0.2">
      <c r="B1041" s="30"/>
      <c r="E1041" s="31"/>
      <c r="F1041" s="31"/>
      <c r="G1041" s="31"/>
      <c r="H1041" s="31"/>
      <c r="I1041" s="32"/>
      <c r="AC1041" s="34">
        <v>70</v>
      </c>
      <c r="AD1041" s="34">
        <v>30</v>
      </c>
      <c r="AU1041" s="29"/>
      <c r="AV1041" s="29"/>
      <c r="AW1041" s="29"/>
    </row>
    <row r="1042" spans="2:49" x14ac:dyDescent="0.2">
      <c r="B1042" s="30"/>
      <c r="E1042" s="31"/>
      <c r="F1042" s="31"/>
      <c r="G1042" s="31"/>
      <c r="H1042" s="31"/>
      <c r="I1042" s="32"/>
      <c r="AC1042" s="34">
        <v>70</v>
      </c>
      <c r="AD1042" s="34">
        <v>30</v>
      </c>
      <c r="AU1042" s="29"/>
      <c r="AV1042" s="29"/>
      <c r="AW1042" s="29"/>
    </row>
    <row r="1043" spans="2:49" x14ac:dyDescent="0.2">
      <c r="B1043" s="30"/>
      <c r="E1043" s="31"/>
      <c r="F1043" s="31"/>
      <c r="G1043" s="31"/>
      <c r="H1043" s="31"/>
      <c r="I1043" s="32"/>
      <c r="AC1043" s="34">
        <v>70</v>
      </c>
      <c r="AD1043" s="34">
        <v>30</v>
      </c>
      <c r="AU1043" s="29"/>
      <c r="AV1043" s="29"/>
      <c r="AW1043" s="29"/>
    </row>
    <row r="1044" spans="2:49" x14ac:dyDescent="0.2">
      <c r="B1044" s="30"/>
      <c r="E1044" s="31"/>
      <c r="F1044" s="31"/>
      <c r="G1044" s="31"/>
      <c r="H1044" s="31"/>
      <c r="I1044" s="32"/>
      <c r="AC1044" s="34">
        <v>70</v>
      </c>
      <c r="AD1044" s="34">
        <v>30</v>
      </c>
      <c r="AU1044" s="29"/>
      <c r="AV1044" s="29"/>
      <c r="AW1044" s="29"/>
    </row>
    <row r="1045" spans="2:49" x14ac:dyDescent="0.2">
      <c r="B1045" s="30"/>
      <c r="E1045" s="31"/>
      <c r="F1045" s="31"/>
      <c r="G1045" s="31"/>
      <c r="H1045" s="31"/>
      <c r="I1045" s="32"/>
      <c r="AC1045" s="34">
        <v>70</v>
      </c>
      <c r="AD1045" s="34">
        <v>30</v>
      </c>
      <c r="AU1045" s="29"/>
      <c r="AV1045" s="29"/>
      <c r="AW1045" s="29"/>
    </row>
    <row r="1046" spans="2:49" x14ac:dyDescent="0.2">
      <c r="B1046" s="30"/>
      <c r="E1046" s="31"/>
      <c r="F1046" s="31"/>
      <c r="G1046" s="31"/>
      <c r="H1046" s="31"/>
      <c r="I1046" s="32"/>
      <c r="AC1046" s="34">
        <v>70</v>
      </c>
      <c r="AD1046" s="34">
        <v>30</v>
      </c>
      <c r="AU1046" s="29"/>
      <c r="AV1046" s="29"/>
      <c r="AW1046" s="29"/>
    </row>
    <row r="1047" spans="2:49" x14ac:dyDescent="0.2">
      <c r="B1047" s="30"/>
      <c r="E1047" s="31"/>
      <c r="F1047" s="31"/>
      <c r="G1047" s="31"/>
      <c r="H1047" s="31"/>
      <c r="I1047" s="32"/>
      <c r="AC1047" s="34">
        <v>70</v>
      </c>
      <c r="AD1047" s="34">
        <v>30</v>
      </c>
      <c r="AU1047" s="29"/>
      <c r="AV1047" s="29"/>
      <c r="AW1047" s="29"/>
    </row>
    <row r="1048" spans="2:49" x14ac:dyDescent="0.2">
      <c r="B1048" s="30"/>
      <c r="E1048" s="31"/>
      <c r="F1048" s="31"/>
      <c r="G1048" s="31"/>
      <c r="H1048" s="31"/>
      <c r="I1048" s="32"/>
      <c r="AC1048" s="34">
        <v>70</v>
      </c>
      <c r="AD1048" s="34">
        <v>30</v>
      </c>
      <c r="AU1048" s="29"/>
      <c r="AV1048" s="29"/>
      <c r="AW1048" s="29"/>
    </row>
    <row r="1049" spans="2:49" x14ac:dyDescent="0.2">
      <c r="B1049" s="30"/>
      <c r="E1049" s="31"/>
      <c r="F1049" s="31"/>
      <c r="G1049" s="31"/>
      <c r="H1049" s="31"/>
      <c r="I1049" s="32"/>
      <c r="AC1049" s="34">
        <v>70</v>
      </c>
      <c r="AD1049" s="34">
        <v>30</v>
      </c>
      <c r="AU1049" s="29"/>
      <c r="AV1049" s="29"/>
      <c r="AW1049" s="29"/>
    </row>
    <row r="1050" spans="2:49" x14ac:dyDescent="0.2">
      <c r="B1050" s="30"/>
      <c r="E1050" s="31"/>
      <c r="F1050" s="31"/>
      <c r="G1050" s="31"/>
      <c r="H1050" s="31"/>
      <c r="I1050" s="32"/>
      <c r="AC1050" s="34">
        <v>70</v>
      </c>
      <c r="AD1050" s="34">
        <v>30</v>
      </c>
      <c r="AU1050" s="29"/>
      <c r="AV1050" s="29"/>
      <c r="AW1050" s="29"/>
    </row>
    <row r="1051" spans="2:49" x14ac:dyDescent="0.2">
      <c r="B1051" s="30"/>
      <c r="E1051" s="31"/>
      <c r="F1051" s="31"/>
      <c r="G1051" s="31"/>
      <c r="H1051" s="31"/>
      <c r="I1051" s="32"/>
      <c r="AC1051" s="34">
        <v>70</v>
      </c>
      <c r="AD1051" s="34">
        <v>30</v>
      </c>
      <c r="AU1051" s="29"/>
      <c r="AV1051" s="29"/>
      <c r="AW1051" s="29"/>
    </row>
    <row r="1052" spans="2:49" x14ac:dyDescent="0.2">
      <c r="B1052" s="30"/>
      <c r="E1052" s="31"/>
      <c r="F1052" s="31"/>
      <c r="G1052" s="31"/>
      <c r="H1052" s="31"/>
      <c r="I1052" s="32"/>
      <c r="AC1052" s="34">
        <v>70</v>
      </c>
      <c r="AD1052" s="34">
        <v>30</v>
      </c>
      <c r="AU1052" s="29"/>
      <c r="AV1052" s="29"/>
      <c r="AW1052" s="29"/>
    </row>
    <row r="1053" spans="2:49" x14ac:dyDescent="0.2">
      <c r="B1053" s="30"/>
      <c r="E1053" s="31"/>
      <c r="F1053" s="31"/>
      <c r="G1053" s="31"/>
      <c r="H1053" s="31"/>
      <c r="I1053" s="32"/>
      <c r="AC1053" s="34">
        <v>70</v>
      </c>
      <c r="AD1053" s="34">
        <v>30</v>
      </c>
      <c r="AU1053" s="29"/>
      <c r="AV1053" s="29"/>
      <c r="AW1053" s="29"/>
    </row>
    <row r="1054" spans="2:49" x14ac:dyDescent="0.2">
      <c r="B1054" s="30"/>
      <c r="E1054" s="31"/>
      <c r="F1054" s="31"/>
      <c r="G1054" s="31"/>
      <c r="H1054" s="31"/>
      <c r="I1054" s="32"/>
      <c r="AC1054" s="34">
        <v>70</v>
      </c>
      <c r="AD1054" s="34">
        <v>30</v>
      </c>
      <c r="AU1054" s="29"/>
      <c r="AV1054" s="29"/>
      <c r="AW1054" s="29"/>
    </row>
    <row r="1055" spans="2:49" x14ac:dyDescent="0.2">
      <c r="B1055" s="30"/>
      <c r="E1055" s="31"/>
      <c r="F1055" s="31"/>
      <c r="G1055" s="31"/>
      <c r="H1055" s="31"/>
      <c r="I1055" s="32"/>
      <c r="AC1055" s="34">
        <v>70</v>
      </c>
      <c r="AD1055" s="34">
        <v>30</v>
      </c>
      <c r="AU1055" s="29"/>
      <c r="AV1055" s="29"/>
      <c r="AW1055" s="29"/>
    </row>
    <row r="1056" spans="2:49" x14ac:dyDescent="0.2">
      <c r="B1056" s="30"/>
      <c r="E1056" s="31"/>
      <c r="F1056" s="31"/>
      <c r="G1056" s="31"/>
      <c r="H1056" s="31"/>
      <c r="I1056" s="32"/>
      <c r="AC1056" s="34">
        <v>70</v>
      </c>
      <c r="AD1056" s="34">
        <v>30</v>
      </c>
      <c r="AU1056" s="29"/>
      <c r="AV1056" s="29"/>
      <c r="AW1056" s="29"/>
    </row>
    <row r="1057" spans="2:49" x14ac:dyDescent="0.2">
      <c r="B1057" s="30"/>
      <c r="E1057" s="31"/>
      <c r="F1057" s="31"/>
      <c r="G1057" s="31"/>
      <c r="H1057" s="31"/>
      <c r="I1057" s="32"/>
      <c r="AC1057" s="34">
        <v>70</v>
      </c>
      <c r="AD1057" s="34">
        <v>30</v>
      </c>
      <c r="AU1057" s="29"/>
      <c r="AV1057" s="29"/>
      <c r="AW1057" s="29"/>
    </row>
    <row r="1058" spans="2:49" x14ac:dyDescent="0.2">
      <c r="B1058" s="30"/>
      <c r="E1058" s="31"/>
      <c r="F1058" s="31"/>
      <c r="G1058" s="31"/>
      <c r="H1058" s="31"/>
      <c r="I1058" s="32"/>
      <c r="AC1058" s="34">
        <v>70</v>
      </c>
      <c r="AD1058" s="34">
        <v>30</v>
      </c>
      <c r="AU1058" s="29"/>
      <c r="AV1058" s="29"/>
      <c r="AW1058" s="29"/>
    </row>
    <row r="1059" spans="2:49" x14ac:dyDescent="0.2">
      <c r="B1059" s="30"/>
      <c r="E1059" s="31"/>
      <c r="F1059" s="31"/>
      <c r="G1059" s="31"/>
      <c r="H1059" s="31"/>
      <c r="I1059" s="32"/>
      <c r="AC1059" s="34">
        <v>70</v>
      </c>
      <c r="AD1059" s="34">
        <v>30</v>
      </c>
      <c r="AU1059" s="29"/>
      <c r="AV1059" s="29"/>
      <c r="AW1059" s="29"/>
    </row>
    <row r="1060" spans="2:49" x14ac:dyDescent="0.2">
      <c r="B1060" s="30"/>
      <c r="E1060" s="31"/>
      <c r="F1060" s="31"/>
      <c r="G1060" s="31"/>
      <c r="H1060" s="31"/>
      <c r="I1060" s="32"/>
      <c r="AC1060" s="34">
        <v>70</v>
      </c>
      <c r="AD1060" s="34">
        <v>30</v>
      </c>
      <c r="AU1060" s="29"/>
      <c r="AV1060" s="29"/>
      <c r="AW1060" s="29"/>
    </row>
    <row r="1061" spans="2:49" x14ac:dyDescent="0.2">
      <c r="B1061" s="30"/>
      <c r="E1061" s="31"/>
      <c r="F1061" s="31"/>
      <c r="G1061" s="31"/>
      <c r="H1061" s="31"/>
      <c r="I1061" s="32"/>
      <c r="AC1061" s="34">
        <v>70</v>
      </c>
      <c r="AD1061" s="34">
        <v>30</v>
      </c>
      <c r="AU1061" s="29"/>
      <c r="AV1061" s="29"/>
      <c r="AW1061" s="29"/>
    </row>
    <row r="1062" spans="2:49" x14ac:dyDescent="0.2">
      <c r="B1062" s="30"/>
      <c r="E1062" s="31"/>
      <c r="F1062" s="31"/>
      <c r="G1062" s="31"/>
      <c r="H1062" s="31"/>
      <c r="I1062" s="32"/>
      <c r="AC1062" s="34">
        <v>70</v>
      </c>
      <c r="AD1062" s="34">
        <v>30</v>
      </c>
      <c r="AU1062" s="29"/>
      <c r="AV1062" s="29"/>
      <c r="AW1062" s="29"/>
    </row>
    <row r="1063" spans="2:49" x14ac:dyDescent="0.2">
      <c r="B1063" s="30"/>
      <c r="E1063" s="31"/>
      <c r="F1063" s="31"/>
      <c r="G1063" s="31"/>
      <c r="H1063" s="31"/>
      <c r="I1063" s="32"/>
      <c r="AC1063" s="34">
        <v>70</v>
      </c>
      <c r="AD1063" s="34">
        <v>30</v>
      </c>
      <c r="AU1063" s="29"/>
      <c r="AV1063" s="29"/>
      <c r="AW1063" s="29"/>
    </row>
    <row r="1064" spans="2:49" x14ac:dyDescent="0.2">
      <c r="B1064" s="30"/>
      <c r="E1064" s="31"/>
      <c r="F1064" s="31"/>
      <c r="G1064" s="31"/>
      <c r="H1064" s="31"/>
      <c r="I1064" s="32"/>
      <c r="AC1064" s="34">
        <v>70</v>
      </c>
      <c r="AD1064" s="34">
        <v>30</v>
      </c>
      <c r="AU1064" s="29"/>
      <c r="AV1064" s="29"/>
      <c r="AW1064" s="29"/>
    </row>
    <row r="1065" spans="2:49" x14ac:dyDescent="0.2">
      <c r="B1065" s="30"/>
      <c r="E1065" s="31"/>
      <c r="F1065" s="31"/>
      <c r="G1065" s="31"/>
      <c r="H1065" s="31"/>
      <c r="I1065" s="32"/>
      <c r="AC1065" s="34">
        <v>70</v>
      </c>
      <c r="AD1065" s="34">
        <v>30</v>
      </c>
      <c r="AU1065" s="29"/>
      <c r="AV1065" s="29"/>
      <c r="AW1065" s="29"/>
    </row>
    <row r="1066" spans="2:49" x14ac:dyDescent="0.2">
      <c r="B1066" s="30"/>
      <c r="E1066" s="31"/>
      <c r="F1066" s="31"/>
      <c r="G1066" s="31"/>
      <c r="H1066" s="31"/>
      <c r="I1066" s="32"/>
      <c r="AC1066" s="34">
        <v>70</v>
      </c>
      <c r="AD1066" s="34">
        <v>30</v>
      </c>
      <c r="AU1066" s="29"/>
      <c r="AV1066" s="29"/>
      <c r="AW1066" s="29"/>
    </row>
    <row r="1067" spans="2:49" x14ac:dyDescent="0.2">
      <c r="B1067" s="30"/>
      <c r="E1067" s="31"/>
      <c r="F1067" s="31"/>
      <c r="G1067" s="31"/>
      <c r="H1067" s="31"/>
      <c r="I1067" s="32"/>
      <c r="AC1067" s="34">
        <v>70</v>
      </c>
      <c r="AD1067" s="34">
        <v>30</v>
      </c>
      <c r="AU1067" s="29"/>
      <c r="AV1067" s="29"/>
      <c r="AW1067" s="29"/>
    </row>
    <row r="1068" spans="2:49" x14ac:dyDescent="0.2">
      <c r="B1068" s="30"/>
      <c r="E1068" s="31"/>
      <c r="F1068" s="31"/>
      <c r="G1068" s="31"/>
      <c r="H1068" s="31"/>
      <c r="I1068" s="32"/>
      <c r="AC1068" s="34">
        <v>70</v>
      </c>
      <c r="AD1068" s="34">
        <v>30</v>
      </c>
      <c r="AU1068" s="29"/>
      <c r="AV1068" s="29"/>
      <c r="AW1068" s="29"/>
    </row>
    <row r="1069" spans="2:49" x14ac:dyDescent="0.2">
      <c r="B1069" s="30"/>
      <c r="E1069" s="31"/>
      <c r="F1069" s="31"/>
      <c r="G1069" s="31"/>
      <c r="H1069" s="31"/>
      <c r="I1069" s="32"/>
      <c r="AC1069" s="34">
        <v>70</v>
      </c>
      <c r="AD1069" s="34">
        <v>30</v>
      </c>
      <c r="AU1069" s="29"/>
      <c r="AV1069" s="29"/>
      <c r="AW1069" s="29"/>
    </row>
    <row r="1070" spans="2:49" x14ac:dyDescent="0.2">
      <c r="B1070" s="30"/>
      <c r="E1070" s="31"/>
      <c r="F1070" s="31"/>
      <c r="G1070" s="31"/>
      <c r="H1070" s="31"/>
      <c r="I1070" s="32"/>
      <c r="AC1070" s="34">
        <v>70</v>
      </c>
      <c r="AD1070" s="34">
        <v>30</v>
      </c>
      <c r="AU1070" s="29"/>
      <c r="AV1070" s="29"/>
      <c r="AW1070" s="29"/>
    </row>
    <row r="1071" spans="2:49" x14ac:dyDescent="0.2">
      <c r="B1071" s="30"/>
      <c r="E1071" s="31"/>
      <c r="F1071" s="31"/>
      <c r="G1071" s="31"/>
      <c r="H1071" s="31"/>
      <c r="I1071" s="32"/>
      <c r="AC1071" s="34">
        <v>70</v>
      </c>
      <c r="AD1071" s="34">
        <v>30</v>
      </c>
      <c r="AU1071" s="29"/>
      <c r="AV1071" s="29"/>
      <c r="AW1071" s="29"/>
    </row>
    <row r="1072" spans="2:49" x14ac:dyDescent="0.2">
      <c r="B1072" s="30"/>
      <c r="E1072" s="31"/>
      <c r="F1072" s="31"/>
      <c r="G1072" s="31"/>
      <c r="H1072" s="31"/>
      <c r="I1072" s="32"/>
      <c r="AC1072" s="34">
        <v>70</v>
      </c>
      <c r="AD1072" s="34">
        <v>30</v>
      </c>
      <c r="AU1072" s="29"/>
      <c r="AV1072" s="29"/>
      <c r="AW1072" s="29"/>
    </row>
    <row r="1073" spans="2:49" x14ac:dyDescent="0.2">
      <c r="B1073" s="30"/>
      <c r="E1073" s="31"/>
      <c r="F1073" s="31"/>
      <c r="G1073" s="31"/>
      <c r="H1073" s="31"/>
      <c r="I1073" s="32"/>
      <c r="AC1073" s="34">
        <v>70</v>
      </c>
      <c r="AD1073" s="34">
        <v>30</v>
      </c>
      <c r="AU1073" s="29"/>
      <c r="AV1073" s="29"/>
      <c r="AW1073" s="29"/>
    </row>
    <row r="1074" spans="2:49" x14ac:dyDescent="0.2">
      <c r="B1074" s="30"/>
      <c r="E1074" s="31"/>
      <c r="F1074" s="31"/>
      <c r="G1074" s="31"/>
      <c r="H1074" s="31"/>
      <c r="I1074" s="32"/>
      <c r="AC1074" s="34">
        <v>70</v>
      </c>
      <c r="AD1074" s="34">
        <v>30</v>
      </c>
      <c r="AU1074" s="29"/>
      <c r="AV1074" s="29"/>
      <c r="AW1074" s="29"/>
    </row>
    <row r="1075" spans="2:49" x14ac:dyDescent="0.2">
      <c r="B1075" s="30"/>
      <c r="E1075" s="31"/>
      <c r="F1075" s="31"/>
      <c r="G1075" s="31"/>
      <c r="H1075" s="31"/>
      <c r="I1075" s="32"/>
      <c r="AC1075" s="34">
        <v>70</v>
      </c>
      <c r="AD1075" s="34">
        <v>30</v>
      </c>
      <c r="AU1075" s="29"/>
      <c r="AV1075" s="29"/>
      <c r="AW1075" s="29"/>
    </row>
    <row r="1076" spans="2:49" x14ac:dyDescent="0.2">
      <c r="B1076" s="30"/>
      <c r="E1076" s="31"/>
      <c r="F1076" s="31"/>
      <c r="G1076" s="31"/>
      <c r="H1076" s="31"/>
      <c r="I1076" s="32"/>
      <c r="AC1076" s="34">
        <v>70</v>
      </c>
      <c r="AD1076" s="34">
        <v>30</v>
      </c>
      <c r="AU1076" s="29"/>
      <c r="AV1076" s="29"/>
      <c r="AW1076" s="29"/>
    </row>
    <row r="1077" spans="2:49" x14ac:dyDescent="0.2">
      <c r="B1077" s="30"/>
      <c r="E1077" s="31"/>
      <c r="F1077" s="31"/>
      <c r="G1077" s="31"/>
      <c r="H1077" s="31"/>
      <c r="I1077" s="32"/>
      <c r="AC1077" s="34">
        <v>70</v>
      </c>
      <c r="AD1077" s="34">
        <v>30</v>
      </c>
      <c r="AU1077" s="29"/>
      <c r="AV1077" s="29"/>
      <c r="AW1077" s="29"/>
    </row>
    <row r="1078" spans="2:49" x14ac:dyDescent="0.2">
      <c r="B1078" s="30"/>
      <c r="E1078" s="31"/>
      <c r="F1078" s="31"/>
      <c r="G1078" s="31"/>
      <c r="H1078" s="31"/>
      <c r="I1078" s="32"/>
      <c r="AC1078" s="34">
        <v>70</v>
      </c>
      <c r="AD1078" s="34">
        <v>30</v>
      </c>
      <c r="AU1078" s="29"/>
      <c r="AV1078" s="29"/>
      <c r="AW1078" s="29"/>
    </row>
    <row r="1079" spans="2:49" x14ac:dyDescent="0.2">
      <c r="B1079" s="30"/>
      <c r="E1079" s="31"/>
      <c r="F1079" s="31"/>
      <c r="G1079" s="31"/>
      <c r="H1079" s="31"/>
      <c r="I1079" s="32"/>
      <c r="AC1079" s="34">
        <v>70</v>
      </c>
      <c r="AD1079" s="34">
        <v>30</v>
      </c>
      <c r="AU1079" s="29"/>
      <c r="AV1079" s="29"/>
      <c r="AW1079" s="29"/>
    </row>
    <row r="1080" spans="2:49" x14ac:dyDescent="0.2">
      <c r="B1080" s="30"/>
      <c r="E1080" s="31"/>
      <c r="F1080" s="31"/>
      <c r="G1080" s="31"/>
      <c r="H1080" s="31"/>
      <c r="I1080" s="32"/>
      <c r="AC1080" s="34">
        <v>70</v>
      </c>
      <c r="AD1080" s="34">
        <v>30</v>
      </c>
      <c r="AU1080" s="29"/>
      <c r="AV1080" s="29"/>
      <c r="AW1080" s="29"/>
    </row>
    <row r="1081" spans="2:49" x14ac:dyDescent="0.2">
      <c r="B1081" s="30"/>
      <c r="E1081" s="31"/>
      <c r="F1081" s="31"/>
      <c r="G1081" s="31"/>
      <c r="H1081" s="31"/>
      <c r="I1081" s="32"/>
      <c r="AC1081" s="34">
        <v>70</v>
      </c>
      <c r="AD1081" s="34">
        <v>30</v>
      </c>
      <c r="AU1081" s="29"/>
      <c r="AV1081" s="29"/>
      <c r="AW1081" s="29"/>
    </row>
    <row r="1082" spans="2:49" x14ac:dyDescent="0.2">
      <c r="B1082" s="30"/>
      <c r="E1082" s="31"/>
      <c r="F1082" s="31"/>
      <c r="G1082" s="31"/>
      <c r="H1082" s="31"/>
      <c r="I1082" s="32"/>
      <c r="AC1082" s="34">
        <v>70</v>
      </c>
      <c r="AD1082" s="34">
        <v>30</v>
      </c>
      <c r="AU1082" s="29"/>
      <c r="AV1082" s="29"/>
      <c r="AW1082" s="29"/>
    </row>
    <row r="1083" spans="2:49" x14ac:dyDescent="0.2">
      <c r="B1083" s="30"/>
      <c r="E1083" s="31"/>
      <c r="F1083" s="31"/>
      <c r="G1083" s="31"/>
      <c r="H1083" s="31"/>
      <c r="I1083" s="32"/>
      <c r="AC1083" s="34">
        <v>70</v>
      </c>
      <c r="AD1083" s="34">
        <v>30</v>
      </c>
      <c r="AU1083" s="29"/>
      <c r="AV1083" s="29"/>
      <c r="AW1083" s="29"/>
    </row>
    <row r="1084" spans="2:49" x14ac:dyDescent="0.2">
      <c r="B1084" s="30"/>
      <c r="E1084" s="31"/>
      <c r="F1084" s="31"/>
      <c r="G1084" s="31"/>
      <c r="H1084" s="31"/>
      <c r="I1084" s="32"/>
      <c r="AC1084" s="34">
        <v>70</v>
      </c>
      <c r="AD1084" s="34">
        <v>30</v>
      </c>
      <c r="AU1084" s="29"/>
      <c r="AV1084" s="29"/>
      <c r="AW1084" s="29"/>
    </row>
    <row r="1085" spans="2:49" x14ac:dyDescent="0.2">
      <c r="B1085" s="30"/>
      <c r="E1085" s="31"/>
      <c r="F1085" s="31"/>
      <c r="G1085" s="31"/>
      <c r="H1085" s="31"/>
      <c r="I1085" s="32"/>
      <c r="AC1085" s="34">
        <v>70</v>
      </c>
      <c r="AD1085" s="34">
        <v>30</v>
      </c>
      <c r="AU1085" s="29"/>
      <c r="AV1085" s="29"/>
      <c r="AW1085" s="29"/>
    </row>
    <row r="1086" spans="2:49" x14ac:dyDescent="0.2">
      <c r="B1086" s="30"/>
      <c r="E1086" s="31"/>
      <c r="F1086" s="31"/>
      <c r="G1086" s="31"/>
      <c r="H1086" s="31"/>
      <c r="I1086" s="32"/>
      <c r="AC1086" s="34">
        <v>70</v>
      </c>
      <c r="AD1086" s="34">
        <v>30</v>
      </c>
      <c r="AU1086" s="29"/>
      <c r="AV1086" s="29"/>
      <c r="AW1086" s="29"/>
    </row>
    <row r="1087" spans="2:49" x14ac:dyDescent="0.2">
      <c r="B1087" s="30"/>
      <c r="E1087" s="31"/>
      <c r="F1087" s="31"/>
      <c r="G1087" s="31"/>
      <c r="H1087" s="31"/>
      <c r="I1087" s="32"/>
      <c r="AC1087" s="34">
        <v>70</v>
      </c>
      <c r="AD1087" s="34">
        <v>30</v>
      </c>
      <c r="AU1087" s="29"/>
      <c r="AV1087" s="29"/>
      <c r="AW1087" s="29"/>
    </row>
    <row r="1088" spans="2:49" x14ac:dyDescent="0.2">
      <c r="B1088" s="30"/>
      <c r="E1088" s="31"/>
      <c r="F1088" s="31"/>
      <c r="G1088" s="31"/>
      <c r="H1088" s="31"/>
      <c r="I1088" s="32"/>
      <c r="AC1088" s="34">
        <v>70</v>
      </c>
      <c r="AD1088" s="34">
        <v>30</v>
      </c>
      <c r="AU1088" s="29"/>
      <c r="AV1088" s="29"/>
      <c r="AW1088" s="29"/>
    </row>
    <row r="1089" spans="2:49" x14ac:dyDescent="0.2">
      <c r="B1089" s="30"/>
      <c r="E1089" s="31"/>
      <c r="F1089" s="31"/>
      <c r="G1089" s="31"/>
      <c r="H1089" s="31"/>
      <c r="I1089" s="32"/>
      <c r="AC1089" s="34">
        <v>70</v>
      </c>
      <c r="AD1089" s="34">
        <v>30</v>
      </c>
      <c r="AU1089" s="29"/>
      <c r="AV1089" s="29"/>
      <c r="AW1089" s="29"/>
    </row>
    <row r="1090" spans="2:49" x14ac:dyDescent="0.2">
      <c r="B1090" s="30"/>
      <c r="E1090" s="31"/>
      <c r="F1090" s="31"/>
      <c r="G1090" s="31"/>
      <c r="H1090" s="31"/>
      <c r="I1090" s="32"/>
      <c r="AC1090" s="34">
        <v>70</v>
      </c>
      <c r="AD1090" s="34">
        <v>30</v>
      </c>
      <c r="AU1090" s="29"/>
      <c r="AV1090" s="29"/>
      <c r="AW1090" s="29"/>
    </row>
    <row r="1091" spans="2:49" x14ac:dyDescent="0.2">
      <c r="B1091" s="30"/>
      <c r="E1091" s="31"/>
      <c r="F1091" s="31"/>
      <c r="G1091" s="31"/>
      <c r="H1091" s="31"/>
      <c r="I1091" s="32"/>
      <c r="AC1091" s="34">
        <v>70</v>
      </c>
      <c r="AD1091" s="34">
        <v>30</v>
      </c>
      <c r="AU1091" s="29"/>
      <c r="AV1091" s="29"/>
      <c r="AW1091" s="29"/>
    </row>
    <row r="1092" spans="2:49" x14ac:dyDescent="0.2">
      <c r="B1092" s="30"/>
      <c r="E1092" s="31"/>
      <c r="F1092" s="31"/>
      <c r="G1092" s="31"/>
      <c r="H1092" s="31"/>
      <c r="I1092" s="32"/>
      <c r="AC1092" s="34">
        <v>70</v>
      </c>
      <c r="AD1092" s="34">
        <v>30</v>
      </c>
      <c r="AU1092" s="29"/>
      <c r="AV1092" s="29"/>
      <c r="AW1092" s="29"/>
    </row>
    <row r="1093" spans="2:49" x14ac:dyDescent="0.2">
      <c r="B1093" s="30"/>
      <c r="E1093" s="31"/>
      <c r="F1093" s="31"/>
      <c r="G1093" s="31"/>
      <c r="H1093" s="31"/>
      <c r="I1093" s="32"/>
      <c r="AC1093" s="34">
        <v>70</v>
      </c>
      <c r="AD1093" s="34">
        <v>30</v>
      </c>
      <c r="AU1093" s="29"/>
      <c r="AV1093" s="29"/>
      <c r="AW1093" s="29"/>
    </row>
    <row r="1094" spans="2:49" x14ac:dyDescent="0.2">
      <c r="B1094" s="30"/>
      <c r="E1094" s="31"/>
      <c r="F1094" s="31"/>
      <c r="G1094" s="31"/>
      <c r="H1094" s="31"/>
      <c r="I1094" s="32"/>
      <c r="AC1094" s="34">
        <v>70</v>
      </c>
      <c r="AD1094" s="34">
        <v>30</v>
      </c>
      <c r="AU1094" s="29"/>
      <c r="AV1094" s="29"/>
      <c r="AW1094" s="29"/>
    </row>
    <row r="1095" spans="2:49" x14ac:dyDescent="0.2">
      <c r="B1095" s="30"/>
      <c r="E1095" s="31"/>
      <c r="F1095" s="31"/>
      <c r="G1095" s="31"/>
      <c r="H1095" s="31"/>
      <c r="I1095" s="32"/>
      <c r="AC1095" s="34">
        <v>70</v>
      </c>
      <c r="AD1095" s="34">
        <v>30</v>
      </c>
      <c r="AU1095" s="29"/>
      <c r="AV1095" s="29"/>
      <c r="AW1095" s="29"/>
    </row>
    <row r="1096" spans="2:49" x14ac:dyDescent="0.2">
      <c r="B1096" s="30"/>
      <c r="E1096" s="31"/>
      <c r="F1096" s="31"/>
      <c r="G1096" s="31"/>
      <c r="H1096" s="31"/>
      <c r="I1096" s="32"/>
      <c r="AC1096" s="34">
        <v>70</v>
      </c>
      <c r="AD1096" s="34">
        <v>30</v>
      </c>
      <c r="AU1096" s="29"/>
      <c r="AV1096" s="29"/>
      <c r="AW1096" s="29"/>
    </row>
    <row r="1097" spans="2:49" x14ac:dyDescent="0.2">
      <c r="B1097" s="30"/>
      <c r="E1097" s="31"/>
      <c r="F1097" s="31"/>
      <c r="G1097" s="31"/>
      <c r="H1097" s="31"/>
      <c r="I1097" s="32"/>
      <c r="AC1097" s="34">
        <v>70</v>
      </c>
      <c r="AD1097" s="34">
        <v>30</v>
      </c>
      <c r="AU1097" s="29"/>
      <c r="AV1097" s="29"/>
      <c r="AW1097" s="29"/>
    </row>
    <row r="1098" spans="2:49" x14ac:dyDescent="0.2">
      <c r="B1098" s="30"/>
      <c r="E1098" s="31"/>
      <c r="F1098" s="31"/>
      <c r="G1098" s="31"/>
      <c r="H1098" s="31"/>
      <c r="I1098" s="32"/>
      <c r="AC1098" s="34">
        <v>70</v>
      </c>
      <c r="AD1098" s="34">
        <v>30</v>
      </c>
      <c r="AU1098" s="29"/>
      <c r="AV1098" s="29"/>
      <c r="AW1098" s="29"/>
    </row>
    <row r="1099" spans="2:49" x14ac:dyDescent="0.2">
      <c r="B1099" s="30"/>
      <c r="E1099" s="31"/>
      <c r="F1099" s="31"/>
      <c r="G1099" s="31"/>
      <c r="H1099" s="31"/>
      <c r="I1099" s="32"/>
      <c r="AC1099" s="34">
        <v>70</v>
      </c>
      <c r="AD1099" s="34">
        <v>30</v>
      </c>
      <c r="AU1099" s="29"/>
      <c r="AV1099" s="29"/>
      <c r="AW1099" s="29"/>
    </row>
    <row r="1100" spans="2:49" x14ac:dyDescent="0.2">
      <c r="B1100" s="30"/>
      <c r="E1100" s="31"/>
      <c r="F1100" s="31"/>
      <c r="G1100" s="31"/>
      <c r="H1100" s="31"/>
      <c r="I1100" s="32"/>
      <c r="AC1100" s="34">
        <v>70</v>
      </c>
      <c r="AD1100" s="34">
        <v>30</v>
      </c>
      <c r="AU1100" s="29"/>
      <c r="AV1100" s="29"/>
      <c r="AW1100" s="29"/>
    </row>
    <row r="1101" spans="2:49" x14ac:dyDescent="0.2">
      <c r="B1101" s="30"/>
      <c r="E1101" s="31"/>
      <c r="F1101" s="31"/>
      <c r="G1101" s="31"/>
      <c r="H1101" s="31"/>
      <c r="I1101" s="32"/>
      <c r="AC1101" s="34">
        <v>70</v>
      </c>
      <c r="AD1101" s="34">
        <v>30</v>
      </c>
      <c r="AU1101" s="29"/>
      <c r="AV1101" s="29"/>
      <c r="AW1101" s="29"/>
    </row>
    <row r="1102" spans="2:49" x14ac:dyDescent="0.2">
      <c r="B1102" s="30"/>
      <c r="E1102" s="31"/>
      <c r="F1102" s="31"/>
      <c r="G1102" s="31"/>
      <c r="H1102" s="31"/>
      <c r="I1102" s="32"/>
      <c r="AC1102" s="34">
        <v>70</v>
      </c>
      <c r="AD1102" s="34">
        <v>30</v>
      </c>
      <c r="AU1102" s="29"/>
      <c r="AV1102" s="29"/>
      <c r="AW1102" s="29"/>
    </row>
    <row r="1103" spans="2:49" x14ac:dyDescent="0.2">
      <c r="B1103" s="30"/>
      <c r="E1103" s="31"/>
      <c r="F1103" s="31"/>
      <c r="G1103" s="31"/>
      <c r="H1103" s="31"/>
      <c r="I1103" s="32"/>
      <c r="AC1103" s="34">
        <v>70</v>
      </c>
      <c r="AD1103" s="34">
        <v>30</v>
      </c>
      <c r="AU1103" s="29"/>
      <c r="AV1103" s="29"/>
      <c r="AW1103" s="29"/>
    </row>
    <row r="1104" spans="2:49" x14ac:dyDescent="0.2">
      <c r="B1104" s="30"/>
      <c r="E1104" s="31"/>
      <c r="F1104" s="31"/>
      <c r="G1104" s="31"/>
      <c r="H1104" s="31"/>
      <c r="I1104" s="32"/>
      <c r="AC1104" s="34">
        <v>70</v>
      </c>
      <c r="AD1104" s="34">
        <v>30</v>
      </c>
      <c r="AU1104" s="29"/>
      <c r="AV1104" s="29"/>
      <c r="AW1104" s="29"/>
    </row>
    <row r="1105" spans="2:49" x14ac:dyDescent="0.2">
      <c r="B1105" s="30"/>
      <c r="E1105" s="31"/>
      <c r="F1105" s="31"/>
      <c r="G1105" s="31"/>
      <c r="H1105" s="31"/>
      <c r="I1105" s="32"/>
      <c r="AC1105" s="34">
        <v>70</v>
      </c>
      <c r="AD1105" s="34">
        <v>30</v>
      </c>
      <c r="AU1105" s="29"/>
      <c r="AV1105" s="29"/>
      <c r="AW1105" s="29"/>
    </row>
    <row r="1106" spans="2:49" x14ac:dyDescent="0.2">
      <c r="B1106" s="30"/>
      <c r="E1106" s="31"/>
      <c r="F1106" s="31"/>
      <c r="G1106" s="31"/>
      <c r="H1106" s="31"/>
      <c r="I1106" s="32"/>
      <c r="AC1106" s="34">
        <v>70</v>
      </c>
      <c r="AD1106" s="34">
        <v>30</v>
      </c>
      <c r="AU1106" s="29"/>
      <c r="AV1106" s="29"/>
      <c r="AW1106" s="29"/>
    </row>
    <row r="1107" spans="2:49" x14ac:dyDescent="0.2">
      <c r="B1107" s="30"/>
      <c r="E1107" s="31"/>
      <c r="F1107" s="31"/>
      <c r="G1107" s="31"/>
      <c r="H1107" s="31"/>
      <c r="I1107" s="32"/>
      <c r="AC1107" s="34">
        <v>70</v>
      </c>
      <c r="AD1107" s="34">
        <v>30</v>
      </c>
      <c r="AU1107" s="29"/>
      <c r="AV1107" s="29"/>
      <c r="AW1107" s="29"/>
    </row>
    <row r="1108" spans="2:49" x14ac:dyDescent="0.2">
      <c r="B1108" s="30"/>
      <c r="E1108" s="31"/>
      <c r="F1108" s="31"/>
      <c r="G1108" s="31"/>
      <c r="H1108" s="31"/>
      <c r="I1108" s="32"/>
      <c r="AC1108" s="34">
        <v>70</v>
      </c>
      <c r="AD1108" s="34">
        <v>30</v>
      </c>
      <c r="AU1108" s="29"/>
      <c r="AV1108" s="29"/>
      <c r="AW1108" s="29"/>
    </row>
    <row r="1109" spans="2:49" x14ac:dyDescent="0.2">
      <c r="B1109" s="30"/>
      <c r="E1109" s="31"/>
      <c r="F1109" s="31"/>
      <c r="G1109" s="31"/>
      <c r="H1109" s="31"/>
      <c r="I1109" s="32"/>
      <c r="AC1109" s="34">
        <v>70</v>
      </c>
      <c r="AD1109" s="34">
        <v>30</v>
      </c>
      <c r="AU1109" s="29"/>
      <c r="AV1109" s="29"/>
      <c r="AW1109" s="29"/>
    </row>
    <row r="1110" spans="2:49" x14ac:dyDescent="0.2">
      <c r="B1110" s="30"/>
      <c r="E1110" s="31"/>
      <c r="F1110" s="31"/>
      <c r="G1110" s="31"/>
      <c r="H1110" s="31"/>
      <c r="I1110" s="32"/>
      <c r="AC1110" s="34">
        <v>70</v>
      </c>
      <c r="AD1110" s="34">
        <v>30</v>
      </c>
      <c r="AU1110" s="29"/>
      <c r="AV1110" s="29"/>
      <c r="AW1110" s="29"/>
    </row>
    <row r="1111" spans="2:49" x14ac:dyDescent="0.2">
      <c r="B1111" s="30"/>
      <c r="E1111" s="31"/>
      <c r="F1111" s="31"/>
      <c r="G1111" s="31"/>
      <c r="H1111" s="31"/>
      <c r="I1111" s="32"/>
      <c r="AC1111" s="34">
        <v>70</v>
      </c>
      <c r="AD1111" s="34">
        <v>30</v>
      </c>
      <c r="AU1111" s="29"/>
      <c r="AV1111" s="29"/>
      <c r="AW1111" s="29"/>
    </row>
    <row r="1112" spans="2:49" x14ac:dyDescent="0.2">
      <c r="B1112" s="30"/>
      <c r="E1112" s="31"/>
      <c r="F1112" s="31"/>
      <c r="G1112" s="31"/>
      <c r="H1112" s="31"/>
      <c r="I1112" s="32"/>
      <c r="AC1112" s="34">
        <v>70</v>
      </c>
      <c r="AD1112" s="34">
        <v>30</v>
      </c>
      <c r="AU1112" s="29"/>
      <c r="AV1112" s="29"/>
      <c r="AW1112" s="29"/>
    </row>
    <row r="1113" spans="2:49" x14ac:dyDescent="0.2">
      <c r="B1113" s="30"/>
      <c r="E1113" s="31"/>
      <c r="F1113" s="31"/>
      <c r="G1113" s="31"/>
      <c r="H1113" s="31"/>
      <c r="I1113" s="32"/>
      <c r="AC1113" s="34">
        <v>70</v>
      </c>
      <c r="AD1113" s="34">
        <v>30</v>
      </c>
      <c r="AU1113" s="29"/>
      <c r="AV1113" s="29"/>
      <c r="AW1113" s="29"/>
    </row>
    <row r="1114" spans="2:49" x14ac:dyDescent="0.2">
      <c r="B1114" s="30"/>
      <c r="E1114" s="31"/>
      <c r="F1114" s="31"/>
      <c r="G1114" s="31"/>
      <c r="H1114" s="31"/>
      <c r="I1114" s="32"/>
      <c r="AC1114" s="34">
        <v>70</v>
      </c>
      <c r="AD1114" s="34">
        <v>30</v>
      </c>
      <c r="AU1114" s="29"/>
      <c r="AV1114" s="29"/>
      <c r="AW1114" s="29"/>
    </row>
    <row r="1115" spans="2:49" x14ac:dyDescent="0.2">
      <c r="B1115" s="30"/>
      <c r="E1115" s="31"/>
      <c r="F1115" s="31"/>
      <c r="G1115" s="31"/>
      <c r="H1115" s="31"/>
      <c r="I1115" s="32"/>
      <c r="AC1115" s="34">
        <v>70</v>
      </c>
      <c r="AD1115" s="34">
        <v>30</v>
      </c>
      <c r="AU1115" s="29"/>
      <c r="AV1115" s="29"/>
      <c r="AW1115" s="29"/>
    </row>
    <row r="1116" spans="2:49" x14ac:dyDescent="0.2">
      <c r="B1116" s="30"/>
      <c r="E1116" s="31"/>
      <c r="F1116" s="31"/>
      <c r="G1116" s="31"/>
      <c r="H1116" s="31"/>
      <c r="I1116" s="32"/>
      <c r="AC1116" s="34">
        <v>70</v>
      </c>
      <c r="AD1116" s="34">
        <v>30</v>
      </c>
      <c r="AU1116" s="29"/>
      <c r="AV1116" s="29"/>
      <c r="AW1116" s="29"/>
    </row>
    <row r="1117" spans="2:49" x14ac:dyDescent="0.2">
      <c r="B1117" s="30"/>
      <c r="E1117" s="31"/>
      <c r="F1117" s="31"/>
      <c r="G1117" s="31"/>
      <c r="H1117" s="31"/>
      <c r="I1117" s="32"/>
      <c r="AC1117" s="34">
        <v>70</v>
      </c>
      <c r="AD1117" s="34">
        <v>30</v>
      </c>
      <c r="AU1117" s="29"/>
      <c r="AV1117" s="29"/>
      <c r="AW1117" s="29"/>
    </row>
    <row r="1118" spans="2:49" x14ac:dyDescent="0.2">
      <c r="B1118" s="30"/>
      <c r="E1118" s="31"/>
      <c r="F1118" s="31"/>
      <c r="G1118" s="31"/>
      <c r="H1118" s="31"/>
      <c r="I1118" s="32"/>
      <c r="AC1118" s="34">
        <v>70</v>
      </c>
      <c r="AD1118" s="34">
        <v>30</v>
      </c>
      <c r="AU1118" s="29"/>
      <c r="AV1118" s="29"/>
      <c r="AW1118" s="29"/>
    </row>
    <row r="1119" spans="2:49" x14ac:dyDescent="0.2">
      <c r="B1119" s="30"/>
      <c r="E1119" s="31"/>
      <c r="F1119" s="31"/>
      <c r="G1119" s="31"/>
      <c r="H1119" s="31"/>
      <c r="I1119" s="32"/>
      <c r="AC1119" s="34">
        <v>70</v>
      </c>
      <c r="AD1119" s="34">
        <v>30</v>
      </c>
      <c r="AU1119" s="29"/>
      <c r="AV1119" s="29"/>
      <c r="AW1119" s="29"/>
    </row>
    <row r="1120" spans="2:49" x14ac:dyDescent="0.2">
      <c r="B1120" s="30"/>
      <c r="E1120" s="31"/>
      <c r="F1120" s="31"/>
      <c r="G1120" s="31"/>
      <c r="H1120" s="31"/>
      <c r="I1120" s="32"/>
      <c r="AC1120" s="34">
        <v>70</v>
      </c>
      <c r="AD1120" s="34">
        <v>30</v>
      </c>
      <c r="AU1120" s="29"/>
      <c r="AV1120" s="29"/>
      <c r="AW1120" s="29"/>
    </row>
    <row r="1121" spans="2:49" x14ac:dyDescent="0.2">
      <c r="B1121" s="30"/>
      <c r="E1121" s="31"/>
      <c r="F1121" s="31"/>
      <c r="G1121" s="31"/>
      <c r="H1121" s="31"/>
      <c r="I1121" s="32"/>
      <c r="AC1121" s="34">
        <v>70</v>
      </c>
      <c r="AD1121" s="34">
        <v>30</v>
      </c>
      <c r="AU1121" s="29"/>
      <c r="AV1121" s="29"/>
      <c r="AW1121" s="29"/>
    </row>
    <row r="1122" spans="2:49" x14ac:dyDescent="0.2">
      <c r="B1122" s="30"/>
      <c r="E1122" s="31"/>
      <c r="F1122" s="31"/>
      <c r="G1122" s="31"/>
      <c r="H1122" s="31"/>
      <c r="I1122" s="32"/>
      <c r="AC1122" s="34">
        <v>70</v>
      </c>
      <c r="AD1122" s="34">
        <v>30</v>
      </c>
      <c r="AU1122" s="29"/>
      <c r="AV1122" s="29"/>
      <c r="AW1122" s="29"/>
    </row>
    <row r="1123" spans="2:49" x14ac:dyDescent="0.2">
      <c r="B1123" s="30"/>
      <c r="E1123" s="31"/>
      <c r="F1123" s="31"/>
      <c r="G1123" s="31"/>
      <c r="H1123" s="31"/>
      <c r="I1123" s="32"/>
      <c r="AC1123" s="34">
        <v>70</v>
      </c>
      <c r="AD1123" s="34">
        <v>30</v>
      </c>
      <c r="AU1123" s="29"/>
      <c r="AV1123" s="29"/>
      <c r="AW1123" s="29"/>
    </row>
    <row r="1124" spans="2:49" x14ac:dyDescent="0.2">
      <c r="B1124" s="30"/>
      <c r="E1124" s="31"/>
      <c r="F1124" s="31"/>
      <c r="G1124" s="31"/>
      <c r="H1124" s="31"/>
      <c r="I1124" s="32"/>
      <c r="AC1124" s="34">
        <v>70</v>
      </c>
      <c r="AD1124" s="34">
        <v>30</v>
      </c>
      <c r="AU1124" s="29"/>
      <c r="AV1124" s="29"/>
      <c r="AW1124" s="29"/>
    </row>
    <row r="1125" spans="2:49" x14ac:dyDescent="0.2">
      <c r="B1125" s="30"/>
      <c r="E1125" s="31"/>
      <c r="F1125" s="31"/>
      <c r="G1125" s="31"/>
      <c r="H1125" s="31"/>
      <c r="I1125" s="32"/>
      <c r="AC1125" s="34">
        <v>70</v>
      </c>
      <c r="AD1125" s="34">
        <v>30</v>
      </c>
      <c r="AU1125" s="29"/>
      <c r="AV1125" s="29"/>
      <c r="AW1125" s="29"/>
    </row>
    <row r="1126" spans="2:49" x14ac:dyDescent="0.2">
      <c r="B1126" s="30"/>
      <c r="E1126" s="31"/>
      <c r="F1126" s="31"/>
      <c r="G1126" s="31"/>
      <c r="H1126" s="31"/>
      <c r="I1126" s="32"/>
      <c r="AC1126" s="34">
        <v>70</v>
      </c>
      <c r="AD1126" s="34">
        <v>30</v>
      </c>
      <c r="AU1126" s="29"/>
      <c r="AV1126" s="29"/>
      <c r="AW1126" s="29"/>
    </row>
    <row r="1127" spans="2:49" x14ac:dyDescent="0.2">
      <c r="B1127" s="30"/>
      <c r="E1127" s="31"/>
      <c r="F1127" s="31"/>
      <c r="G1127" s="31"/>
      <c r="H1127" s="31"/>
      <c r="I1127" s="32"/>
      <c r="AC1127" s="34">
        <v>70</v>
      </c>
      <c r="AD1127" s="34">
        <v>30</v>
      </c>
      <c r="AU1127" s="29"/>
      <c r="AV1127" s="29"/>
      <c r="AW1127" s="29"/>
    </row>
    <row r="1128" spans="2:49" x14ac:dyDescent="0.2">
      <c r="B1128" s="30"/>
      <c r="E1128" s="31"/>
      <c r="F1128" s="31"/>
      <c r="G1128" s="31"/>
      <c r="H1128" s="31"/>
      <c r="I1128" s="32"/>
      <c r="AC1128" s="34">
        <v>70</v>
      </c>
      <c r="AD1128" s="34">
        <v>30</v>
      </c>
      <c r="AU1128" s="29"/>
      <c r="AV1128" s="29"/>
      <c r="AW1128" s="29"/>
    </row>
    <row r="1129" spans="2:49" x14ac:dyDescent="0.2">
      <c r="B1129" s="30"/>
      <c r="E1129" s="31"/>
      <c r="F1129" s="31"/>
      <c r="G1129" s="31"/>
      <c r="H1129" s="31"/>
      <c r="I1129" s="32"/>
      <c r="AC1129" s="34">
        <v>70</v>
      </c>
      <c r="AD1129" s="34">
        <v>30</v>
      </c>
      <c r="AU1129" s="29"/>
      <c r="AV1129" s="29"/>
      <c r="AW1129" s="29"/>
    </row>
    <row r="1130" spans="2:49" x14ac:dyDescent="0.2">
      <c r="B1130" s="30"/>
      <c r="E1130" s="31"/>
      <c r="F1130" s="31"/>
      <c r="G1130" s="31"/>
      <c r="H1130" s="31"/>
      <c r="I1130" s="32"/>
      <c r="AC1130" s="34">
        <v>70</v>
      </c>
      <c r="AD1130" s="34">
        <v>30</v>
      </c>
      <c r="AU1130" s="29"/>
      <c r="AV1130" s="29"/>
      <c r="AW1130" s="29"/>
    </row>
    <row r="1131" spans="2:49" x14ac:dyDescent="0.2">
      <c r="B1131" s="30"/>
      <c r="E1131" s="31"/>
      <c r="F1131" s="31"/>
      <c r="G1131" s="31"/>
      <c r="H1131" s="31"/>
      <c r="I1131" s="32"/>
      <c r="AC1131" s="34">
        <v>70</v>
      </c>
      <c r="AD1131" s="34">
        <v>30</v>
      </c>
      <c r="AU1131" s="29"/>
      <c r="AV1131" s="29"/>
      <c r="AW1131" s="29"/>
    </row>
    <row r="1132" spans="2:49" x14ac:dyDescent="0.2">
      <c r="B1132" s="30"/>
      <c r="E1132" s="31"/>
      <c r="F1132" s="31"/>
      <c r="G1132" s="31"/>
      <c r="H1132" s="31"/>
      <c r="I1132" s="32"/>
      <c r="AC1132" s="34">
        <v>70</v>
      </c>
      <c r="AD1132" s="34">
        <v>30</v>
      </c>
      <c r="AU1132" s="29"/>
      <c r="AV1132" s="29"/>
      <c r="AW1132" s="29"/>
    </row>
    <row r="1133" spans="2:49" x14ac:dyDescent="0.2">
      <c r="B1133" s="30"/>
      <c r="E1133" s="31"/>
      <c r="F1133" s="31"/>
      <c r="G1133" s="31"/>
      <c r="H1133" s="31"/>
      <c r="I1133" s="32"/>
      <c r="AC1133" s="34">
        <v>70</v>
      </c>
      <c r="AD1133" s="34">
        <v>30</v>
      </c>
      <c r="AU1133" s="29"/>
      <c r="AV1133" s="29"/>
      <c r="AW1133" s="29"/>
    </row>
    <row r="1134" spans="2:49" x14ac:dyDescent="0.2">
      <c r="B1134" s="30"/>
      <c r="E1134" s="31"/>
      <c r="F1134" s="31"/>
      <c r="G1134" s="31"/>
      <c r="H1134" s="31"/>
      <c r="I1134" s="32"/>
      <c r="AC1134" s="34">
        <v>70</v>
      </c>
      <c r="AD1134" s="34">
        <v>30</v>
      </c>
      <c r="AU1134" s="29"/>
      <c r="AV1134" s="29"/>
      <c r="AW1134" s="29"/>
    </row>
    <row r="1135" spans="2:49" x14ac:dyDescent="0.2">
      <c r="B1135" s="30"/>
      <c r="E1135" s="31"/>
      <c r="F1135" s="31"/>
      <c r="G1135" s="31"/>
      <c r="H1135" s="31"/>
      <c r="I1135" s="32"/>
      <c r="AC1135" s="34">
        <v>70</v>
      </c>
      <c r="AD1135" s="34">
        <v>30</v>
      </c>
      <c r="AU1135" s="29"/>
      <c r="AV1135" s="29"/>
      <c r="AW1135" s="29"/>
    </row>
    <row r="1136" spans="2:49" x14ac:dyDescent="0.2">
      <c r="B1136" s="30"/>
      <c r="E1136" s="31"/>
      <c r="F1136" s="31"/>
      <c r="G1136" s="31"/>
      <c r="H1136" s="31"/>
      <c r="I1136" s="32"/>
      <c r="AC1136" s="34">
        <v>70</v>
      </c>
      <c r="AD1136" s="34">
        <v>30</v>
      </c>
      <c r="AU1136" s="29"/>
      <c r="AV1136" s="29"/>
      <c r="AW1136" s="29"/>
    </row>
    <row r="1137" spans="2:49" x14ac:dyDescent="0.2">
      <c r="B1137" s="30"/>
      <c r="E1137" s="31"/>
      <c r="F1137" s="31"/>
      <c r="G1137" s="31"/>
      <c r="H1137" s="31"/>
      <c r="I1137" s="32"/>
      <c r="AC1137" s="34">
        <v>70</v>
      </c>
      <c r="AD1137" s="34">
        <v>30</v>
      </c>
      <c r="AU1137" s="29"/>
      <c r="AV1137" s="29"/>
      <c r="AW1137" s="29"/>
    </row>
    <row r="1138" spans="2:49" x14ac:dyDescent="0.2">
      <c r="B1138" s="30"/>
      <c r="E1138" s="31"/>
      <c r="F1138" s="31"/>
      <c r="G1138" s="31"/>
      <c r="H1138" s="31"/>
      <c r="I1138" s="32"/>
      <c r="AC1138" s="34">
        <v>70</v>
      </c>
      <c r="AD1138" s="34">
        <v>30</v>
      </c>
      <c r="AU1138" s="29"/>
      <c r="AV1138" s="29"/>
      <c r="AW1138" s="29"/>
    </row>
    <row r="1139" spans="2:49" x14ac:dyDescent="0.2">
      <c r="B1139" s="30"/>
      <c r="E1139" s="31"/>
      <c r="F1139" s="31"/>
      <c r="G1139" s="31"/>
      <c r="H1139" s="31"/>
      <c r="I1139" s="32"/>
      <c r="AC1139" s="34">
        <v>70</v>
      </c>
      <c r="AD1139" s="34">
        <v>30</v>
      </c>
      <c r="AU1139" s="29"/>
      <c r="AV1139" s="29"/>
      <c r="AW1139" s="29"/>
    </row>
    <row r="1140" spans="2:49" x14ac:dyDescent="0.2">
      <c r="B1140" s="30"/>
      <c r="E1140" s="31"/>
      <c r="F1140" s="31"/>
      <c r="G1140" s="31"/>
      <c r="H1140" s="31"/>
      <c r="I1140" s="32"/>
      <c r="AC1140" s="34">
        <v>70</v>
      </c>
      <c r="AD1140" s="34">
        <v>30</v>
      </c>
      <c r="AU1140" s="29"/>
      <c r="AV1140" s="29"/>
      <c r="AW1140" s="29"/>
    </row>
    <row r="1141" spans="2:49" x14ac:dyDescent="0.2">
      <c r="B1141" s="30"/>
      <c r="E1141" s="31"/>
      <c r="F1141" s="31"/>
      <c r="G1141" s="31"/>
      <c r="H1141" s="31"/>
      <c r="I1141" s="32"/>
      <c r="AC1141" s="34">
        <v>70</v>
      </c>
      <c r="AD1141" s="34">
        <v>30</v>
      </c>
      <c r="AU1141" s="29"/>
      <c r="AV1141" s="29"/>
      <c r="AW1141" s="29"/>
    </row>
    <row r="1142" spans="2:49" x14ac:dyDescent="0.2">
      <c r="B1142" s="30"/>
      <c r="E1142" s="31"/>
      <c r="F1142" s="31"/>
      <c r="G1142" s="31"/>
      <c r="H1142" s="31"/>
      <c r="I1142" s="32"/>
      <c r="AC1142" s="34">
        <v>70</v>
      </c>
      <c r="AD1142" s="34">
        <v>30</v>
      </c>
      <c r="AU1142" s="29"/>
      <c r="AV1142" s="29"/>
      <c r="AW1142" s="29"/>
    </row>
    <row r="1143" spans="2:49" x14ac:dyDescent="0.2">
      <c r="B1143" s="30"/>
      <c r="E1143" s="31"/>
      <c r="F1143" s="31"/>
      <c r="G1143" s="31"/>
      <c r="H1143" s="31"/>
      <c r="I1143" s="32"/>
      <c r="AC1143" s="34">
        <v>70</v>
      </c>
      <c r="AD1143" s="34">
        <v>30</v>
      </c>
      <c r="AU1143" s="29"/>
      <c r="AV1143" s="29"/>
      <c r="AW1143" s="29"/>
    </row>
    <row r="1144" spans="2:49" x14ac:dyDescent="0.2">
      <c r="B1144" s="30"/>
      <c r="E1144" s="31"/>
      <c r="F1144" s="31"/>
      <c r="G1144" s="31"/>
      <c r="H1144" s="31"/>
      <c r="I1144" s="32"/>
      <c r="AC1144" s="34">
        <v>70</v>
      </c>
      <c r="AD1144" s="34">
        <v>30</v>
      </c>
      <c r="AU1144" s="29"/>
      <c r="AV1144" s="29"/>
      <c r="AW1144" s="29"/>
    </row>
    <row r="1145" spans="2:49" x14ac:dyDescent="0.2">
      <c r="B1145" s="30"/>
      <c r="E1145" s="31"/>
      <c r="F1145" s="31"/>
      <c r="G1145" s="31"/>
      <c r="H1145" s="31"/>
      <c r="I1145" s="32"/>
      <c r="AC1145" s="34">
        <v>70</v>
      </c>
      <c r="AD1145" s="34">
        <v>30</v>
      </c>
      <c r="AU1145" s="29"/>
      <c r="AV1145" s="29"/>
      <c r="AW1145" s="29"/>
    </row>
    <row r="1146" spans="2:49" x14ac:dyDescent="0.2">
      <c r="B1146" s="30"/>
      <c r="E1146" s="31"/>
      <c r="F1146" s="31"/>
      <c r="G1146" s="31"/>
      <c r="H1146" s="31"/>
      <c r="I1146" s="32"/>
      <c r="AC1146" s="34">
        <v>70</v>
      </c>
      <c r="AD1146" s="34">
        <v>30</v>
      </c>
      <c r="AU1146" s="29"/>
      <c r="AV1146" s="29"/>
      <c r="AW1146" s="29"/>
    </row>
    <row r="1147" spans="2:49" x14ac:dyDescent="0.2">
      <c r="B1147" s="30"/>
      <c r="E1147" s="31"/>
      <c r="F1147" s="31"/>
      <c r="G1147" s="31"/>
      <c r="H1147" s="31"/>
      <c r="I1147" s="32"/>
      <c r="AC1147" s="34">
        <v>70</v>
      </c>
      <c r="AD1147" s="34">
        <v>30</v>
      </c>
      <c r="AU1147" s="29"/>
      <c r="AV1147" s="29"/>
      <c r="AW1147" s="29"/>
    </row>
    <row r="1148" spans="2:49" x14ac:dyDescent="0.2">
      <c r="B1148" s="30"/>
      <c r="E1148" s="31"/>
      <c r="F1148" s="31"/>
      <c r="G1148" s="31"/>
      <c r="H1148" s="31"/>
      <c r="I1148" s="32"/>
      <c r="AC1148" s="34">
        <v>70</v>
      </c>
      <c r="AD1148" s="34">
        <v>30</v>
      </c>
      <c r="AU1148" s="29"/>
      <c r="AV1148" s="29"/>
      <c r="AW1148" s="29"/>
    </row>
    <row r="1149" spans="2:49" x14ac:dyDescent="0.2">
      <c r="B1149" s="30"/>
      <c r="E1149" s="31"/>
      <c r="F1149" s="31"/>
      <c r="G1149" s="31"/>
      <c r="H1149" s="31"/>
      <c r="I1149" s="32"/>
      <c r="AC1149" s="34">
        <v>70</v>
      </c>
      <c r="AD1149" s="34">
        <v>30</v>
      </c>
      <c r="AU1149" s="29"/>
      <c r="AV1149" s="29"/>
      <c r="AW1149" s="29"/>
    </row>
    <row r="1150" spans="2:49" x14ac:dyDescent="0.2">
      <c r="B1150" s="30"/>
      <c r="E1150" s="31"/>
      <c r="F1150" s="31"/>
      <c r="G1150" s="31"/>
      <c r="H1150" s="31"/>
      <c r="I1150" s="32"/>
      <c r="AC1150" s="34">
        <v>70</v>
      </c>
      <c r="AD1150" s="34">
        <v>30</v>
      </c>
      <c r="AU1150" s="29"/>
      <c r="AV1150" s="29"/>
      <c r="AW1150" s="29"/>
    </row>
    <row r="1151" spans="2:49" x14ac:dyDescent="0.2">
      <c r="B1151" s="30"/>
      <c r="E1151" s="31"/>
      <c r="F1151" s="31"/>
      <c r="G1151" s="31"/>
      <c r="H1151" s="31"/>
      <c r="I1151" s="32"/>
      <c r="AC1151" s="34">
        <v>70</v>
      </c>
      <c r="AD1151" s="34">
        <v>30</v>
      </c>
      <c r="AU1151" s="29"/>
      <c r="AV1151" s="29"/>
      <c r="AW1151" s="29"/>
    </row>
    <row r="1152" spans="2:49" x14ac:dyDescent="0.2">
      <c r="B1152" s="30"/>
      <c r="E1152" s="31"/>
      <c r="F1152" s="31"/>
      <c r="G1152" s="31"/>
      <c r="H1152" s="31"/>
      <c r="I1152" s="32"/>
      <c r="AC1152" s="34">
        <v>70</v>
      </c>
      <c r="AD1152" s="34">
        <v>30</v>
      </c>
      <c r="AU1152" s="29"/>
      <c r="AV1152" s="29"/>
      <c r="AW1152" s="29"/>
    </row>
    <row r="1153" spans="2:49" x14ac:dyDescent="0.2">
      <c r="B1153" s="30"/>
      <c r="E1153" s="31"/>
      <c r="F1153" s="31"/>
      <c r="G1153" s="31"/>
      <c r="H1153" s="31"/>
      <c r="I1153" s="32"/>
      <c r="AC1153" s="34">
        <v>70</v>
      </c>
      <c r="AD1153" s="34">
        <v>30</v>
      </c>
      <c r="AU1153" s="29"/>
      <c r="AV1153" s="29"/>
      <c r="AW1153" s="29"/>
    </row>
    <row r="1154" spans="2:49" x14ac:dyDescent="0.2">
      <c r="B1154" s="30"/>
      <c r="E1154" s="31"/>
      <c r="F1154" s="31"/>
      <c r="G1154" s="31"/>
      <c r="H1154" s="31"/>
      <c r="I1154" s="32"/>
      <c r="AC1154" s="34">
        <v>70</v>
      </c>
      <c r="AD1154" s="34">
        <v>30</v>
      </c>
      <c r="AU1154" s="29"/>
      <c r="AV1154" s="29"/>
      <c r="AW1154" s="29"/>
    </row>
    <row r="1155" spans="2:49" x14ac:dyDescent="0.2">
      <c r="B1155" s="30"/>
      <c r="E1155" s="31"/>
      <c r="F1155" s="31"/>
      <c r="G1155" s="31"/>
      <c r="H1155" s="31"/>
      <c r="I1155" s="32"/>
      <c r="AC1155" s="34">
        <v>70</v>
      </c>
      <c r="AD1155" s="34">
        <v>30</v>
      </c>
      <c r="AU1155" s="29"/>
      <c r="AV1155" s="29"/>
      <c r="AW1155" s="29"/>
    </row>
    <row r="1156" spans="2:49" x14ac:dyDescent="0.2">
      <c r="B1156" s="30"/>
      <c r="E1156" s="31"/>
      <c r="F1156" s="31"/>
      <c r="G1156" s="31"/>
      <c r="H1156" s="31"/>
      <c r="I1156" s="32"/>
      <c r="AC1156" s="34">
        <v>70</v>
      </c>
      <c r="AD1156" s="34">
        <v>30</v>
      </c>
      <c r="AU1156" s="29"/>
      <c r="AV1156" s="29"/>
      <c r="AW1156" s="29"/>
    </row>
    <row r="1157" spans="2:49" x14ac:dyDescent="0.2">
      <c r="B1157" s="30"/>
      <c r="E1157" s="31"/>
      <c r="F1157" s="31"/>
      <c r="G1157" s="31"/>
      <c r="H1157" s="31"/>
      <c r="I1157" s="32"/>
      <c r="AC1157" s="34">
        <v>70</v>
      </c>
      <c r="AD1157" s="34">
        <v>30</v>
      </c>
      <c r="AU1157" s="29"/>
      <c r="AV1157" s="29"/>
      <c r="AW1157" s="29"/>
    </row>
    <row r="1158" spans="2:49" x14ac:dyDescent="0.2">
      <c r="B1158" s="30"/>
      <c r="E1158" s="31"/>
      <c r="F1158" s="31"/>
      <c r="G1158" s="31"/>
      <c r="H1158" s="31"/>
      <c r="I1158" s="32"/>
      <c r="AC1158" s="34">
        <v>70</v>
      </c>
      <c r="AD1158" s="34">
        <v>30</v>
      </c>
      <c r="AU1158" s="29"/>
      <c r="AV1158" s="29"/>
      <c r="AW1158" s="29"/>
    </row>
    <row r="1159" spans="2:49" x14ac:dyDescent="0.2">
      <c r="B1159" s="30"/>
      <c r="E1159" s="31"/>
      <c r="F1159" s="31"/>
      <c r="G1159" s="31"/>
      <c r="H1159" s="31"/>
      <c r="I1159" s="32"/>
      <c r="AC1159" s="34">
        <v>70</v>
      </c>
      <c r="AD1159" s="34">
        <v>30</v>
      </c>
      <c r="AU1159" s="29"/>
      <c r="AV1159" s="29"/>
      <c r="AW1159" s="29"/>
    </row>
    <row r="1160" spans="2:49" x14ac:dyDescent="0.2">
      <c r="B1160" s="30"/>
      <c r="E1160" s="31"/>
      <c r="F1160" s="31"/>
      <c r="G1160" s="31"/>
      <c r="H1160" s="31"/>
      <c r="I1160" s="32"/>
      <c r="AC1160" s="34">
        <v>70</v>
      </c>
      <c r="AD1160" s="34">
        <v>30</v>
      </c>
      <c r="AU1160" s="29"/>
      <c r="AV1160" s="29"/>
      <c r="AW1160" s="29"/>
    </row>
    <row r="1161" spans="2:49" x14ac:dyDescent="0.2">
      <c r="B1161" s="30"/>
      <c r="E1161" s="31"/>
      <c r="F1161" s="31"/>
      <c r="G1161" s="31"/>
      <c r="H1161" s="31"/>
      <c r="I1161" s="32"/>
      <c r="AC1161" s="34">
        <v>70</v>
      </c>
      <c r="AD1161" s="34">
        <v>30</v>
      </c>
      <c r="AU1161" s="29"/>
      <c r="AV1161" s="29"/>
      <c r="AW1161" s="29"/>
    </row>
    <row r="1162" spans="2:49" x14ac:dyDescent="0.2">
      <c r="B1162" s="30"/>
      <c r="E1162" s="31"/>
      <c r="F1162" s="31"/>
      <c r="G1162" s="31"/>
      <c r="H1162" s="31"/>
      <c r="I1162" s="32"/>
      <c r="AC1162" s="34">
        <v>70</v>
      </c>
      <c r="AD1162" s="34">
        <v>30</v>
      </c>
      <c r="AU1162" s="29"/>
      <c r="AV1162" s="29"/>
      <c r="AW1162" s="29"/>
    </row>
    <row r="1163" spans="2:49" x14ac:dyDescent="0.2">
      <c r="B1163" s="30"/>
      <c r="E1163" s="31"/>
      <c r="F1163" s="31"/>
      <c r="G1163" s="31"/>
      <c r="H1163" s="31"/>
      <c r="I1163" s="32"/>
      <c r="AC1163" s="34">
        <v>70</v>
      </c>
      <c r="AD1163" s="34">
        <v>30</v>
      </c>
      <c r="AU1163" s="29"/>
      <c r="AV1163" s="29"/>
      <c r="AW1163" s="29"/>
    </row>
    <row r="1164" spans="2:49" x14ac:dyDescent="0.2">
      <c r="B1164" s="30"/>
      <c r="E1164" s="31"/>
      <c r="F1164" s="31"/>
      <c r="G1164" s="31"/>
      <c r="H1164" s="31"/>
      <c r="I1164" s="32"/>
      <c r="AC1164" s="34">
        <v>70</v>
      </c>
      <c r="AD1164" s="34">
        <v>30</v>
      </c>
      <c r="AU1164" s="29"/>
      <c r="AV1164" s="29"/>
      <c r="AW1164" s="29"/>
    </row>
    <row r="1165" spans="2:49" x14ac:dyDescent="0.2">
      <c r="B1165" s="30"/>
      <c r="E1165" s="31"/>
      <c r="F1165" s="31"/>
      <c r="G1165" s="31"/>
      <c r="H1165" s="31"/>
      <c r="I1165" s="32"/>
      <c r="AC1165" s="34">
        <v>70</v>
      </c>
      <c r="AD1165" s="34">
        <v>30</v>
      </c>
      <c r="AU1165" s="29"/>
      <c r="AV1165" s="29"/>
      <c r="AW1165" s="29"/>
    </row>
    <row r="1166" spans="2:49" x14ac:dyDescent="0.2">
      <c r="B1166" s="30"/>
      <c r="E1166" s="31"/>
      <c r="F1166" s="31"/>
      <c r="G1166" s="31"/>
      <c r="H1166" s="31"/>
      <c r="I1166" s="32"/>
      <c r="AC1166" s="34">
        <v>70</v>
      </c>
      <c r="AD1166" s="34">
        <v>30</v>
      </c>
      <c r="AU1166" s="29"/>
      <c r="AV1166" s="29"/>
      <c r="AW1166" s="29"/>
    </row>
    <row r="1167" spans="2:49" x14ac:dyDescent="0.2">
      <c r="B1167" s="30"/>
      <c r="E1167" s="31"/>
      <c r="F1167" s="31"/>
      <c r="G1167" s="31"/>
      <c r="H1167" s="31"/>
      <c r="I1167" s="32"/>
      <c r="AC1167" s="34">
        <v>70</v>
      </c>
      <c r="AD1167" s="34">
        <v>30</v>
      </c>
      <c r="AU1167" s="29"/>
      <c r="AV1167" s="29"/>
      <c r="AW1167" s="29"/>
    </row>
    <row r="1168" spans="2:49" x14ac:dyDescent="0.2">
      <c r="B1168" s="30"/>
      <c r="E1168" s="31"/>
      <c r="F1168" s="31"/>
      <c r="G1168" s="31"/>
      <c r="H1168" s="31"/>
      <c r="I1168" s="32"/>
      <c r="AC1168" s="34">
        <v>70</v>
      </c>
      <c r="AD1168" s="34">
        <v>30</v>
      </c>
      <c r="AU1168" s="29"/>
      <c r="AV1168" s="29"/>
      <c r="AW1168" s="29"/>
    </row>
    <row r="1169" spans="2:49" x14ac:dyDescent="0.2">
      <c r="B1169" s="30"/>
      <c r="E1169" s="31"/>
      <c r="F1169" s="31"/>
      <c r="G1169" s="31"/>
      <c r="H1169" s="31"/>
      <c r="I1169" s="32"/>
      <c r="AC1169" s="34">
        <v>70</v>
      </c>
      <c r="AD1169" s="34">
        <v>30</v>
      </c>
      <c r="AU1169" s="29"/>
      <c r="AV1169" s="29"/>
      <c r="AW1169" s="29"/>
    </row>
    <row r="1170" spans="2:49" x14ac:dyDescent="0.2">
      <c r="B1170" s="30"/>
      <c r="E1170" s="31"/>
      <c r="F1170" s="31"/>
      <c r="G1170" s="31"/>
      <c r="H1170" s="31"/>
      <c r="I1170" s="32"/>
      <c r="AC1170" s="34">
        <v>70</v>
      </c>
      <c r="AD1170" s="34">
        <v>30</v>
      </c>
      <c r="AU1170" s="29"/>
      <c r="AV1170" s="29"/>
      <c r="AW1170" s="29"/>
    </row>
    <row r="1171" spans="2:49" x14ac:dyDescent="0.2">
      <c r="B1171" s="30"/>
      <c r="E1171" s="31"/>
      <c r="F1171" s="31"/>
      <c r="G1171" s="31"/>
      <c r="H1171" s="31"/>
      <c r="I1171" s="32"/>
      <c r="AC1171" s="34">
        <v>70</v>
      </c>
      <c r="AD1171" s="34">
        <v>30</v>
      </c>
      <c r="AU1171" s="29"/>
      <c r="AV1171" s="29"/>
      <c r="AW1171" s="29"/>
    </row>
    <row r="1172" spans="2:49" x14ac:dyDescent="0.2">
      <c r="B1172" s="30"/>
      <c r="E1172" s="31"/>
      <c r="F1172" s="31"/>
      <c r="G1172" s="31"/>
      <c r="H1172" s="31"/>
      <c r="I1172" s="32"/>
      <c r="AC1172" s="34">
        <v>70</v>
      </c>
      <c r="AD1172" s="34">
        <v>30</v>
      </c>
      <c r="AU1172" s="29"/>
      <c r="AV1172" s="29"/>
      <c r="AW1172" s="29"/>
    </row>
    <row r="1173" spans="2:49" x14ac:dyDescent="0.2">
      <c r="B1173" s="30"/>
      <c r="E1173" s="31"/>
      <c r="F1173" s="31"/>
      <c r="G1173" s="31"/>
      <c r="H1173" s="31"/>
      <c r="I1173" s="32"/>
      <c r="AC1173" s="34">
        <v>70</v>
      </c>
      <c r="AD1173" s="34">
        <v>30</v>
      </c>
      <c r="AU1173" s="29"/>
      <c r="AV1173" s="29"/>
      <c r="AW1173" s="29"/>
    </row>
    <row r="1174" spans="2:49" x14ac:dyDescent="0.2">
      <c r="B1174" s="30"/>
      <c r="E1174" s="31"/>
      <c r="F1174" s="31"/>
      <c r="G1174" s="31"/>
      <c r="H1174" s="31"/>
      <c r="I1174" s="32"/>
      <c r="AC1174" s="34">
        <v>70</v>
      </c>
      <c r="AD1174" s="34">
        <v>30</v>
      </c>
      <c r="AU1174" s="29"/>
      <c r="AV1174" s="29"/>
      <c r="AW1174" s="29"/>
    </row>
    <row r="1175" spans="2:49" x14ac:dyDescent="0.2">
      <c r="B1175" s="30"/>
      <c r="E1175" s="31"/>
      <c r="F1175" s="31"/>
      <c r="G1175" s="31"/>
      <c r="H1175" s="31"/>
      <c r="I1175" s="32"/>
      <c r="AC1175" s="34">
        <v>70</v>
      </c>
      <c r="AD1175" s="34">
        <v>30</v>
      </c>
      <c r="AU1175" s="29"/>
      <c r="AV1175" s="29"/>
      <c r="AW1175" s="29"/>
    </row>
    <row r="1176" spans="2:49" x14ac:dyDescent="0.2">
      <c r="B1176" s="30"/>
      <c r="E1176" s="31"/>
      <c r="F1176" s="31"/>
      <c r="G1176" s="31"/>
      <c r="H1176" s="31"/>
      <c r="I1176" s="32"/>
      <c r="AC1176" s="34">
        <v>70</v>
      </c>
      <c r="AD1176" s="34">
        <v>30</v>
      </c>
      <c r="AU1176" s="29"/>
      <c r="AV1176" s="29"/>
      <c r="AW1176" s="29"/>
    </row>
    <row r="1177" spans="2:49" x14ac:dyDescent="0.2">
      <c r="B1177" s="30"/>
      <c r="E1177" s="31"/>
      <c r="F1177" s="31"/>
      <c r="G1177" s="31"/>
      <c r="H1177" s="31"/>
      <c r="I1177" s="32"/>
      <c r="AC1177" s="34">
        <v>70</v>
      </c>
      <c r="AD1177" s="34">
        <v>30</v>
      </c>
      <c r="AU1177" s="29"/>
      <c r="AV1177" s="29"/>
      <c r="AW1177" s="29"/>
    </row>
    <row r="1178" spans="2:49" x14ac:dyDescent="0.2">
      <c r="B1178" s="30"/>
      <c r="E1178" s="31"/>
      <c r="F1178" s="31"/>
      <c r="G1178" s="31"/>
      <c r="H1178" s="31"/>
      <c r="I1178" s="32"/>
      <c r="AC1178" s="34">
        <v>70</v>
      </c>
      <c r="AD1178" s="34">
        <v>30</v>
      </c>
      <c r="AU1178" s="29"/>
      <c r="AV1178" s="29"/>
      <c r="AW1178" s="29"/>
    </row>
    <row r="1179" spans="2:49" x14ac:dyDescent="0.2">
      <c r="B1179" s="30"/>
      <c r="E1179" s="31"/>
      <c r="F1179" s="31"/>
      <c r="G1179" s="31"/>
      <c r="H1179" s="31"/>
      <c r="I1179" s="32"/>
      <c r="AC1179" s="34">
        <v>70</v>
      </c>
      <c r="AD1179" s="34">
        <v>30</v>
      </c>
      <c r="AU1179" s="29"/>
      <c r="AV1179" s="29"/>
      <c r="AW1179" s="29"/>
    </row>
    <row r="1180" spans="2:49" x14ac:dyDescent="0.2">
      <c r="B1180" s="30"/>
      <c r="E1180" s="31"/>
      <c r="F1180" s="31"/>
      <c r="G1180" s="31"/>
      <c r="H1180" s="31"/>
      <c r="I1180" s="32"/>
      <c r="AC1180" s="34">
        <v>70</v>
      </c>
      <c r="AD1180" s="34">
        <v>30</v>
      </c>
      <c r="AU1180" s="29"/>
      <c r="AV1180" s="29"/>
      <c r="AW1180" s="29"/>
    </row>
    <row r="1181" spans="2:49" x14ac:dyDescent="0.2">
      <c r="B1181" s="30"/>
      <c r="E1181" s="31"/>
      <c r="F1181" s="31"/>
      <c r="G1181" s="31"/>
      <c r="H1181" s="31"/>
      <c r="I1181" s="32"/>
      <c r="AC1181" s="34">
        <v>70</v>
      </c>
      <c r="AD1181" s="34">
        <v>30</v>
      </c>
      <c r="AU1181" s="29"/>
      <c r="AV1181" s="29"/>
      <c r="AW1181" s="29"/>
    </row>
    <row r="1182" spans="2:49" x14ac:dyDescent="0.2">
      <c r="B1182" s="30"/>
      <c r="E1182" s="31"/>
      <c r="F1182" s="31"/>
      <c r="G1182" s="31"/>
      <c r="H1182" s="31"/>
      <c r="I1182" s="32"/>
      <c r="AC1182" s="34">
        <v>70</v>
      </c>
      <c r="AD1182" s="34">
        <v>30</v>
      </c>
      <c r="AU1182" s="29"/>
      <c r="AV1182" s="29"/>
      <c r="AW1182" s="29"/>
    </row>
    <row r="1183" spans="2:49" x14ac:dyDescent="0.2">
      <c r="B1183" s="30"/>
      <c r="E1183" s="31"/>
      <c r="F1183" s="31"/>
      <c r="G1183" s="31"/>
      <c r="H1183" s="31"/>
      <c r="I1183" s="32"/>
      <c r="AC1183" s="34">
        <v>70</v>
      </c>
      <c r="AD1183" s="34">
        <v>30</v>
      </c>
      <c r="AU1183" s="29"/>
      <c r="AV1183" s="29"/>
      <c r="AW1183" s="29"/>
    </row>
    <row r="1184" spans="2:49" x14ac:dyDescent="0.2">
      <c r="B1184" s="30"/>
      <c r="E1184" s="31"/>
      <c r="F1184" s="31"/>
      <c r="G1184" s="31"/>
      <c r="H1184" s="31"/>
      <c r="I1184" s="32"/>
      <c r="AC1184" s="34">
        <v>70</v>
      </c>
      <c r="AD1184" s="34">
        <v>30</v>
      </c>
      <c r="AU1184" s="29"/>
      <c r="AV1184" s="29"/>
      <c r="AW1184" s="29"/>
    </row>
    <row r="1185" spans="2:49" x14ac:dyDescent="0.2">
      <c r="B1185" s="30"/>
      <c r="E1185" s="31"/>
      <c r="F1185" s="31"/>
      <c r="G1185" s="31"/>
      <c r="H1185" s="31"/>
      <c r="I1185" s="32"/>
      <c r="AC1185" s="34">
        <v>70</v>
      </c>
      <c r="AD1185" s="34">
        <v>30</v>
      </c>
      <c r="AU1185" s="29"/>
      <c r="AV1185" s="29"/>
      <c r="AW1185" s="29"/>
    </row>
    <row r="1186" spans="2:49" x14ac:dyDescent="0.2">
      <c r="B1186" s="30"/>
      <c r="E1186" s="31"/>
      <c r="F1186" s="31"/>
      <c r="G1186" s="31"/>
      <c r="H1186" s="31"/>
      <c r="I1186" s="32"/>
      <c r="AC1186" s="34">
        <v>70</v>
      </c>
      <c r="AD1186" s="34">
        <v>30</v>
      </c>
      <c r="AU1186" s="29"/>
      <c r="AV1186" s="29"/>
      <c r="AW1186" s="29"/>
    </row>
    <row r="1187" spans="2:49" x14ac:dyDescent="0.2">
      <c r="B1187" s="30"/>
      <c r="E1187" s="31"/>
      <c r="F1187" s="31"/>
      <c r="G1187" s="31"/>
      <c r="H1187" s="31"/>
      <c r="I1187" s="32"/>
      <c r="AC1187" s="34">
        <v>70</v>
      </c>
      <c r="AD1187" s="34">
        <v>30</v>
      </c>
      <c r="AU1187" s="29"/>
      <c r="AV1187" s="29"/>
      <c r="AW1187" s="29"/>
    </row>
    <row r="1188" spans="2:49" x14ac:dyDescent="0.2">
      <c r="B1188" s="30"/>
      <c r="E1188" s="31"/>
      <c r="F1188" s="31"/>
      <c r="G1188" s="31"/>
      <c r="H1188" s="31"/>
      <c r="I1188" s="32"/>
      <c r="AC1188" s="34">
        <v>70</v>
      </c>
      <c r="AD1188" s="34">
        <v>30</v>
      </c>
      <c r="AU1188" s="29"/>
      <c r="AV1188" s="29"/>
      <c r="AW1188" s="29"/>
    </row>
    <row r="1189" spans="2:49" x14ac:dyDescent="0.2">
      <c r="B1189" s="30"/>
      <c r="E1189" s="31"/>
      <c r="F1189" s="31"/>
      <c r="G1189" s="31"/>
      <c r="H1189" s="31"/>
      <c r="I1189" s="32"/>
      <c r="AC1189" s="34">
        <v>70</v>
      </c>
      <c r="AD1189" s="34">
        <v>30</v>
      </c>
      <c r="AU1189" s="29"/>
      <c r="AV1189" s="29"/>
      <c r="AW1189" s="29"/>
    </row>
    <row r="1190" spans="2:49" x14ac:dyDescent="0.2">
      <c r="B1190" s="30"/>
      <c r="E1190" s="31"/>
      <c r="F1190" s="31"/>
      <c r="G1190" s="31"/>
      <c r="H1190" s="31"/>
      <c r="I1190" s="32"/>
      <c r="AC1190" s="34">
        <v>70</v>
      </c>
      <c r="AD1190" s="34">
        <v>30</v>
      </c>
      <c r="AU1190" s="29"/>
      <c r="AV1190" s="29"/>
      <c r="AW1190" s="29"/>
    </row>
    <row r="1191" spans="2:49" x14ac:dyDescent="0.2">
      <c r="B1191" s="30"/>
      <c r="E1191" s="31"/>
      <c r="F1191" s="31"/>
      <c r="G1191" s="31"/>
      <c r="H1191" s="31"/>
      <c r="I1191" s="32"/>
      <c r="AC1191" s="34">
        <v>70</v>
      </c>
      <c r="AD1191" s="34">
        <v>30</v>
      </c>
      <c r="AU1191" s="29"/>
      <c r="AV1191" s="29"/>
      <c r="AW1191" s="29"/>
    </row>
    <row r="1192" spans="2:49" x14ac:dyDescent="0.2">
      <c r="B1192" s="30"/>
      <c r="E1192" s="31"/>
      <c r="F1192" s="31"/>
      <c r="G1192" s="31"/>
      <c r="H1192" s="31"/>
      <c r="I1192" s="32"/>
      <c r="AC1192" s="34">
        <v>70</v>
      </c>
      <c r="AD1192" s="34">
        <v>30</v>
      </c>
      <c r="AU1192" s="29"/>
      <c r="AV1192" s="29"/>
      <c r="AW1192" s="29"/>
    </row>
    <row r="1193" spans="2:49" x14ac:dyDescent="0.2">
      <c r="B1193" s="30"/>
      <c r="E1193" s="31"/>
      <c r="F1193" s="31"/>
      <c r="G1193" s="31"/>
      <c r="H1193" s="31"/>
      <c r="I1193" s="32"/>
      <c r="AC1193" s="34">
        <v>70</v>
      </c>
      <c r="AD1193" s="34">
        <v>30</v>
      </c>
      <c r="AU1193" s="29"/>
      <c r="AV1193" s="29"/>
      <c r="AW1193" s="29"/>
    </row>
    <row r="1194" spans="2:49" x14ac:dyDescent="0.2">
      <c r="B1194" s="30"/>
      <c r="E1194" s="31"/>
      <c r="F1194" s="31"/>
      <c r="G1194" s="31"/>
      <c r="H1194" s="31"/>
      <c r="I1194" s="32"/>
      <c r="AC1194" s="34">
        <v>70</v>
      </c>
      <c r="AD1194" s="34">
        <v>30</v>
      </c>
      <c r="AU1194" s="29"/>
      <c r="AV1194" s="29"/>
      <c r="AW1194" s="29"/>
    </row>
    <row r="1195" spans="2:49" x14ac:dyDescent="0.2">
      <c r="B1195" s="30"/>
      <c r="E1195" s="31"/>
      <c r="F1195" s="31"/>
      <c r="G1195" s="31"/>
      <c r="H1195" s="31"/>
      <c r="I1195" s="32"/>
      <c r="AC1195" s="34">
        <v>70</v>
      </c>
      <c r="AD1195" s="34">
        <v>30</v>
      </c>
      <c r="AU1195" s="29"/>
      <c r="AV1195" s="29"/>
      <c r="AW1195" s="29"/>
    </row>
    <row r="1196" spans="2:49" x14ac:dyDescent="0.2">
      <c r="B1196" s="30"/>
      <c r="E1196" s="31"/>
      <c r="F1196" s="31"/>
      <c r="G1196" s="31"/>
      <c r="H1196" s="31"/>
      <c r="I1196" s="32"/>
      <c r="AC1196" s="34">
        <v>70</v>
      </c>
      <c r="AD1196" s="34">
        <v>30</v>
      </c>
      <c r="AU1196" s="29"/>
      <c r="AV1196" s="29"/>
      <c r="AW1196" s="29"/>
    </row>
    <row r="1197" spans="2:49" x14ac:dyDescent="0.2">
      <c r="B1197" s="30"/>
      <c r="E1197" s="31"/>
      <c r="F1197" s="31"/>
      <c r="G1197" s="31"/>
      <c r="H1197" s="31"/>
      <c r="I1197" s="32"/>
      <c r="AC1197" s="34">
        <v>70</v>
      </c>
      <c r="AD1197" s="34">
        <v>30</v>
      </c>
      <c r="AU1197" s="29"/>
      <c r="AV1197" s="29"/>
      <c r="AW1197" s="29"/>
    </row>
    <row r="1198" spans="2:49" x14ac:dyDescent="0.2">
      <c r="B1198" s="30"/>
      <c r="E1198" s="31"/>
      <c r="F1198" s="31"/>
      <c r="G1198" s="31"/>
      <c r="H1198" s="31"/>
      <c r="I1198" s="32"/>
      <c r="AC1198" s="34">
        <v>70</v>
      </c>
      <c r="AD1198" s="34">
        <v>30</v>
      </c>
      <c r="AU1198" s="29"/>
      <c r="AV1198" s="29"/>
      <c r="AW1198" s="29"/>
    </row>
    <row r="1199" spans="2:49" x14ac:dyDescent="0.2">
      <c r="B1199" s="30"/>
      <c r="E1199" s="31"/>
      <c r="F1199" s="31"/>
      <c r="G1199" s="31"/>
      <c r="H1199" s="31"/>
      <c r="I1199" s="32"/>
      <c r="AC1199" s="34">
        <v>70</v>
      </c>
      <c r="AD1199" s="34">
        <v>30</v>
      </c>
      <c r="AU1199" s="29"/>
      <c r="AV1199" s="29"/>
      <c r="AW1199" s="29"/>
    </row>
    <row r="1200" spans="2:49" x14ac:dyDescent="0.2">
      <c r="B1200" s="30"/>
      <c r="E1200" s="31"/>
      <c r="F1200" s="31"/>
      <c r="G1200" s="31"/>
      <c r="H1200" s="31"/>
      <c r="I1200" s="32"/>
      <c r="AC1200" s="34">
        <v>70</v>
      </c>
      <c r="AD1200" s="34">
        <v>30</v>
      </c>
      <c r="AU1200" s="29"/>
      <c r="AV1200" s="29"/>
      <c r="AW1200" s="29"/>
    </row>
    <row r="1201" spans="2:49" x14ac:dyDescent="0.2">
      <c r="B1201" s="30"/>
      <c r="E1201" s="31"/>
      <c r="F1201" s="31"/>
      <c r="G1201" s="31"/>
      <c r="H1201" s="31"/>
      <c r="I1201" s="32"/>
      <c r="AC1201" s="34">
        <v>70</v>
      </c>
      <c r="AD1201" s="34">
        <v>30</v>
      </c>
      <c r="AU1201" s="29"/>
      <c r="AV1201" s="29"/>
      <c r="AW1201" s="29"/>
    </row>
    <row r="1202" spans="2:49" x14ac:dyDescent="0.2">
      <c r="B1202" s="30"/>
      <c r="E1202" s="31"/>
      <c r="F1202" s="31"/>
      <c r="G1202" s="31"/>
      <c r="H1202" s="31"/>
      <c r="I1202" s="32"/>
      <c r="AC1202" s="34">
        <v>70</v>
      </c>
      <c r="AD1202" s="34">
        <v>30</v>
      </c>
      <c r="AU1202" s="29"/>
      <c r="AV1202" s="29"/>
      <c r="AW1202" s="29"/>
    </row>
    <row r="1203" spans="2:49" x14ac:dyDescent="0.2">
      <c r="B1203" s="30"/>
      <c r="E1203" s="31"/>
      <c r="F1203" s="31"/>
      <c r="G1203" s="31"/>
      <c r="H1203" s="31"/>
      <c r="I1203" s="32"/>
      <c r="AC1203" s="34">
        <v>70</v>
      </c>
      <c r="AD1203" s="34">
        <v>30</v>
      </c>
      <c r="AU1203" s="29"/>
      <c r="AV1203" s="29"/>
      <c r="AW1203" s="29"/>
    </row>
    <row r="1204" spans="2:49" x14ac:dyDescent="0.2">
      <c r="B1204" s="30"/>
      <c r="E1204" s="31"/>
      <c r="F1204" s="31"/>
      <c r="G1204" s="31"/>
      <c r="H1204" s="31"/>
      <c r="I1204" s="32"/>
      <c r="AC1204" s="34">
        <v>70</v>
      </c>
      <c r="AD1204" s="34">
        <v>30</v>
      </c>
      <c r="AU1204" s="29"/>
      <c r="AV1204" s="29"/>
      <c r="AW1204" s="29"/>
    </row>
    <row r="1205" spans="2:49" x14ac:dyDescent="0.2">
      <c r="B1205" s="30"/>
      <c r="E1205" s="31"/>
      <c r="F1205" s="31"/>
      <c r="G1205" s="31"/>
      <c r="H1205" s="31"/>
      <c r="I1205" s="32"/>
      <c r="AC1205" s="34">
        <v>70</v>
      </c>
      <c r="AD1205" s="34">
        <v>30</v>
      </c>
      <c r="AU1205" s="29"/>
      <c r="AV1205" s="29"/>
      <c r="AW1205" s="29"/>
    </row>
    <row r="1206" spans="2:49" x14ac:dyDescent="0.2">
      <c r="B1206" s="30"/>
      <c r="E1206" s="31"/>
      <c r="F1206" s="31"/>
      <c r="G1206" s="31"/>
      <c r="H1206" s="31"/>
      <c r="I1206" s="32"/>
      <c r="AC1206" s="34">
        <v>70</v>
      </c>
      <c r="AD1206" s="34">
        <v>30</v>
      </c>
      <c r="AU1206" s="29"/>
      <c r="AV1206" s="29"/>
      <c r="AW1206" s="29"/>
    </row>
    <row r="1207" spans="2:49" x14ac:dyDescent="0.2">
      <c r="B1207" s="30"/>
      <c r="E1207" s="31"/>
      <c r="F1207" s="31"/>
      <c r="G1207" s="31"/>
      <c r="H1207" s="31"/>
      <c r="I1207" s="32"/>
      <c r="AC1207" s="34">
        <v>70</v>
      </c>
      <c r="AD1207" s="34">
        <v>30</v>
      </c>
      <c r="AU1207" s="29"/>
      <c r="AV1207" s="29"/>
      <c r="AW1207" s="29"/>
    </row>
    <row r="1208" spans="2:49" x14ac:dyDescent="0.2">
      <c r="B1208" s="30"/>
      <c r="E1208" s="31"/>
      <c r="F1208" s="31"/>
      <c r="G1208" s="31"/>
      <c r="H1208" s="31"/>
      <c r="I1208" s="32"/>
      <c r="AC1208" s="34">
        <v>70</v>
      </c>
      <c r="AD1208" s="34">
        <v>30</v>
      </c>
      <c r="AU1208" s="29"/>
      <c r="AV1208" s="29"/>
      <c r="AW1208" s="29"/>
    </row>
    <row r="1209" spans="2:49" x14ac:dyDescent="0.2">
      <c r="B1209" s="30"/>
      <c r="E1209" s="31"/>
      <c r="F1209" s="31"/>
      <c r="G1209" s="31"/>
      <c r="H1209" s="31"/>
      <c r="I1209" s="32"/>
      <c r="AC1209" s="34">
        <v>70</v>
      </c>
      <c r="AD1209" s="34">
        <v>30</v>
      </c>
      <c r="AU1209" s="29"/>
      <c r="AV1209" s="29"/>
      <c r="AW1209" s="29"/>
    </row>
    <row r="1210" spans="2:49" x14ac:dyDescent="0.2">
      <c r="B1210" s="30"/>
      <c r="E1210" s="31"/>
      <c r="F1210" s="31"/>
      <c r="G1210" s="31"/>
      <c r="H1210" s="31"/>
      <c r="I1210" s="32"/>
      <c r="AC1210" s="34">
        <v>70</v>
      </c>
      <c r="AD1210" s="34">
        <v>30</v>
      </c>
      <c r="AU1210" s="29"/>
      <c r="AV1210" s="29"/>
      <c r="AW1210" s="29"/>
    </row>
    <row r="1211" spans="2:49" x14ac:dyDescent="0.2">
      <c r="B1211" s="30"/>
      <c r="E1211" s="31"/>
      <c r="F1211" s="31"/>
      <c r="G1211" s="31"/>
      <c r="H1211" s="31"/>
      <c r="I1211" s="32"/>
      <c r="AC1211" s="34">
        <v>70</v>
      </c>
      <c r="AD1211" s="34">
        <v>30</v>
      </c>
      <c r="AU1211" s="29"/>
      <c r="AV1211" s="29"/>
      <c r="AW1211" s="29"/>
    </row>
    <row r="1212" spans="2:49" x14ac:dyDescent="0.2">
      <c r="B1212" s="30"/>
      <c r="E1212" s="31"/>
      <c r="F1212" s="31"/>
      <c r="G1212" s="31"/>
      <c r="H1212" s="31"/>
      <c r="I1212" s="32"/>
      <c r="AC1212" s="34">
        <v>70</v>
      </c>
      <c r="AD1212" s="34">
        <v>30</v>
      </c>
      <c r="AU1212" s="29"/>
      <c r="AV1212" s="29"/>
      <c r="AW1212" s="29"/>
    </row>
    <row r="1213" spans="2:49" x14ac:dyDescent="0.2">
      <c r="B1213" s="30"/>
      <c r="E1213" s="31"/>
      <c r="F1213" s="31"/>
      <c r="G1213" s="31"/>
      <c r="H1213" s="31"/>
      <c r="I1213" s="32"/>
      <c r="AC1213" s="34">
        <v>70</v>
      </c>
      <c r="AD1213" s="34">
        <v>30</v>
      </c>
      <c r="AU1213" s="29"/>
      <c r="AV1213" s="29"/>
      <c r="AW1213" s="29"/>
    </row>
    <row r="1214" spans="2:49" x14ac:dyDescent="0.2">
      <c r="B1214" s="30"/>
      <c r="E1214" s="31"/>
      <c r="F1214" s="31"/>
      <c r="G1214" s="31"/>
      <c r="H1214" s="31"/>
      <c r="I1214" s="32"/>
      <c r="AC1214" s="34">
        <v>70</v>
      </c>
      <c r="AD1214" s="34">
        <v>30</v>
      </c>
      <c r="AU1214" s="29"/>
      <c r="AV1214" s="29"/>
      <c r="AW1214" s="29"/>
    </row>
    <row r="1215" spans="2:49" x14ac:dyDescent="0.2">
      <c r="B1215" s="30"/>
      <c r="E1215" s="31"/>
      <c r="F1215" s="31"/>
      <c r="G1215" s="31"/>
      <c r="H1215" s="31"/>
      <c r="I1215" s="32"/>
      <c r="AC1215" s="34">
        <v>70</v>
      </c>
      <c r="AD1215" s="34">
        <v>30</v>
      </c>
      <c r="AU1215" s="29"/>
      <c r="AV1215" s="29"/>
      <c r="AW1215" s="29"/>
    </row>
    <row r="1216" spans="2:49" x14ac:dyDescent="0.2">
      <c r="B1216" s="30"/>
      <c r="E1216" s="31"/>
      <c r="F1216" s="31"/>
      <c r="G1216" s="31"/>
      <c r="H1216" s="31"/>
      <c r="I1216" s="32"/>
      <c r="AC1216" s="34">
        <v>70</v>
      </c>
      <c r="AD1216" s="34">
        <v>30</v>
      </c>
      <c r="AU1216" s="29"/>
      <c r="AV1216" s="29"/>
      <c r="AW1216" s="29"/>
    </row>
    <row r="1217" spans="2:49" x14ac:dyDescent="0.2">
      <c r="B1217" s="30"/>
      <c r="E1217" s="31"/>
      <c r="F1217" s="31"/>
      <c r="G1217" s="31"/>
      <c r="H1217" s="31"/>
      <c r="I1217" s="32"/>
      <c r="AC1217" s="34">
        <v>70</v>
      </c>
      <c r="AD1217" s="34">
        <v>30</v>
      </c>
      <c r="AU1217" s="29"/>
      <c r="AV1217" s="29"/>
      <c r="AW1217" s="29"/>
    </row>
    <row r="1218" spans="2:49" x14ac:dyDescent="0.2">
      <c r="B1218" s="30"/>
      <c r="E1218" s="31"/>
      <c r="F1218" s="31"/>
      <c r="G1218" s="31"/>
      <c r="H1218" s="31"/>
      <c r="I1218" s="32"/>
      <c r="AC1218" s="34">
        <v>70</v>
      </c>
      <c r="AD1218" s="34">
        <v>30</v>
      </c>
      <c r="AU1218" s="29"/>
      <c r="AV1218" s="29"/>
      <c r="AW1218" s="29"/>
    </row>
    <row r="1219" spans="2:49" x14ac:dyDescent="0.2">
      <c r="B1219" s="30"/>
      <c r="E1219" s="31"/>
      <c r="F1219" s="31"/>
      <c r="G1219" s="31"/>
      <c r="H1219" s="31"/>
      <c r="I1219" s="32"/>
      <c r="AC1219" s="34">
        <v>70</v>
      </c>
      <c r="AD1219" s="34">
        <v>30</v>
      </c>
      <c r="AU1219" s="29"/>
      <c r="AV1219" s="29"/>
      <c r="AW1219" s="29"/>
    </row>
    <row r="1220" spans="2:49" x14ac:dyDescent="0.2">
      <c r="B1220" s="30"/>
      <c r="E1220" s="31"/>
      <c r="F1220" s="31"/>
      <c r="G1220" s="31"/>
      <c r="H1220" s="31"/>
      <c r="I1220" s="32"/>
      <c r="AC1220" s="34">
        <v>70</v>
      </c>
      <c r="AD1220" s="34">
        <v>30</v>
      </c>
      <c r="AU1220" s="29"/>
      <c r="AV1220" s="29"/>
      <c r="AW1220" s="29"/>
    </row>
    <row r="1221" spans="2:49" x14ac:dyDescent="0.2">
      <c r="B1221" s="30"/>
      <c r="E1221" s="31"/>
      <c r="F1221" s="31"/>
      <c r="G1221" s="31"/>
      <c r="H1221" s="31"/>
      <c r="I1221" s="32"/>
      <c r="AC1221" s="34">
        <v>70</v>
      </c>
      <c r="AD1221" s="34">
        <v>30</v>
      </c>
      <c r="AU1221" s="29"/>
      <c r="AV1221" s="29"/>
      <c r="AW1221" s="29"/>
    </row>
    <row r="1222" spans="2:49" x14ac:dyDescent="0.2">
      <c r="B1222" s="30"/>
      <c r="E1222" s="31"/>
      <c r="F1222" s="31"/>
      <c r="G1222" s="31"/>
      <c r="H1222" s="31"/>
      <c r="I1222" s="32"/>
      <c r="AC1222" s="34">
        <v>70</v>
      </c>
      <c r="AD1222" s="34">
        <v>30</v>
      </c>
      <c r="AU1222" s="29"/>
      <c r="AV1222" s="29"/>
      <c r="AW1222" s="29"/>
    </row>
    <row r="1223" spans="2:49" x14ac:dyDescent="0.2">
      <c r="B1223" s="30"/>
      <c r="E1223" s="31"/>
      <c r="F1223" s="31"/>
      <c r="G1223" s="31"/>
      <c r="H1223" s="31"/>
      <c r="I1223" s="32"/>
      <c r="AC1223" s="34">
        <v>70</v>
      </c>
      <c r="AD1223" s="34">
        <v>30</v>
      </c>
      <c r="AU1223" s="29"/>
      <c r="AV1223" s="29"/>
      <c r="AW1223" s="29"/>
    </row>
    <row r="1224" spans="2:49" x14ac:dyDescent="0.2">
      <c r="B1224" s="30"/>
      <c r="E1224" s="31"/>
      <c r="F1224" s="31"/>
      <c r="G1224" s="31"/>
      <c r="H1224" s="31"/>
      <c r="I1224" s="32"/>
      <c r="AC1224" s="34">
        <v>70</v>
      </c>
      <c r="AD1224" s="34">
        <v>30</v>
      </c>
      <c r="AU1224" s="29"/>
      <c r="AV1224" s="29"/>
      <c r="AW1224" s="29"/>
    </row>
    <row r="1225" spans="2:49" x14ac:dyDescent="0.2">
      <c r="B1225" s="30"/>
      <c r="E1225" s="31"/>
      <c r="F1225" s="31"/>
      <c r="G1225" s="31"/>
      <c r="H1225" s="31"/>
      <c r="I1225" s="32"/>
      <c r="AC1225" s="34">
        <v>70</v>
      </c>
      <c r="AD1225" s="34">
        <v>30</v>
      </c>
      <c r="AU1225" s="29"/>
      <c r="AV1225" s="29"/>
      <c r="AW1225" s="29"/>
    </row>
    <row r="1226" spans="2:49" x14ac:dyDescent="0.2">
      <c r="B1226" s="30"/>
      <c r="E1226" s="31"/>
      <c r="F1226" s="31"/>
      <c r="G1226" s="31"/>
      <c r="H1226" s="31"/>
      <c r="I1226" s="32"/>
      <c r="AC1226" s="34">
        <v>70</v>
      </c>
      <c r="AD1226" s="34">
        <v>30</v>
      </c>
      <c r="AU1226" s="29"/>
      <c r="AV1226" s="29"/>
      <c r="AW1226" s="29"/>
    </row>
    <row r="1227" spans="2:49" x14ac:dyDescent="0.2">
      <c r="B1227" s="30"/>
      <c r="E1227" s="31"/>
      <c r="F1227" s="31"/>
      <c r="G1227" s="31"/>
      <c r="H1227" s="31"/>
      <c r="I1227" s="32"/>
      <c r="AC1227" s="34">
        <v>70</v>
      </c>
      <c r="AD1227" s="34">
        <v>30</v>
      </c>
      <c r="AU1227" s="29"/>
      <c r="AV1227" s="29"/>
      <c r="AW1227" s="29"/>
    </row>
    <row r="1228" spans="2:49" x14ac:dyDescent="0.2">
      <c r="B1228" s="30"/>
      <c r="E1228" s="31"/>
      <c r="F1228" s="31"/>
      <c r="G1228" s="31"/>
      <c r="H1228" s="31"/>
      <c r="I1228" s="32"/>
      <c r="AC1228" s="34">
        <v>70</v>
      </c>
      <c r="AD1228" s="34">
        <v>30</v>
      </c>
      <c r="AU1228" s="29"/>
      <c r="AV1228" s="29"/>
      <c r="AW1228" s="29"/>
    </row>
    <row r="1229" spans="2:49" x14ac:dyDescent="0.2">
      <c r="B1229" s="30"/>
      <c r="E1229" s="31"/>
      <c r="F1229" s="31"/>
      <c r="G1229" s="31"/>
      <c r="H1229" s="31"/>
      <c r="I1229" s="32"/>
      <c r="AC1229" s="34">
        <v>70</v>
      </c>
      <c r="AD1229" s="34">
        <v>30</v>
      </c>
      <c r="AU1229" s="29"/>
      <c r="AV1229" s="29"/>
      <c r="AW1229" s="29"/>
    </row>
    <row r="1230" spans="2:49" x14ac:dyDescent="0.2">
      <c r="B1230" s="30"/>
      <c r="E1230" s="31"/>
      <c r="F1230" s="31"/>
      <c r="G1230" s="31"/>
      <c r="H1230" s="31"/>
      <c r="I1230" s="32"/>
      <c r="AC1230" s="34">
        <v>70</v>
      </c>
      <c r="AD1230" s="34">
        <v>30</v>
      </c>
      <c r="AU1230" s="29"/>
      <c r="AV1230" s="29"/>
      <c r="AW1230" s="29"/>
    </row>
    <row r="1231" spans="2:49" x14ac:dyDescent="0.2">
      <c r="B1231" s="30"/>
      <c r="E1231" s="31"/>
      <c r="F1231" s="31"/>
      <c r="G1231" s="31"/>
      <c r="H1231" s="31"/>
      <c r="I1231" s="32"/>
      <c r="AC1231" s="34">
        <v>70</v>
      </c>
      <c r="AD1231" s="34">
        <v>30</v>
      </c>
      <c r="AU1231" s="29"/>
      <c r="AV1231" s="29"/>
      <c r="AW1231" s="29"/>
    </row>
    <row r="1232" spans="2:49" x14ac:dyDescent="0.2">
      <c r="B1232" s="30"/>
      <c r="E1232" s="31"/>
      <c r="F1232" s="31"/>
      <c r="G1232" s="31"/>
      <c r="H1232" s="31"/>
      <c r="I1232" s="32"/>
      <c r="AC1232" s="34">
        <v>70</v>
      </c>
      <c r="AD1232" s="34">
        <v>30</v>
      </c>
      <c r="AU1232" s="29"/>
      <c r="AV1232" s="29"/>
      <c r="AW1232" s="29"/>
    </row>
    <row r="1233" spans="2:49" x14ac:dyDescent="0.2">
      <c r="B1233" s="30"/>
      <c r="E1233" s="31"/>
      <c r="F1233" s="31"/>
      <c r="G1233" s="31"/>
      <c r="H1233" s="31"/>
      <c r="I1233" s="32"/>
      <c r="AC1233" s="34">
        <v>70</v>
      </c>
      <c r="AD1233" s="34">
        <v>30</v>
      </c>
      <c r="AU1233" s="29"/>
      <c r="AV1233" s="29"/>
      <c r="AW1233" s="29"/>
    </row>
    <row r="1234" spans="2:49" x14ac:dyDescent="0.2">
      <c r="B1234" s="30"/>
      <c r="E1234" s="31"/>
      <c r="F1234" s="31"/>
      <c r="G1234" s="31"/>
      <c r="H1234" s="31"/>
      <c r="I1234" s="32"/>
      <c r="AC1234" s="34">
        <v>70</v>
      </c>
      <c r="AD1234" s="34">
        <v>30</v>
      </c>
      <c r="AU1234" s="29"/>
      <c r="AV1234" s="29"/>
      <c r="AW1234" s="29"/>
    </row>
    <row r="1235" spans="2:49" x14ac:dyDescent="0.2">
      <c r="B1235" s="30"/>
      <c r="E1235" s="31"/>
      <c r="F1235" s="31"/>
      <c r="G1235" s="31"/>
      <c r="H1235" s="31"/>
      <c r="I1235" s="32"/>
      <c r="AC1235" s="34">
        <v>70</v>
      </c>
      <c r="AD1235" s="34">
        <v>30</v>
      </c>
      <c r="AU1235" s="29"/>
      <c r="AV1235" s="29"/>
      <c r="AW1235" s="29"/>
    </row>
    <row r="1236" spans="2:49" x14ac:dyDescent="0.2">
      <c r="B1236" s="30"/>
      <c r="E1236" s="31"/>
      <c r="F1236" s="31"/>
      <c r="G1236" s="31"/>
      <c r="H1236" s="31"/>
      <c r="I1236" s="32"/>
      <c r="AC1236" s="34">
        <v>70</v>
      </c>
      <c r="AD1236" s="34">
        <v>30</v>
      </c>
      <c r="AU1236" s="29"/>
      <c r="AV1236" s="29"/>
      <c r="AW1236" s="29"/>
    </row>
    <row r="1237" spans="2:49" x14ac:dyDescent="0.2">
      <c r="B1237" s="30"/>
      <c r="E1237" s="31"/>
      <c r="F1237" s="31"/>
      <c r="G1237" s="31"/>
      <c r="H1237" s="31"/>
      <c r="I1237" s="32"/>
      <c r="AC1237" s="34">
        <v>70</v>
      </c>
      <c r="AD1237" s="34">
        <v>30</v>
      </c>
      <c r="AU1237" s="29"/>
      <c r="AV1237" s="29"/>
      <c r="AW1237" s="29"/>
    </row>
    <row r="1238" spans="2:49" x14ac:dyDescent="0.2">
      <c r="B1238" s="30"/>
      <c r="E1238" s="31"/>
      <c r="F1238" s="31"/>
      <c r="G1238" s="31"/>
      <c r="H1238" s="31"/>
      <c r="I1238" s="32"/>
      <c r="AC1238" s="34">
        <v>70</v>
      </c>
      <c r="AD1238" s="34">
        <v>30</v>
      </c>
      <c r="AU1238" s="29"/>
      <c r="AV1238" s="29"/>
      <c r="AW1238" s="29"/>
    </row>
    <row r="1239" spans="2:49" x14ac:dyDescent="0.2">
      <c r="B1239" s="30"/>
      <c r="E1239" s="31"/>
      <c r="F1239" s="31"/>
      <c r="G1239" s="31"/>
      <c r="H1239" s="31"/>
      <c r="I1239" s="32"/>
      <c r="AC1239" s="34">
        <v>70</v>
      </c>
      <c r="AD1239" s="34">
        <v>30</v>
      </c>
      <c r="AU1239" s="29"/>
      <c r="AV1239" s="29"/>
      <c r="AW1239" s="29"/>
    </row>
    <row r="1240" spans="2:49" x14ac:dyDescent="0.2">
      <c r="B1240" s="30"/>
      <c r="E1240" s="31"/>
      <c r="F1240" s="31"/>
      <c r="G1240" s="31"/>
      <c r="H1240" s="31"/>
      <c r="I1240" s="32"/>
      <c r="AC1240" s="34">
        <v>70</v>
      </c>
      <c r="AD1240" s="34">
        <v>30</v>
      </c>
      <c r="AU1240" s="29"/>
      <c r="AV1240" s="29"/>
      <c r="AW1240" s="29"/>
    </row>
    <row r="1241" spans="2:49" x14ac:dyDescent="0.2">
      <c r="B1241" s="30"/>
      <c r="E1241" s="31"/>
      <c r="F1241" s="31"/>
      <c r="G1241" s="31"/>
      <c r="H1241" s="31"/>
      <c r="I1241" s="32"/>
      <c r="AC1241" s="34">
        <v>70</v>
      </c>
      <c r="AD1241" s="34">
        <v>30</v>
      </c>
      <c r="AU1241" s="29"/>
      <c r="AV1241" s="29"/>
      <c r="AW1241" s="29"/>
    </row>
    <row r="1242" spans="2:49" x14ac:dyDescent="0.2">
      <c r="B1242" s="30"/>
      <c r="E1242" s="31"/>
      <c r="F1242" s="31"/>
      <c r="G1242" s="31"/>
      <c r="H1242" s="31"/>
      <c r="I1242" s="32"/>
      <c r="AC1242" s="34">
        <v>70</v>
      </c>
      <c r="AD1242" s="34">
        <v>30</v>
      </c>
      <c r="AU1242" s="29"/>
      <c r="AV1242" s="29"/>
      <c r="AW1242" s="29"/>
    </row>
    <row r="1243" spans="2:49" x14ac:dyDescent="0.2">
      <c r="B1243" s="30"/>
      <c r="E1243" s="31"/>
      <c r="F1243" s="31"/>
      <c r="G1243" s="31"/>
      <c r="H1243" s="31"/>
      <c r="I1243" s="32"/>
      <c r="AC1243" s="34">
        <v>70</v>
      </c>
      <c r="AD1243" s="34">
        <v>30</v>
      </c>
      <c r="AU1243" s="29"/>
      <c r="AV1243" s="29"/>
      <c r="AW1243" s="29"/>
    </row>
    <row r="1244" spans="2:49" x14ac:dyDescent="0.2">
      <c r="B1244" s="30"/>
      <c r="E1244" s="31"/>
      <c r="F1244" s="31"/>
      <c r="G1244" s="31"/>
      <c r="H1244" s="31"/>
      <c r="I1244" s="32"/>
      <c r="AC1244" s="34">
        <v>70</v>
      </c>
      <c r="AD1244" s="34">
        <v>30</v>
      </c>
      <c r="AU1244" s="29"/>
      <c r="AV1244" s="29"/>
      <c r="AW1244" s="29"/>
    </row>
    <row r="1245" spans="2:49" x14ac:dyDescent="0.2">
      <c r="B1245" s="30"/>
      <c r="E1245" s="31"/>
      <c r="F1245" s="31"/>
      <c r="G1245" s="31"/>
      <c r="H1245" s="31"/>
      <c r="I1245" s="32"/>
      <c r="AC1245" s="34">
        <v>70</v>
      </c>
      <c r="AD1245" s="34">
        <v>30</v>
      </c>
      <c r="AU1245" s="29"/>
      <c r="AV1245" s="29"/>
      <c r="AW1245" s="29"/>
    </row>
    <row r="1246" spans="2:49" x14ac:dyDescent="0.2">
      <c r="B1246" s="30"/>
      <c r="E1246" s="31"/>
      <c r="F1246" s="31"/>
      <c r="G1246" s="31"/>
      <c r="H1246" s="31"/>
      <c r="I1246" s="32"/>
      <c r="AC1246" s="34">
        <v>70</v>
      </c>
      <c r="AD1246" s="34">
        <v>30</v>
      </c>
      <c r="AU1246" s="29"/>
      <c r="AV1246" s="29"/>
      <c r="AW1246" s="29"/>
    </row>
    <row r="1247" spans="2:49" x14ac:dyDescent="0.2">
      <c r="B1247" s="30"/>
      <c r="E1247" s="31"/>
      <c r="F1247" s="31"/>
      <c r="G1247" s="31"/>
      <c r="H1247" s="31"/>
      <c r="I1247" s="32"/>
      <c r="AC1247" s="34">
        <v>70</v>
      </c>
      <c r="AD1247" s="34">
        <v>30</v>
      </c>
      <c r="AU1247" s="29"/>
      <c r="AV1247" s="29"/>
      <c r="AW1247" s="29"/>
    </row>
    <row r="1248" spans="2:49" x14ac:dyDescent="0.2">
      <c r="B1248" s="30"/>
      <c r="E1248" s="31"/>
      <c r="F1248" s="31"/>
      <c r="G1248" s="31"/>
      <c r="H1248" s="31"/>
      <c r="I1248" s="32"/>
      <c r="AC1248" s="34">
        <v>70</v>
      </c>
      <c r="AD1248" s="34">
        <v>30</v>
      </c>
      <c r="AU1248" s="29"/>
      <c r="AV1248" s="29"/>
      <c r="AW1248" s="29"/>
    </row>
    <row r="1249" spans="2:49" x14ac:dyDescent="0.2">
      <c r="B1249" s="30"/>
      <c r="E1249" s="31"/>
      <c r="F1249" s="31"/>
      <c r="G1249" s="31"/>
      <c r="H1249" s="31"/>
      <c r="I1249" s="32"/>
      <c r="AC1249" s="34">
        <v>70</v>
      </c>
      <c r="AD1249" s="34">
        <v>30</v>
      </c>
      <c r="AU1249" s="29"/>
      <c r="AV1249" s="29"/>
      <c r="AW1249" s="29"/>
    </row>
    <row r="1250" spans="2:49" x14ac:dyDescent="0.2">
      <c r="B1250" s="30"/>
      <c r="E1250" s="31"/>
      <c r="F1250" s="31"/>
      <c r="G1250" s="31"/>
      <c r="H1250" s="31"/>
      <c r="I1250" s="32"/>
      <c r="AC1250" s="34">
        <v>70</v>
      </c>
      <c r="AD1250" s="34">
        <v>30</v>
      </c>
      <c r="AU1250" s="29"/>
      <c r="AV1250" s="29"/>
      <c r="AW1250" s="29"/>
    </row>
    <row r="1251" spans="2:49" x14ac:dyDescent="0.2">
      <c r="B1251" s="30"/>
      <c r="E1251" s="31"/>
      <c r="F1251" s="31"/>
      <c r="G1251" s="31"/>
      <c r="H1251" s="31"/>
      <c r="I1251" s="32"/>
      <c r="AC1251" s="34">
        <v>70</v>
      </c>
      <c r="AD1251" s="34">
        <v>30</v>
      </c>
      <c r="AU1251" s="29"/>
      <c r="AV1251" s="29"/>
      <c r="AW1251" s="29"/>
    </row>
    <row r="1252" spans="2:49" x14ac:dyDescent="0.2">
      <c r="B1252" s="30"/>
      <c r="E1252" s="31"/>
      <c r="F1252" s="31"/>
      <c r="G1252" s="31"/>
      <c r="H1252" s="31"/>
      <c r="I1252" s="32"/>
      <c r="AC1252" s="34">
        <v>70</v>
      </c>
      <c r="AD1252" s="34">
        <v>30</v>
      </c>
      <c r="AU1252" s="29"/>
      <c r="AV1252" s="29"/>
      <c r="AW1252" s="29"/>
    </row>
    <row r="1253" spans="2:49" x14ac:dyDescent="0.2">
      <c r="B1253" s="30"/>
      <c r="E1253" s="31"/>
      <c r="F1253" s="31"/>
      <c r="G1253" s="31"/>
      <c r="H1253" s="31"/>
      <c r="I1253" s="32"/>
      <c r="AC1253" s="34">
        <v>70</v>
      </c>
      <c r="AD1253" s="34">
        <v>30</v>
      </c>
      <c r="AU1253" s="29"/>
      <c r="AV1253" s="29"/>
      <c r="AW1253" s="29"/>
    </row>
    <row r="1254" spans="2:49" x14ac:dyDescent="0.2">
      <c r="B1254" s="30"/>
      <c r="E1254" s="31"/>
      <c r="F1254" s="31"/>
      <c r="G1254" s="31"/>
      <c r="H1254" s="31"/>
      <c r="I1254" s="32"/>
      <c r="AC1254" s="34">
        <v>70</v>
      </c>
      <c r="AD1254" s="34">
        <v>30</v>
      </c>
      <c r="AU1254" s="29"/>
      <c r="AV1254" s="29"/>
      <c r="AW1254" s="29"/>
    </row>
    <row r="1255" spans="2:49" x14ac:dyDescent="0.2">
      <c r="B1255" s="30"/>
      <c r="E1255" s="31"/>
      <c r="F1255" s="31"/>
      <c r="G1255" s="31"/>
      <c r="H1255" s="31"/>
      <c r="I1255" s="32"/>
      <c r="AC1255" s="34">
        <v>70</v>
      </c>
      <c r="AD1255" s="34">
        <v>30</v>
      </c>
      <c r="AU1255" s="29"/>
      <c r="AV1255" s="29"/>
      <c r="AW1255" s="29"/>
    </row>
    <row r="1256" spans="2:49" x14ac:dyDescent="0.2">
      <c r="B1256" s="30"/>
      <c r="E1256" s="31"/>
      <c r="F1256" s="31"/>
      <c r="G1256" s="31"/>
      <c r="H1256" s="31"/>
      <c r="I1256" s="32"/>
      <c r="AC1256" s="34">
        <v>70</v>
      </c>
      <c r="AD1256" s="34">
        <v>30</v>
      </c>
      <c r="AU1256" s="29"/>
      <c r="AV1256" s="29"/>
      <c r="AW1256" s="29"/>
    </row>
    <row r="1257" spans="2:49" x14ac:dyDescent="0.2">
      <c r="B1257" s="30"/>
      <c r="E1257" s="31"/>
      <c r="F1257" s="31"/>
      <c r="G1257" s="31"/>
      <c r="H1257" s="31"/>
      <c r="I1257" s="32"/>
      <c r="AC1257" s="34">
        <v>70</v>
      </c>
      <c r="AD1257" s="34">
        <v>30</v>
      </c>
      <c r="AU1257" s="29"/>
      <c r="AV1257" s="29"/>
      <c r="AW1257" s="29"/>
    </row>
    <row r="1258" spans="2:49" x14ac:dyDescent="0.2">
      <c r="B1258" s="30"/>
      <c r="E1258" s="31"/>
      <c r="F1258" s="31"/>
      <c r="G1258" s="31"/>
      <c r="H1258" s="31"/>
      <c r="I1258" s="32"/>
      <c r="AC1258" s="34">
        <v>70</v>
      </c>
      <c r="AD1258" s="34">
        <v>30</v>
      </c>
      <c r="AU1258" s="29"/>
      <c r="AV1258" s="29"/>
      <c r="AW1258" s="29"/>
    </row>
    <row r="1259" spans="2:49" x14ac:dyDescent="0.2">
      <c r="B1259" s="30"/>
      <c r="E1259" s="31"/>
      <c r="F1259" s="31"/>
      <c r="G1259" s="31"/>
      <c r="H1259" s="31"/>
      <c r="I1259" s="32"/>
      <c r="AC1259" s="34">
        <v>70</v>
      </c>
      <c r="AD1259" s="34">
        <v>30</v>
      </c>
      <c r="AU1259" s="29"/>
      <c r="AV1259" s="29"/>
      <c r="AW1259" s="29"/>
    </row>
    <row r="1260" spans="2:49" x14ac:dyDescent="0.2">
      <c r="B1260" s="30"/>
      <c r="E1260" s="31"/>
      <c r="F1260" s="31"/>
      <c r="G1260" s="31"/>
      <c r="H1260" s="31"/>
      <c r="I1260" s="32"/>
      <c r="AC1260" s="34">
        <v>70</v>
      </c>
      <c r="AD1260" s="34">
        <v>30</v>
      </c>
      <c r="AU1260" s="29"/>
      <c r="AV1260" s="29"/>
      <c r="AW1260" s="29"/>
    </row>
    <row r="1261" spans="2:49" x14ac:dyDescent="0.2">
      <c r="B1261" s="30"/>
      <c r="E1261" s="31"/>
      <c r="F1261" s="31"/>
      <c r="G1261" s="31"/>
      <c r="H1261" s="31"/>
      <c r="I1261" s="32"/>
      <c r="AC1261" s="34">
        <v>70</v>
      </c>
      <c r="AD1261" s="34">
        <v>30</v>
      </c>
      <c r="AU1261" s="29"/>
      <c r="AV1261" s="29"/>
      <c r="AW1261" s="29"/>
    </row>
    <row r="1262" spans="2:49" x14ac:dyDescent="0.2">
      <c r="B1262" s="30"/>
      <c r="E1262" s="31"/>
      <c r="F1262" s="31"/>
      <c r="G1262" s="31"/>
      <c r="H1262" s="31"/>
      <c r="I1262" s="32"/>
      <c r="AC1262" s="34">
        <v>70</v>
      </c>
      <c r="AD1262" s="34">
        <v>30</v>
      </c>
      <c r="AU1262" s="29"/>
      <c r="AV1262" s="29"/>
      <c r="AW1262" s="29"/>
    </row>
    <row r="1263" spans="2:49" x14ac:dyDescent="0.2">
      <c r="B1263" s="30"/>
      <c r="E1263" s="31"/>
      <c r="F1263" s="31"/>
      <c r="G1263" s="31"/>
      <c r="H1263" s="31"/>
      <c r="I1263" s="32"/>
      <c r="AC1263" s="34">
        <v>70</v>
      </c>
      <c r="AD1263" s="34">
        <v>30</v>
      </c>
      <c r="AU1263" s="29"/>
      <c r="AV1263" s="29"/>
      <c r="AW1263" s="29"/>
    </row>
    <row r="1264" spans="2:49" x14ac:dyDescent="0.2">
      <c r="B1264" s="30"/>
      <c r="E1264" s="31"/>
      <c r="F1264" s="31"/>
      <c r="G1264" s="31"/>
      <c r="H1264" s="31"/>
      <c r="I1264" s="32"/>
      <c r="AC1264" s="34">
        <v>70</v>
      </c>
      <c r="AD1264" s="34">
        <v>30</v>
      </c>
      <c r="AU1264" s="29"/>
      <c r="AV1264" s="29"/>
      <c r="AW1264" s="29"/>
    </row>
    <row r="1265" spans="2:49" x14ac:dyDescent="0.2">
      <c r="B1265" s="30"/>
      <c r="E1265" s="31"/>
      <c r="F1265" s="31"/>
      <c r="G1265" s="31"/>
      <c r="H1265" s="31"/>
      <c r="I1265" s="32"/>
      <c r="AC1265" s="34">
        <v>70</v>
      </c>
      <c r="AD1265" s="34">
        <v>30</v>
      </c>
      <c r="AU1265" s="29"/>
      <c r="AV1265" s="29"/>
      <c r="AW1265" s="29"/>
    </row>
    <row r="1266" spans="2:49" x14ac:dyDescent="0.2">
      <c r="B1266" s="30"/>
      <c r="E1266" s="31"/>
      <c r="F1266" s="31"/>
      <c r="G1266" s="31"/>
      <c r="H1266" s="31"/>
      <c r="I1266" s="32"/>
      <c r="AC1266" s="34">
        <v>70</v>
      </c>
      <c r="AD1266" s="34">
        <v>30</v>
      </c>
      <c r="AU1266" s="29"/>
      <c r="AV1266" s="29"/>
      <c r="AW1266" s="29"/>
    </row>
    <row r="1267" spans="2:49" x14ac:dyDescent="0.2">
      <c r="B1267" s="30"/>
      <c r="E1267" s="31"/>
      <c r="F1267" s="31"/>
      <c r="G1267" s="31"/>
      <c r="H1267" s="31"/>
      <c r="I1267" s="32"/>
      <c r="AC1267" s="34">
        <v>70</v>
      </c>
      <c r="AD1267" s="34">
        <v>30</v>
      </c>
      <c r="AU1267" s="29"/>
      <c r="AV1267" s="29"/>
      <c r="AW1267" s="29"/>
    </row>
    <row r="1268" spans="2:49" x14ac:dyDescent="0.2">
      <c r="B1268" s="30"/>
      <c r="E1268" s="31"/>
      <c r="F1268" s="31"/>
      <c r="G1268" s="31"/>
      <c r="H1268" s="31"/>
      <c r="I1268" s="32"/>
      <c r="AC1268" s="34">
        <v>70</v>
      </c>
      <c r="AD1268" s="34">
        <v>30</v>
      </c>
      <c r="AU1268" s="29"/>
      <c r="AV1268" s="29"/>
      <c r="AW1268" s="29"/>
    </row>
    <row r="1269" spans="2:49" x14ac:dyDescent="0.2">
      <c r="B1269" s="30"/>
      <c r="E1269" s="31"/>
      <c r="F1269" s="31"/>
      <c r="G1269" s="31"/>
      <c r="H1269" s="31"/>
      <c r="I1269" s="32"/>
      <c r="AC1269" s="34">
        <v>70</v>
      </c>
      <c r="AD1269" s="34">
        <v>30</v>
      </c>
      <c r="AU1269" s="29"/>
      <c r="AV1269" s="29"/>
      <c r="AW1269" s="29"/>
    </row>
    <row r="1270" spans="2:49" x14ac:dyDescent="0.2">
      <c r="B1270" s="30"/>
      <c r="E1270" s="31"/>
      <c r="F1270" s="31"/>
      <c r="G1270" s="31"/>
      <c r="H1270" s="31"/>
      <c r="I1270" s="32"/>
      <c r="AC1270" s="34">
        <v>70</v>
      </c>
      <c r="AD1270" s="34">
        <v>30</v>
      </c>
      <c r="AU1270" s="29"/>
      <c r="AV1270" s="29"/>
      <c r="AW1270" s="29"/>
    </row>
    <row r="1271" spans="2:49" x14ac:dyDescent="0.2">
      <c r="B1271" s="30"/>
      <c r="E1271" s="31"/>
      <c r="F1271" s="31"/>
      <c r="G1271" s="31"/>
      <c r="H1271" s="31"/>
      <c r="I1271" s="32"/>
      <c r="AC1271" s="34">
        <v>70</v>
      </c>
      <c r="AD1271" s="34">
        <v>30</v>
      </c>
      <c r="AU1271" s="29"/>
      <c r="AV1271" s="29"/>
      <c r="AW1271" s="29"/>
    </row>
    <row r="1272" spans="2:49" x14ac:dyDescent="0.2">
      <c r="B1272" s="30"/>
      <c r="E1272" s="31"/>
      <c r="F1272" s="31"/>
      <c r="G1272" s="31"/>
      <c r="H1272" s="31"/>
      <c r="I1272" s="32"/>
      <c r="AC1272" s="34">
        <v>70</v>
      </c>
      <c r="AD1272" s="34">
        <v>30</v>
      </c>
      <c r="AU1272" s="29"/>
      <c r="AV1272" s="29"/>
      <c r="AW1272" s="29"/>
    </row>
    <row r="1273" spans="2:49" x14ac:dyDescent="0.2">
      <c r="B1273" s="30"/>
      <c r="E1273" s="31"/>
      <c r="F1273" s="31"/>
      <c r="G1273" s="31"/>
      <c r="H1273" s="31"/>
      <c r="I1273" s="32"/>
      <c r="AC1273" s="34">
        <v>70</v>
      </c>
      <c r="AD1273" s="34">
        <v>30</v>
      </c>
      <c r="AU1273" s="29"/>
      <c r="AV1273" s="29"/>
      <c r="AW1273" s="29"/>
    </row>
    <row r="1274" spans="2:49" x14ac:dyDescent="0.2">
      <c r="B1274" s="30"/>
      <c r="E1274" s="31"/>
      <c r="F1274" s="31"/>
      <c r="G1274" s="31"/>
      <c r="H1274" s="31"/>
      <c r="I1274" s="32"/>
      <c r="AC1274" s="34">
        <v>70</v>
      </c>
      <c r="AD1274" s="34">
        <v>30</v>
      </c>
      <c r="AU1274" s="29"/>
      <c r="AV1274" s="29"/>
      <c r="AW1274" s="29"/>
    </row>
    <row r="1275" spans="2:49" x14ac:dyDescent="0.2">
      <c r="B1275" s="30"/>
      <c r="E1275" s="31"/>
      <c r="F1275" s="31"/>
      <c r="G1275" s="31"/>
      <c r="H1275" s="31"/>
      <c r="I1275" s="32"/>
      <c r="AC1275" s="34">
        <v>70</v>
      </c>
      <c r="AD1275" s="34">
        <v>30</v>
      </c>
      <c r="AU1275" s="29"/>
      <c r="AV1275" s="29"/>
      <c r="AW1275" s="29"/>
    </row>
    <row r="1276" spans="2:49" x14ac:dyDescent="0.2">
      <c r="B1276" s="30"/>
      <c r="E1276" s="31"/>
      <c r="F1276" s="31"/>
      <c r="G1276" s="31"/>
      <c r="H1276" s="31"/>
      <c r="I1276" s="32"/>
      <c r="AC1276" s="34">
        <v>70</v>
      </c>
      <c r="AD1276" s="34">
        <v>30</v>
      </c>
      <c r="AU1276" s="29"/>
      <c r="AV1276" s="29"/>
      <c r="AW1276" s="29"/>
    </row>
    <row r="1277" spans="2:49" x14ac:dyDescent="0.2">
      <c r="B1277" s="30"/>
      <c r="E1277" s="31"/>
      <c r="F1277" s="31"/>
      <c r="G1277" s="31"/>
      <c r="H1277" s="31"/>
      <c r="I1277" s="32"/>
      <c r="AC1277" s="34">
        <v>70</v>
      </c>
      <c r="AD1277" s="34">
        <v>30</v>
      </c>
      <c r="AU1277" s="29"/>
      <c r="AV1277" s="29"/>
      <c r="AW1277" s="29"/>
    </row>
    <row r="1278" spans="2:49" x14ac:dyDescent="0.2">
      <c r="B1278" s="30"/>
      <c r="E1278" s="31"/>
      <c r="F1278" s="31"/>
      <c r="G1278" s="31"/>
      <c r="H1278" s="31"/>
      <c r="I1278" s="32"/>
      <c r="AC1278" s="34">
        <v>70</v>
      </c>
      <c r="AD1278" s="34">
        <v>30</v>
      </c>
      <c r="AU1278" s="29"/>
      <c r="AV1278" s="29"/>
      <c r="AW1278" s="29"/>
    </row>
    <row r="1279" spans="2:49" x14ac:dyDescent="0.2">
      <c r="B1279" s="30"/>
      <c r="E1279" s="31"/>
      <c r="F1279" s="31"/>
      <c r="G1279" s="31"/>
      <c r="H1279" s="31"/>
      <c r="I1279" s="32"/>
      <c r="AC1279" s="34">
        <v>70</v>
      </c>
      <c r="AD1279" s="34">
        <v>30</v>
      </c>
      <c r="AU1279" s="29"/>
      <c r="AV1279" s="29"/>
      <c r="AW1279" s="29"/>
    </row>
    <row r="1280" spans="2:49" x14ac:dyDescent="0.2">
      <c r="B1280" s="30"/>
      <c r="E1280" s="31"/>
      <c r="F1280" s="31"/>
      <c r="G1280" s="31"/>
      <c r="H1280" s="31"/>
      <c r="I1280" s="32"/>
      <c r="AC1280" s="34">
        <v>70</v>
      </c>
      <c r="AD1280" s="34">
        <v>30</v>
      </c>
      <c r="AU1280" s="29"/>
      <c r="AV1280" s="29"/>
      <c r="AW1280" s="29"/>
    </row>
    <row r="1281" spans="2:49" x14ac:dyDescent="0.2">
      <c r="B1281" s="30"/>
      <c r="E1281" s="31"/>
      <c r="F1281" s="31"/>
      <c r="G1281" s="31"/>
      <c r="H1281" s="31"/>
      <c r="I1281" s="32"/>
      <c r="AC1281" s="34">
        <v>70</v>
      </c>
      <c r="AD1281" s="34">
        <v>30</v>
      </c>
      <c r="AU1281" s="29"/>
      <c r="AV1281" s="29"/>
      <c r="AW1281" s="29"/>
    </row>
    <row r="1282" spans="2:49" x14ac:dyDescent="0.2">
      <c r="B1282" s="30"/>
      <c r="E1282" s="31"/>
      <c r="F1282" s="31"/>
      <c r="G1282" s="31"/>
      <c r="H1282" s="31"/>
      <c r="I1282" s="32"/>
      <c r="AC1282" s="34">
        <v>70</v>
      </c>
      <c r="AD1282" s="34">
        <v>30</v>
      </c>
      <c r="AU1282" s="29"/>
      <c r="AV1282" s="29"/>
      <c r="AW1282" s="29"/>
    </row>
    <row r="1283" spans="2:49" x14ac:dyDescent="0.2">
      <c r="B1283" s="30"/>
      <c r="E1283" s="31"/>
      <c r="F1283" s="31"/>
      <c r="G1283" s="31"/>
      <c r="H1283" s="31"/>
      <c r="I1283" s="32"/>
      <c r="AC1283" s="34">
        <v>70</v>
      </c>
      <c r="AD1283" s="34">
        <v>30</v>
      </c>
      <c r="AU1283" s="29"/>
      <c r="AV1283" s="29"/>
      <c r="AW1283" s="29"/>
    </row>
    <row r="1284" spans="2:49" x14ac:dyDescent="0.2">
      <c r="B1284" s="30"/>
      <c r="E1284" s="31"/>
      <c r="F1284" s="31"/>
      <c r="G1284" s="31"/>
      <c r="H1284" s="31"/>
      <c r="I1284" s="32"/>
      <c r="AC1284" s="34">
        <v>70</v>
      </c>
      <c r="AD1284" s="34">
        <v>30</v>
      </c>
      <c r="AU1284" s="29"/>
      <c r="AV1284" s="29"/>
      <c r="AW1284" s="29"/>
    </row>
    <row r="1285" spans="2:49" x14ac:dyDescent="0.2">
      <c r="B1285" s="30"/>
      <c r="E1285" s="31"/>
      <c r="F1285" s="31"/>
      <c r="G1285" s="31"/>
      <c r="H1285" s="31"/>
      <c r="I1285" s="32"/>
      <c r="AC1285" s="34">
        <v>70</v>
      </c>
      <c r="AD1285" s="34">
        <v>30</v>
      </c>
      <c r="AU1285" s="29"/>
      <c r="AV1285" s="29"/>
      <c r="AW1285" s="29"/>
    </row>
    <row r="1286" spans="2:49" x14ac:dyDescent="0.2">
      <c r="B1286" s="30"/>
      <c r="E1286" s="31"/>
      <c r="F1286" s="31"/>
      <c r="G1286" s="31"/>
      <c r="H1286" s="31"/>
      <c r="I1286" s="32"/>
      <c r="AC1286" s="34">
        <v>70</v>
      </c>
      <c r="AD1286" s="34">
        <v>30</v>
      </c>
      <c r="AU1286" s="29"/>
      <c r="AV1286" s="29"/>
      <c r="AW1286" s="29"/>
    </row>
    <row r="1287" spans="2:49" x14ac:dyDescent="0.2">
      <c r="B1287" s="30"/>
      <c r="E1287" s="31"/>
      <c r="F1287" s="31"/>
      <c r="G1287" s="31"/>
      <c r="H1287" s="31"/>
      <c r="I1287" s="32"/>
      <c r="AC1287" s="34">
        <v>70</v>
      </c>
      <c r="AD1287" s="34">
        <v>30</v>
      </c>
      <c r="AU1287" s="29"/>
      <c r="AV1287" s="29"/>
      <c r="AW1287" s="29"/>
    </row>
    <row r="1288" spans="2:49" x14ac:dyDescent="0.2">
      <c r="B1288" s="30"/>
      <c r="E1288" s="31"/>
      <c r="F1288" s="31"/>
      <c r="G1288" s="31"/>
      <c r="H1288" s="31"/>
      <c r="I1288" s="32"/>
      <c r="AC1288" s="34">
        <v>70</v>
      </c>
      <c r="AD1288" s="34">
        <v>30</v>
      </c>
      <c r="AU1288" s="29"/>
      <c r="AV1288" s="29"/>
      <c r="AW1288" s="29"/>
    </row>
    <row r="1289" spans="2:49" x14ac:dyDescent="0.2">
      <c r="B1289" s="30"/>
      <c r="E1289" s="31"/>
      <c r="F1289" s="31"/>
      <c r="G1289" s="31"/>
      <c r="H1289" s="31"/>
      <c r="I1289" s="32"/>
      <c r="AC1289" s="34">
        <v>70</v>
      </c>
      <c r="AD1289" s="34">
        <v>30</v>
      </c>
      <c r="AU1289" s="29"/>
      <c r="AV1289" s="29"/>
      <c r="AW1289" s="29"/>
    </row>
    <row r="1290" spans="2:49" x14ac:dyDescent="0.2">
      <c r="B1290" s="30"/>
      <c r="E1290" s="31"/>
      <c r="F1290" s="31"/>
      <c r="G1290" s="31"/>
      <c r="H1290" s="31"/>
      <c r="I1290" s="32"/>
      <c r="AC1290" s="34">
        <v>70</v>
      </c>
      <c r="AD1290" s="34">
        <v>30</v>
      </c>
      <c r="AU1290" s="29"/>
      <c r="AV1290" s="29"/>
      <c r="AW1290" s="29"/>
    </row>
    <row r="1291" spans="2:49" x14ac:dyDescent="0.2">
      <c r="B1291" s="30"/>
      <c r="E1291" s="31"/>
      <c r="F1291" s="31"/>
      <c r="G1291" s="31"/>
      <c r="H1291" s="31"/>
      <c r="I1291" s="32"/>
      <c r="AC1291" s="34">
        <v>70</v>
      </c>
      <c r="AD1291" s="34">
        <v>30</v>
      </c>
      <c r="AU1291" s="29"/>
      <c r="AV1291" s="29"/>
      <c r="AW1291" s="29"/>
    </row>
    <row r="1292" spans="2:49" x14ac:dyDescent="0.2">
      <c r="B1292" s="30"/>
      <c r="E1292" s="31"/>
      <c r="F1292" s="31"/>
      <c r="G1292" s="31"/>
      <c r="H1292" s="31"/>
      <c r="I1292" s="32"/>
      <c r="AC1292" s="34">
        <v>70</v>
      </c>
      <c r="AD1292" s="34">
        <v>30</v>
      </c>
      <c r="AU1292" s="29"/>
      <c r="AV1292" s="29"/>
      <c r="AW1292" s="29"/>
    </row>
    <row r="1293" spans="2:49" x14ac:dyDescent="0.2">
      <c r="B1293" s="30"/>
      <c r="E1293" s="31"/>
      <c r="F1293" s="31"/>
      <c r="G1293" s="31"/>
      <c r="H1293" s="31"/>
      <c r="I1293" s="32"/>
      <c r="AC1293" s="34">
        <v>70</v>
      </c>
      <c r="AD1293" s="34">
        <v>30</v>
      </c>
    </row>
    <row r="1294" spans="2:49" x14ac:dyDescent="0.2">
      <c r="B1294" s="30"/>
      <c r="E1294" s="31"/>
      <c r="F1294" s="31"/>
      <c r="G1294" s="31"/>
      <c r="H1294" s="31"/>
      <c r="I1294" s="32"/>
      <c r="AC1294" s="34">
        <v>70</v>
      </c>
      <c r="AD1294" s="34">
        <v>30</v>
      </c>
    </row>
    <row r="1295" spans="2:49" x14ac:dyDescent="0.2">
      <c r="B1295" s="30"/>
      <c r="E1295" s="31"/>
      <c r="F1295" s="31"/>
      <c r="G1295" s="31"/>
      <c r="H1295" s="31"/>
      <c r="I1295" s="32"/>
      <c r="AC1295" s="34">
        <v>70</v>
      </c>
      <c r="AD1295" s="34">
        <v>30</v>
      </c>
    </row>
    <row r="1296" spans="2:49" x14ac:dyDescent="0.2">
      <c r="B1296" s="30"/>
      <c r="E1296" s="31"/>
      <c r="F1296" s="31"/>
      <c r="G1296" s="31"/>
      <c r="H1296" s="31"/>
      <c r="I1296" s="32"/>
      <c r="AC1296" s="34">
        <v>70</v>
      </c>
      <c r="AD1296" s="34">
        <v>30</v>
      </c>
    </row>
    <row r="1297" spans="2:30" x14ac:dyDescent="0.2">
      <c r="B1297" s="30"/>
      <c r="E1297" s="31"/>
      <c r="F1297" s="31"/>
      <c r="G1297" s="31"/>
      <c r="H1297" s="31"/>
      <c r="I1297" s="32"/>
      <c r="AC1297" s="34">
        <v>70</v>
      </c>
      <c r="AD1297" s="34">
        <v>30</v>
      </c>
    </row>
    <row r="1298" spans="2:30" x14ac:dyDescent="0.2">
      <c r="B1298" s="30"/>
      <c r="E1298" s="31"/>
      <c r="F1298" s="31"/>
      <c r="G1298" s="31"/>
      <c r="H1298" s="31"/>
      <c r="I1298" s="32"/>
      <c r="AC1298" s="34">
        <v>70</v>
      </c>
      <c r="AD1298" s="34">
        <v>30</v>
      </c>
    </row>
    <row r="1299" spans="2:30" x14ac:dyDescent="0.2">
      <c r="B1299" s="30"/>
      <c r="E1299" s="31"/>
      <c r="F1299" s="31"/>
      <c r="G1299" s="31"/>
      <c r="H1299" s="31"/>
      <c r="I1299" s="32"/>
      <c r="AC1299" s="34">
        <v>70</v>
      </c>
      <c r="AD1299" s="34">
        <v>30</v>
      </c>
    </row>
    <row r="1300" spans="2:30" x14ac:dyDescent="0.2">
      <c r="B1300" s="30"/>
      <c r="E1300" s="31"/>
      <c r="F1300" s="31"/>
      <c r="G1300" s="31"/>
      <c r="H1300" s="31"/>
      <c r="I1300" s="32"/>
      <c r="AC1300" s="34">
        <v>70</v>
      </c>
      <c r="AD1300" s="34">
        <v>30</v>
      </c>
    </row>
    <row r="1301" spans="2:30" x14ac:dyDescent="0.2">
      <c r="B1301" s="30"/>
      <c r="E1301" s="31"/>
      <c r="F1301" s="31"/>
      <c r="G1301" s="31"/>
      <c r="H1301" s="31"/>
      <c r="I1301" s="32"/>
      <c r="AC1301" s="34">
        <v>70</v>
      </c>
      <c r="AD1301" s="34">
        <v>30</v>
      </c>
    </row>
    <row r="1302" spans="2:30" x14ac:dyDescent="0.2">
      <c r="B1302" s="30"/>
      <c r="E1302" s="31"/>
      <c r="F1302" s="31"/>
      <c r="G1302" s="31"/>
      <c r="H1302" s="31"/>
      <c r="I1302" s="32"/>
      <c r="AC1302" s="34">
        <v>70</v>
      </c>
      <c r="AD1302" s="34">
        <v>30</v>
      </c>
    </row>
    <row r="1303" spans="2:30" x14ac:dyDescent="0.2">
      <c r="B1303" s="30"/>
      <c r="E1303" s="31"/>
      <c r="F1303" s="31"/>
      <c r="G1303" s="31"/>
      <c r="H1303" s="31"/>
      <c r="I1303" s="32"/>
      <c r="AC1303" s="34">
        <v>70</v>
      </c>
      <c r="AD1303" s="34">
        <v>30</v>
      </c>
    </row>
    <row r="1304" spans="2:30" x14ac:dyDescent="0.2">
      <c r="B1304" s="30"/>
      <c r="E1304" s="31"/>
      <c r="F1304" s="31"/>
      <c r="G1304" s="31"/>
      <c r="H1304" s="31"/>
      <c r="I1304" s="32"/>
      <c r="AC1304" s="34">
        <v>70</v>
      </c>
      <c r="AD1304" s="34">
        <v>30</v>
      </c>
    </row>
    <row r="1305" spans="2:30" x14ac:dyDescent="0.2">
      <c r="B1305" s="30"/>
      <c r="E1305" s="31"/>
      <c r="F1305" s="31"/>
      <c r="G1305" s="31"/>
      <c r="H1305" s="31"/>
      <c r="I1305" s="32"/>
      <c r="AC1305" s="34">
        <v>70</v>
      </c>
      <c r="AD1305" s="34">
        <v>30</v>
      </c>
    </row>
    <row r="1306" spans="2:30" x14ac:dyDescent="0.2">
      <c r="B1306" s="30"/>
      <c r="E1306" s="31"/>
      <c r="F1306" s="31"/>
      <c r="G1306" s="31"/>
      <c r="H1306" s="31"/>
      <c r="I1306" s="32"/>
      <c r="AC1306" s="34">
        <v>70</v>
      </c>
      <c r="AD1306" s="34">
        <v>30</v>
      </c>
    </row>
    <row r="1307" spans="2:30" x14ac:dyDescent="0.2">
      <c r="B1307" s="30"/>
      <c r="E1307" s="31"/>
      <c r="F1307" s="31"/>
      <c r="G1307" s="31"/>
      <c r="H1307" s="31"/>
      <c r="I1307" s="32"/>
      <c r="AC1307" s="34">
        <v>70</v>
      </c>
      <c r="AD1307" s="34">
        <v>30</v>
      </c>
    </row>
    <row r="1308" spans="2:30" x14ac:dyDescent="0.2">
      <c r="B1308" s="30"/>
      <c r="E1308" s="31"/>
      <c r="F1308" s="31"/>
      <c r="G1308" s="31"/>
      <c r="H1308" s="31"/>
      <c r="I1308" s="32"/>
      <c r="AC1308" s="34">
        <v>70</v>
      </c>
      <c r="AD1308" s="34">
        <v>30</v>
      </c>
    </row>
    <row r="1309" spans="2:30" x14ac:dyDescent="0.2">
      <c r="B1309" s="30"/>
      <c r="E1309" s="31"/>
      <c r="F1309" s="31"/>
      <c r="G1309" s="31"/>
      <c r="H1309" s="31"/>
      <c r="I1309" s="32"/>
      <c r="AC1309" s="34">
        <v>70</v>
      </c>
      <c r="AD1309" s="34">
        <v>30</v>
      </c>
    </row>
    <row r="1310" spans="2:30" x14ac:dyDescent="0.2">
      <c r="B1310" s="30"/>
      <c r="E1310" s="31"/>
      <c r="F1310" s="31"/>
      <c r="G1310" s="31"/>
      <c r="H1310" s="31"/>
      <c r="I1310" s="32"/>
      <c r="AC1310" s="34">
        <v>70</v>
      </c>
      <c r="AD1310" s="34">
        <v>30</v>
      </c>
    </row>
    <row r="1311" spans="2:30" x14ac:dyDescent="0.2">
      <c r="B1311" s="30"/>
      <c r="E1311" s="31"/>
      <c r="F1311" s="31"/>
      <c r="G1311" s="31"/>
      <c r="H1311" s="31"/>
      <c r="I1311" s="32"/>
      <c r="AC1311" s="34">
        <v>70</v>
      </c>
      <c r="AD1311" s="34">
        <v>30</v>
      </c>
    </row>
    <row r="1312" spans="2:30" x14ac:dyDescent="0.2">
      <c r="B1312" s="30"/>
      <c r="E1312" s="31"/>
      <c r="F1312" s="31"/>
      <c r="G1312" s="31"/>
      <c r="H1312" s="31"/>
      <c r="I1312" s="32"/>
      <c r="AC1312" s="34">
        <v>70</v>
      </c>
      <c r="AD1312" s="34">
        <v>30</v>
      </c>
    </row>
    <row r="1313" spans="2:30" x14ac:dyDescent="0.2">
      <c r="B1313" s="30"/>
      <c r="E1313" s="31"/>
      <c r="F1313" s="31"/>
      <c r="G1313" s="31"/>
      <c r="H1313" s="31"/>
      <c r="I1313" s="32"/>
      <c r="AC1313" s="34">
        <v>70</v>
      </c>
      <c r="AD1313" s="34">
        <v>30</v>
      </c>
    </row>
    <row r="1314" spans="2:30" x14ac:dyDescent="0.2">
      <c r="B1314" s="30"/>
      <c r="E1314" s="31"/>
      <c r="F1314" s="31"/>
      <c r="G1314" s="31"/>
      <c r="H1314" s="31"/>
      <c r="I1314" s="32"/>
      <c r="AC1314" s="34">
        <v>70</v>
      </c>
      <c r="AD1314" s="34">
        <v>30</v>
      </c>
    </row>
    <row r="1315" spans="2:30" x14ac:dyDescent="0.2">
      <c r="B1315" s="30"/>
      <c r="E1315" s="31"/>
      <c r="F1315" s="31"/>
      <c r="G1315" s="31"/>
      <c r="H1315" s="31"/>
      <c r="I1315" s="32"/>
      <c r="AC1315" s="34">
        <v>70</v>
      </c>
      <c r="AD1315" s="34">
        <v>30</v>
      </c>
    </row>
    <row r="1316" spans="2:30" x14ac:dyDescent="0.2">
      <c r="B1316" s="30"/>
      <c r="E1316" s="31"/>
      <c r="F1316" s="31"/>
      <c r="G1316" s="31"/>
      <c r="H1316" s="31"/>
      <c r="I1316" s="32"/>
      <c r="AC1316" s="34">
        <v>70</v>
      </c>
      <c r="AD1316" s="34">
        <v>30</v>
      </c>
    </row>
    <row r="1317" spans="2:30" x14ac:dyDescent="0.2">
      <c r="B1317" s="30"/>
      <c r="E1317" s="31"/>
      <c r="F1317" s="31"/>
      <c r="G1317" s="31"/>
      <c r="H1317" s="31"/>
      <c r="I1317" s="32"/>
      <c r="AC1317" s="34">
        <v>70</v>
      </c>
      <c r="AD1317" s="34">
        <v>30</v>
      </c>
    </row>
    <row r="1318" spans="2:30" x14ac:dyDescent="0.2">
      <c r="B1318" s="30"/>
      <c r="E1318" s="31"/>
      <c r="F1318" s="31"/>
      <c r="G1318" s="31"/>
      <c r="H1318" s="31"/>
      <c r="I1318" s="32"/>
      <c r="AC1318" s="34">
        <v>70</v>
      </c>
      <c r="AD1318" s="34">
        <v>30</v>
      </c>
    </row>
    <row r="1319" spans="2:30" x14ac:dyDescent="0.2">
      <c r="B1319" s="30"/>
      <c r="E1319" s="31"/>
      <c r="F1319" s="31"/>
      <c r="G1319" s="31"/>
      <c r="H1319" s="31"/>
      <c r="I1319" s="32"/>
      <c r="AC1319" s="34">
        <v>70</v>
      </c>
      <c r="AD1319" s="34">
        <v>30</v>
      </c>
    </row>
    <row r="1320" spans="2:30" x14ac:dyDescent="0.2">
      <c r="B1320" s="30"/>
      <c r="E1320" s="31"/>
      <c r="F1320" s="31"/>
      <c r="G1320" s="31"/>
      <c r="H1320" s="31"/>
      <c r="I1320" s="32"/>
      <c r="AC1320" s="34">
        <v>70</v>
      </c>
      <c r="AD1320" s="34">
        <v>30</v>
      </c>
    </row>
    <row r="1321" spans="2:30" x14ac:dyDescent="0.2">
      <c r="B1321" s="30"/>
      <c r="E1321" s="31"/>
      <c r="F1321" s="31"/>
      <c r="G1321" s="31"/>
      <c r="H1321" s="31"/>
      <c r="I1321" s="32"/>
      <c r="AC1321" s="34">
        <v>70</v>
      </c>
      <c r="AD1321" s="34">
        <v>30</v>
      </c>
    </row>
    <row r="1322" spans="2:30" x14ac:dyDescent="0.2">
      <c r="B1322" s="30"/>
      <c r="E1322" s="31"/>
      <c r="F1322" s="31"/>
      <c r="G1322" s="31"/>
      <c r="H1322" s="31"/>
      <c r="I1322" s="32"/>
      <c r="AC1322" s="34">
        <v>70</v>
      </c>
      <c r="AD1322" s="34">
        <v>30</v>
      </c>
    </row>
    <row r="1323" spans="2:30" x14ac:dyDescent="0.2">
      <c r="B1323" s="30"/>
      <c r="E1323" s="31"/>
      <c r="F1323" s="31"/>
      <c r="G1323" s="31"/>
      <c r="H1323" s="31"/>
      <c r="I1323" s="32"/>
      <c r="AC1323" s="34">
        <v>70</v>
      </c>
      <c r="AD1323" s="34">
        <v>30</v>
      </c>
    </row>
    <row r="1324" spans="2:30" x14ac:dyDescent="0.2">
      <c r="B1324" s="30"/>
      <c r="E1324" s="31"/>
      <c r="F1324" s="31"/>
      <c r="G1324" s="31"/>
      <c r="H1324" s="31"/>
      <c r="I1324" s="32"/>
      <c r="AC1324" s="34">
        <v>70</v>
      </c>
      <c r="AD1324" s="34">
        <v>30</v>
      </c>
    </row>
    <row r="1325" spans="2:30" x14ac:dyDescent="0.2">
      <c r="B1325" s="30"/>
      <c r="E1325" s="31"/>
      <c r="F1325" s="31"/>
      <c r="G1325" s="31"/>
      <c r="H1325" s="31"/>
      <c r="I1325" s="32"/>
      <c r="AC1325" s="34">
        <v>70</v>
      </c>
      <c r="AD1325" s="34">
        <v>30</v>
      </c>
    </row>
    <row r="1326" spans="2:30" x14ac:dyDescent="0.2">
      <c r="B1326" s="30"/>
      <c r="E1326" s="31"/>
      <c r="F1326" s="31"/>
      <c r="G1326" s="31"/>
      <c r="H1326" s="31"/>
      <c r="I1326" s="32"/>
      <c r="AC1326" s="34">
        <v>70</v>
      </c>
      <c r="AD1326" s="34">
        <v>30</v>
      </c>
    </row>
    <row r="1327" spans="2:30" x14ac:dyDescent="0.2">
      <c r="B1327" s="30"/>
      <c r="E1327" s="31"/>
      <c r="F1327" s="31"/>
      <c r="G1327" s="31"/>
      <c r="H1327" s="31"/>
      <c r="I1327" s="32"/>
      <c r="AC1327" s="34">
        <v>70</v>
      </c>
      <c r="AD1327" s="34">
        <v>30</v>
      </c>
    </row>
    <row r="1328" spans="2:30" x14ac:dyDescent="0.2">
      <c r="B1328" s="30"/>
      <c r="E1328" s="31"/>
      <c r="F1328" s="31"/>
      <c r="G1328" s="31"/>
      <c r="H1328" s="31"/>
      <c r="I1328" s="32"/>
      <c r="AC1328" s="34">
        <v>70</v>
      </c>
      <c r="AD1328" s="34">
        <v>30</v>
      </c>
    </row>
    <row r="1329" spans="2:30" x14ac:dyDescent="0.2">
      <c r="B1329" s="30"/>
      <c r="E1329" s="31"/>
      <c r="F1329" s="31"/>
      <c r="G1329" s="31"/>
      <c r="H1329" s="31"/>
      <c r="I1329" s="32"/>
      <c r="AC1329" s="34">
        <v>70</v>
      </c>
      <c r="AD1329" s="34">
        <v>30</v>
      </c>
    </row>
    <row r="1330" spans="2:30" x14ac:dyDescent="0.2">
      <c r="B1330" s="30"/>
      <c r="E1330" s="31"/>
      <c r="F1330" s="31"/>
      <c r="G1330" s="31"/>
      <c r="H1330" s="31"/>
      <c r="I1330" s="32"/>
      <c r="AC1330" s="34">
        <v>70</v>
      </c>
      <c r="AD1330" s="34">
        <v>30</v>
      </c>
    </row>
    <row r="1331" spans="2:30" x14ac:dyDescent="0.2">
      <c r="B1331" s="30"/>
      <c r="E1331" s="31"/>
      <c r="F1331" s="31"/>
      <c r="G1331" s="31"/>
      <c r="H1331" s="31"/>
      <c r="I1331" s="32"/>
      <c r="AC1331" s="34">
        <v>70</v>
      </c>
      <c r="AD1331" s="34">
        <v>30</v>
      </c>
    </row>
    <row r="1332" spans="2:30" x14ac:dyDescent="0.2">
      <c r="B1332" s="30"/>
      <c r="E1332" s="31"/>
      <c r="F1332" s="31"/>
      <c r="G1332" s="31"/>
      <c r="H1332" s="31"/>
      <c r="I1332" s="32"/>
      <c r="AC1332" s="34">
        <v>70</v>
      </c>
      <c r="AD1332" s="34">
        <v>30</v>
      </c>
    </row>
    <row r="1333" spans="2:30" x14ac:dyDescent="0.2">
      <c r="B1333" s="30"/>
      <c r="E1333" s="31"/>
      <c r="F1333" s="31"/>
      <c r="G1333" s="31"/>
      <c r="H1333" s="31"/>
      <c r="I1333" s="32"/>
      <c r="AC1333" s="34">
        <v>70</v>
      </c>
      <c r="AD1333" s="34">
        <v>30</v>
      </c>
    </row>
    <row r="1334" spans="2:30" x14ac:dyDescent="0.2">
      <c r="B1334" s="30"/>
      <c r="E1334" s="31"/>
      <c r="F1334" s="31"/>
      <c r="G1334" s="31"/>
      <c r="H1334" s="31"/>
      <c r="I1334" s="32"/>
      <c r="AC1334" s="34">
        <v>70</v>
      </c>
      <c r="AD1334" s="34">
        <v>30</v>
      </c>
    </row>
    <row r="1335" spans="2:30" x14ac:dyDescent="0.2">
      <c r="B1335" s="30"/>
      <c r="E1335" s="31"/>
      <c r="F1335" s="31"/>
      <c r="G1335" s="31"/>
      <c r="H1335" s="31"/>
      <c r="I1335" s="32"/>
      <c r="AC1335" s="34">
        <v>70</v>
      </c>
      <c r="AD1335" s="34">
        <v>30</v>
      </c>
    </row>
    <row r="1336" spans="2:30" x14ac:dyDescent="0.2">
      <c r="B1336" s="30"/>
      <c r="E1336" s="31"/>
      <c r="F1336" s="31"/>
      <c r="G1336" s="31"/>
      <c r="H1336" s="31"/>
      <c r="I1336" s="32"/>
      <c r="AC1336" s="34">
        <v>70</v>
      </c>
      <c r="AD1336" s="34">
        <v>30</v>
      </c>
    </row>
    <row r="1337" spans="2:30" x14ac:dyDescent="0.2">
      <c r="B1337" s="30"/>
      <c r="E1337" s="31"/>
      <c r="F1337" s="31"/>
      <c r="G1337" s="31"/>
      <c r="H1337" s="31"/>
      <c r="I1337" s="32"/>
      <c r="AC1337" s="34">
        <v>70</v>
      </c>
      <c r="AD1337" s="34">
        <v>30</v>
      </c>
    </row>
    <row r="1338" spans="2:30" x14ac:dyDescent="0.2">
      <c r="B1338" s="30"/>
      <c r="E1338" s="31"/>
      <c r="F1338" s="31"/>
      <c r="G1338" s="31"/>
      <c r="H1338" s="31"/>
      <c r="I1338" s="32"/>
      <c r="AC1338" s="34">
        <v>70</v>
      </c>
      <c r="AD1338" s="34">
        <v>30</v>
      </c>
    </row>
    <row r="1339" spans="2:30" x14ac:dyDescent="0.2">
      <c r="B1339" s="30"/>
      <c r="E1339" s="31"/>
      <c r="F1339" s="31"/>
      <c r="G1339" s="31"/>
      <c r="H1339" s="31"/>
      <c r="I1339" s="32"/>
      <c r="AC1339" s="34">
        <v>70</v>
      </c>
      <c r="AD1339" s="34">
        <v>30</v>
      </c>
    </row>
    <row r="1340" spans="2:30" x14ac:dyDescent="0.2">
      <c r="B1340" s="30"/>
      <c r="E1340" s="31"/>
      <c r="F1340" s="31"/>
      <c r="G1340" s="31"/>
      <c r="H1340" s="31"/>
      <c r="I1340" s="32"/>
      <c r="AC1340" s="34">
        <v>70</v>
      </c>
      <c r="AD1340" s="34">
        <v>30</v>
      </c>
    </row>
    <row r="1341" spans="2:30" x14ac:dyDescent="0.2">
      <c r="B1341" s="30"/>
      <c r="E1341" s="31"/>
      <c r="F1341" s="31"/>
      <c r="G1341" s="31"/>
      <c r="H1341" s="31"/>
      <c r="I1341" s="32"/>
      <c r="AC1341" s="34">
        <v>70</v>
      </c>
      <c r="AD1341" s="34">
        <v>30</v>
      </c>
    </row>
    <row r="1342" spans="2:30" x14ac:dyDescent="0.2">
      <c r="B1342" s="30"/>
      <c r="E1342" s="31"/>
      <c r="F1342" s="31"/>
      <c r="G1342" s="31"/>
      <c r="H1342" s="31"/>
      <c r="I1342" s="32"/>
      <c r="AC1342" s="34">
        <v>70</v>
      </c>
      <c r="AD1342" s="34">
        <v>30</v>
      </c>
    </row>
    <row r="1343" spans="2:30" x14ac:dyDescent="0.2">
      <c r="B1343" s="30"/>
      <c r="E1343" s="31"/>
      <c r="F1343" s="31"/>
      <c r="G1343" s="31"/>
      <c r="H1343" s="31"/>
      <c r="I1343" s="32"/>
      <c r="AC1343" s="34">
        <v>70</v>
      </c>
      <c r="AD1343" s="34">
        <v>30</v>
      </c>
    </row>
    <row r="1344" spans="2:30" x14ac:dyDescent="0.2">
      <c r="B1344" s="30"/>
      <c r="E1344" s="31"/>
      <c r="F1344" s="31"/>
      <c r="G1344" s="31"/>
      <c r="H1344" s="31"/>
      <c r="I1344" s="32"/>
      <c r="AC1344" s="34">
        <v>70</v>
      </c>
      <c r="AD1344" s="34">
        <v>30</v>
      </c>
    </row>
    <row r="1345" spans="2:30" x14ac:dyDescent="0.2">
      <c r="B1345" s="30"/>
      <c r="E1345" s="31"/>
      <c r="F1345" s="31"/>
      <c r="G1345" s="31"/>
      <c r="H1345" s="31"/>
      <c r="I1345" s="32"/>
      <c r="AC1345" s="34">
        <v>70</v>
      </c>
      <c r="AD1345" s="34">
        <v>30</v>
      </c>
    </row>
    <row r="1346" spans="2:30" x14ac:dyDescent="0.2">
      <c r="B1346" s="30"/>
      <c r="E1346" s="31"/>
      <c r="F1346" s="31"/>
      <c r="G1346" s="31"/>
      <c r="H1346" s="31"/>
      <c r="I1346" s="32"/>
      <c r="AC1346" s="34">
        <v>70</v>
      </c>
      <c r="AD1346" s="34">
        <v>30</v>
      </c>
    </row>
    <row r="1347" spans="2:30" x14ac:dyDescent="0.2">
      <c r="B1347" s="30"/>
      <c r="E1347" s="31"/>
      <c r="F1347" s="31"/>
      <c r="G1347" s="31"/>
      <c r="H1347" s="31"/>
      <c r="I1347" s="32"/>
      <c r="AC1347" s="34">
        <v>70</v>
      </c>
      <c r="AD1347" s="34">
        <v>30</v>
      </c>
    </row>
    <row r="1348" spans="2:30" x14ac:dyDescent="0.2">
      <c r="B1348" s="30"/>
      <c r="E1348" s="31"/>
      <c r="F1348" s="31"/>
      <c r="G1348" s="31"/>
      <c r="H1348" s="31"/>
      <c r="I1348" s="32"/>
      <c r="AC1348" s="34">
        <v>70</v>
      </c>
      <c r="AD1348" s="34">
        <v>30</v>
      </c>
    </row>
    <row r="1349" spans="2:30" x14ac:dyDescent="0.2">
      <c r="B1349" s="30"/>
      <c r="E1349" s="31"/>
      <c r="F1349" s="31"/>
      <c r="G1349" s="31"/>
      <c r="H1349" s="31"/>
      <c r="I1349" s="32"/>
      <c r="AC1349" s="34">
        <v>70</v>
      </c>
      <c r="AD1349" s="34">
        <v>30</v>
      </c>
    </row>
    <row r="1350" spans="2:30" x14ac:dyDescent="0.2">
      <c r="B1350" s="30"/>
      <c r="E1350" s="31"/>
      <c r="F1350" s="31"/>
      <c r="G1350" s="31"/>
      <c r="H1350" s="31"/>
      <c r="I1350" s="32"/>
      <c r="AC1350" s="34">
        <v>70</v>
      </c>
      <c r="AD1350" s="34">
        <v>30</v>
      </c>
    </row>
    <row r="1351" spans="2:30" x14ac:dyDescent="0.2">
      <c r="B1351" s="30"/>
      <c r="E1351" s="31"/>
      <c r="F1351" s="31"/>
      <c r="G1351" s="31"/>
      <c r="H1351" s="31"/>
      <c r="I1351" s="32"/>
      <c r="AC1351" s="34">
        <v>70</v>
      </c>
      <c r="AD1351" s="34">
        <v>30</v>
      </c>
    </row>
    <row r="1352" spans="2:30" x14ac:dyDescent="0.2">
      <c r="B1352" s="30"/>
      <c r="E1352" s="31"/>
      <c r="F1352" s="31"/>
      <c r="G1352" s="31"/>
      <c r="H1352" s="31"/>
      <c r="I1352" s="32"/>
      <c r="AC1352" s="34">
        <v>70</v>
      </c>
      <c r="AD1352" s="34">
        <v>30</v>
      </c>
    </row>
    <row r="1353" spans="2:30" x14ac:dyDescent="0.2">
      <c r="B1353" s="30"/>
      <c r="E1353" s="31"/>
      <c r="F1353" s="31"/>
      <c r="G1353" s="31"/>
      <c r="H1353" s="31"/>
      <c r="I1353" s="32"/>
      <c r="AC1353" s="34">
        <v>70</v>
      </c>
      <c r="AD1353" s="34">
        <v>30</v>
      </c>
    </row>
    <row r="1354" spans="2:30" x14ac:dyDescent="0.2">
      <c r="B1354" s="30"/>
      <c r="E1354" s="31"/>
      <c r="F1354" s="31"/>
      <c r="G1354" s="31"/>
      <c r="H1354" s="31"/>
      <c r="I1354" s="32"/>
      <c r="AC1354" s="34">
        <v>70</v>
      </c>
      <c r="AD1354" s="34">
        <v>30</v>
      </c>
    </row>
    <row r="1355" spans="2:30" x14ac:dyDescent="0.2">
      <c r="B1355" s="30"/>
      <c r="E1355" s="31"/>
      <c r="F1355" s="31"/>
      <c r="G1355" s="31"/>
      <c r="H1355" s="31"/>
      <c r="I1355" s="32"/>
      <c r="AC1355" s="34">
        <v>70</v>
      </c>
      <c r="AD1355" s="34">
        <v>30</v>
      </c>
    </row>
    <row r="1356" spans="2:30" x14ac:dyDescent="0.2">
      <c r="B1356" s="30"/>
      <c r="E1356" s="31"/>
      <c r="F1356" s="31"/>
      <c r="G1356" s="31"/>
      <c r="H1356" s="31"/>
      <c r="I1356" s="32"/>
      <c r="AC1356" s="34">
        <v>70</v>
      </c>
      <c r="AD1356" s="34">
        <v>30</v>
      </c>
    </row>
    <row r="1357" spans="2:30" x14ac:dyDescent="0.2">
      <c r="B1357" s="30"/>
      <c r="E1357" s="31"/>
      <c r="F1357" s="31"/>
      <c r="G1357" s="31"/>
      <c r="H1357" s="31"/>
      <c r="I1357" s="32"/>
      <c r="AC1357" s="34">
        <v>70</v>
      </c>
      <c r="AD1357" s="34">
        <v>30</v>
      </c>
    </row>
    <row r="1358" spans="2:30" x14ac:dyDescent="0.2">
      <c r="B1358" s="30"/>
      <c r="E1358" s="31"/>
      <c r="F1358" s="31"/>
      <c r="G1358" s="31"/>
      <c r="H1358" s="31"/>
      <c r="I1358" s="32"/>
      <c r="AC1358" s="34">
        <v>70</v>
      </c>
      <c r="AD1358" s="34">
        <v>30</v>
      </c>
    </row>
    <row r="1359" spans="2:30" x14ac:dyDescent="0.2">
      <c r="B1359" s="30"/>
      <c r="E1359" s="31"/>
      <c r="F1359" s="31"/>
      <c r="G1359" s="31"/>
      <c r="H1359" s="31"/>
      <c r="I1359" s="32"/>
      <c r="AC1359" s="34">
        <v>70</v>
      </c>
      <c r="AD1359" s="34">
        <v>30</v>
      </c>
    </row>
    <row r="1360" spans="2:30" x14ac:dyDescent="0.2">
      <c r="B1360" s="30"/>
      <c r="E1360" s="31"/>
      <c r="F1360" s="31"/>
      <c r="G1360" s="31"/>
      <c r="H1360" s="31"/>
      <c r="I1360" s="32"/>
      <c r="AC1360" s="34">
        <v>70</v>
      </c>
      <c r="AD1360" s="34">
        <v>30</v>
      </c>
    </row>
    <row r="1361" spans="2:30" x14ac:dyDescent="0.2">
      <c r="B1361" s="30"/>
      <c r="E1361" s="31"/>
      <c r="F1361" s="31"/>
      <c r="G1361" s="31"/>
      <c r="H1361" s="31"/>
      <c r="I1361" s="32"/>
      <c r="AC1361" s="34">
        <v>70</v>
      </c>
      <c r="AD1361" s="34">
        <v>30</v>
      </c>
    </row>
    <row r="1362" spans="2:30" x14ac:dyDescent="0.2">
      <c r="B1362" s="30"/>
      <c r="E1362" s="31"/>
      <c r="F1362" s="31"/>
      <c r="G1362" s="31"/>
      <c r="H1362" s="31"/>
      <c r="I1362" s="32"/>
      <c r="AC1362" s="34">
        <v>70</v>
      </c>
      <c r="AD1362" s="34">
        <v>30</v>
      </c>
    </row>
    <row r="1363" spans="2:30" x14ac:dyDescent="0.2">
      <c r="B1363" s="30"/>
      <c r="E1363" s="31"/>
      <c r="F1363" s="31"/>
      <c r="G1363" s="31"/>
      <c r="H1363" s="31"/>
      <c r="I1363" s="32"/>
      <c r="AC1363" s="34">
        <v>70</v>
      </c>
      <c r="AD1363" s="34">
        <v>30</v>
      </c>
    </row>
    <row r="1364" spans="2:30" x14ac:dyDescent="0.2">
      <c r="B1364" s="30"/>
      <c r="E1364" s="31"/>
      <c r="F1364" s="31"/>
      <c r="G1364" s="31"/>
      <c r="H1364" s="31"/>
      <c r="I1364" s="32"/>
      <c r="AC1364" s="34">
        <v>70</v>
      </c>
      <c r="AD1364" s="34">
        <v>30</v>
      </c>
    </row>
    <row r="1365" spans="2:30" x14ac:dyDescent="0.2">
      <c r="B1365" s="30"/>
      <c r="E1365" s="31"/>
      <c r="F1365" s="31"/>
      <c r="G1365" s="31"/>
      <c r="H1365" s="31"/>
      <c r="I1365" s="32"/>
      <c r="AC1365" s="34">
        <v>70</v>
      </c>
      <c r="AD1365" s="34">
        <v>30</v>
      </c>
    </row>
    <row r="1366" spans="2:30" x14ac:dyDescent="0.2">
      <c r="B1366" s="30"/>
      <c r="E1366" s="31"/>
      <c r="F1366" s="31"/>
      <c r="G1366" s="31"/>
      <c r="H1366" s="31"/>
      <c r="I1366" s="32"/>
      <c r="AC1366" s="34">
        <v>70</v>
      </c>
      <c r="AD1366" s="34">
        <v>30</v>
      </c>
    </row>
    <row r="1367" spans="2:30" x14ac:dyDescent="0.2">
      <c r="B1367" s="30"/>
      <c r="E1367" s="31"/>
      <c r="F1367" s="31"/>
      <c r="G1367" s="31"/>
      <c r="H1367" s="31"/>
      <c r="I1367" s="32"/>
      <c r="AC1367" s="34">
        <v>70</v>
      </c>
      <c r="AD1367" s="34">
        <v>30</v>
      </c>
    </row>
    <row r="1368" spans="2:30" x14ac:dyDescent="0.2">
      <c r="B1368" s="30"/>
      <c r="E1368" s="31"/>
      <c r="F1368" s="31"/>
      <c r="G1368" s="31"/>
      <c r="H1368" s="31"/>
      <c r="I1368" s="32"/>
      <c r="AC1368" s="34">
        <v>70</v>
      </c>
      <c r="AD1368" s="34">
        <v>30</v>
      </c>
    </row>
    <row r="1369" spans="2:30" x14ac:dyDescent="0.2">
      <c r="B1369" s="30"/>
      <c r="E1369" s="31"/>
      <c r="F1369" s="31"/>
      <c r="G1369" s="31"/>
      <c r="H1369" s="31"/>
      <c r="I1369" s="32"/>
      <c r="AC1369" s="34">
        <v>70</v>
      </c>
      <c r="AD1369" s="34">
        <v>30</v>
      </c>
    </row>
    <row r="1370" spans="2:30" x14ac:dyDescent="0.2">
      <c r="B1370" s="30"/>
      <c r="E1370" s="31"/>
      <c r="F1370" s="31"/>
      <c r="G1370" s="31"/>
      <c r="H1370" s="31"/>
      <c r="I1370" s="32"/>
      <c r="AC1370" s="34">
        <v>70</v>
      </c>
      <c r="AD1370" s="34">
        <v>30</v>
      </c>
    </row>
    <row r="1371" spans="2:30" x14ac:dyDescent="0.2">
      <c r="B1371" s="30"/>
      <c r="E1371" s="31"/>
      <c r="F1371" s="31"/>
      <c r="G1371" s="31"/>
      <c r="H1371" s="31"/>
      <c r="I1371" s="32"/>
      <c r="AC1371" s="34">
        <v>70</v>
      </c>
      <c r="AD1371" s="34">
        <v>30</v>
      </c>
    </row>
    <row r="1372" spans="2:30" x14ac:dyDescent="0.2">
      <c r="B1372" s="30"/>
      <c r="E1372" s="31"/>
      <c r="F1372" s="31"/>
      <c r="G1372" s="31"/>
      <c r="H1372" s="31"/>
      <c r="I1372" s="32"/>
      <c r="AC1372" s="34">
        <v>70</v>
      </c>
      <c r="AD1372" s="34">
        <v>30</v>
      </c>
    </row>
    <row r="1373" spans="2:30" x14ac:dyDescent="0.2">
      <c r="B1373" s="30"/>
      <c r="E1373" s="31"/>
      <c r="F1373" s="31"/>
      <c r="G1373" s="31"/>
      <c r="H1373" s="31"/>
      <c r="I1373" s="32"/>
      <c r="AC1373" s="34">
        <v>70</v>
      </c>
      <c r="AD1373" s="34">
        <v>30</v>
      </c>
    </row>
    <row r="1374" spans="2:30" x14ac:dyDescent="0.2">
      <c r="B1374" s="30"/>
      <c r="E1374" s="31"/>
      <c r="F1374" s="31"/>
      <c r="G1374" s="31"/>
      <c r="H1374" s="31"/>
      <c r="I1374" s="32"/>
      <c r="AC1374" s="34">
        <v>70</v>
      </c>
      <c r="AD1374" s="34">
        <v>30</v>
      </c>
    </row>
    <row r="1375" spans="2:30" x14ac:dyDescent="0.2">
      <c r="B1375" s="30"/>
      <c r="E1375" s="31"/>
      <c r="F1375" s="31"/>
      <c r="G1375" s="31"/>
      <c r="H1375" s="31"/>
      <c r="I1375" s="32"/>
      <c r="AC1375" s="34">
        <v>70</v>
      </c>
      <c r="AD1375" s="34">
        <v>30</v>
      </c>
    </row>
    <row r="1376" spans="2:30" x14ac:dyDescent="0.2">
      <c r="B1376" s="30"/>
      <c r="E1376" s="31"/>
      <c r="F1376" s="31"/>
      <c r="G1376" s="31"/>
      <c r="H1376" s="31"/>
      <c r="I1376" s="32"/>
      <c r="AC1376" s="34">
        <v>70</v>
      </c>
      <c r="AD1376" s="34">
        <v>30</v>
      </c>
    </row>
    <row r="1377" spans="2:30" x14ac:dyDescent="0.2">
      <c r="B1377" s="30"/>
      <c r="E1377" s="31"/>
      <c r="F1377" s="31"/>
      <c r="G1377" s="31"/>
      <c r="H1377" s="31"/>
      <c r="I1377" s="32"/>
      <c r="AC1377" s="34">
        <v>70</v>
      </c>
      <c r="AD1377" s="34">
        <v>30</v>
      </c>
    </row>
    <row r="1378" spans="2:30" x14ac:dyDescent="0.2">
      <c r="B1378" s="30"/>
      <c r="E1378" s="31"/>
      <c r="F1378" s="31"/>
      <c r="G1378" s="31"/>
      <c r="H1378" s="31"/>
      <c r="I1378" s="32"/>
      <c r="AC1378" s="34">
        <v>70</v>
      </c>
      <c r="AD1378" s="34">
        <v>30</v>
      </c>
    </row>
    <row r="1379" spans="2:30" x14ac:dyDescent="0.2">
      <c r="B1379" s="30"/>
      <c r="E1379" s="31"/>
      <c r="F1379" s="31"/>
      <c r="G1379" s="31"/>
      <c r="H1379" s="31"/>
      <c r="I1379" s="32"/>
      <c r="AC1379" s="34">
        <v>70</v>
      </c>
      <c r="AD1379" s="34">
        <v>30</v>
      </c>
    </row>
    <row r="1380" spans="2:30" x14ac:dyDescent="0.2">
      <c r="B1380" s="30"/>
      <c r="E1380" s="31"/>
      <c r="F1380" s="31"/>
      <c r="G1380" s="31"/>
      <c r="H1380" s="31"/>
      <c r="I1380" s="32"/>
      <c r="AC1380" s="34">
        <v>70</v>
      </c>
      <c r="AD1380" s="34">
        <v>30</v>
      </c>
    </row>
    <row r="1381" spans="2:30" x14ac:dyDescent="0.2">
      <c r="B1381" s="30"/>
      <c r="E1381" s="31"/>
      <c r="F1381" s="31"/>
      <c r="G1381" s="31"/>
      <c r="H1381" s="31"/>
      <c r="I1381" s="32"/>
      <c r="AC1381" s="34">
        <v>70</v>
      </c>
      <c r="AD1381" s="34">
        <v>30</v>
      </c>
    </row>
    <row r="1382" spans="2:30" x14ac:dyDescent="0.2">
      <c r="B1382" s="30"/>
      <c r="E1382" s="31"/>
      <c r="F1382" s="31"/>
      <c r="G1382" s="31"/>
      <c r="H1382" s="31"/>
      <c r="I1382" s="32"/>
      <c r="AC1382" s="34">
        <v>70</v>
      </c>
      <c r="AD1382" s="34">
        <v>30</v>
      </c>
    </row>
    <row r="1383" spans="2:30" x14ac:dyDescent="0.2">
      <c r="B1383" s="30"/>
      <c r="E1383" s="31"/>
      <c r="F1383" s="31"/>
      <c r="G1383" s="31"/>
      <c r="H1383" s="31"/>
      <c r="I1383" s="32"/>
      <c r="AC1383" s="34">
        <v>70</v>
      </c>
      <c r="AD1383" s="34">
        <v>30</v>
      </c>
    </row>
    <row r="1384" spans="2:30" x14ac:dyDescent="0.2">
      <c r="B1384" s="30"/>
      <c r="E1384" s="31"/>
      <c r="F1384" s="31"/>
      <c r="G1384" s="31"/>
      <c r="H1384" s="31"/>
      <c r="I1384" s="32"/>
      <c r="AC1384" s="34">
        <v>70</v>
      </c>
      <c r="AD1384" s="34">
        <v>30</v>
      </c>
    </row>
    <row r="1385" spans="2:30" x14ac:dyDescent="0.2">
      <c r="B1385" s="30"/>
      <c r="E1385" s="31"/>
      <c r="F1385" s="31"/>
      <c r="G1385" s="31"/>
      <c r="H1385" s="31"/>
      <c r="I1385" s="32"/>
      <c r="AC1385" s="34">
        <v>70</v>
      </c>
      <c r="AD1385" s="34">
        <v>30</v>
      </c>
    </row>
    <row r="1386" spans="2:30" x14ac:dyDescent="0.2">
      <c r="B1386" s="30"/>
      <c r="E1386" s="31"/>
      <c r="F1386" s="31"/>
      <c r="G1386" s="31"/>
      <c r="H1386" s="31"/>
      <c r="I1386" s="32"/>
      <c r="AC1386" s="34">
        <v>70</v>
      </c>
      <c r="AD1386" s="34">
        <v>30</v>
      </c>
    </row>
    <row r="1387" spans="2:30" x14ac:dyDescent="0.2">
      <c r="B1387" s="30"/>
      <c r="E1387" s="31"/>
      <c r="F1387" s="31"/>
      <c r="G1387" s="31"/>
      <c r="H1387" s="31"/>
      <c r="I1387" s="32"/>
      <c r="AC1387" s="34">
        <v>70</v>
      </c>
      <c r="AD1387" s="34">
        <v>30</v>
      </c>
    </row>
    <row r="1388" spans="2:30" x14ac:dyDescent="0.2">
      <c r="B1388" s="30"/>
      <c r="E1388" s="31"/>
      <c r="F1388" s="31"/>
      <c r="G1388" s="31"/>
      <c r="H1388" s="31"/>
      <c r="I1388" s="32"/>
      <c r="AC1388" s="34">
        <v>70</v>
      </c>
      <c r="AD1388" s="34">
        <v>30</v>
      </c>
    </row>
    <row r="1389" spans="2:30" x14ac:dyDescent="0.2">
      <c r="B1389" s="30"/>
      <c r="E1389" s="31"/>
      <c r="F1389" s="31"/>
      <c r="G1389" s="31"/>
      <c r="H1389" s="31"/>
      <c r="I1389" s="32"/>
      <c r="AC1389" s="34">
        <v>70</v>
      </c>
      <c r="AD1389" s="34">
        <v>30</v>
      </c>
    </row>
    <row r="1390" spans="2:30" x14ac:dyDescent="0.2">
      <c r="B1390" s="30"/>
      <c r="E1390" s="31"/>
      <c r="F1390" s="31"/>
      <c r="G1390" s="31"/>
      <c r="H1390" s="31"/>
      <c r="I1390" s="32"/>
      <c r="AC1390" s="34">
        <v>70</v>
      </c>
      <c r="AD1390" s="34">
        <v>30</v>
      </c>
    </row>
    <row r="1391" spans="2:30" x14ac:dyDescent="0.2">
      <c r="B1391" s="30"/>
      <c r="E1391" s="31"/>
      <c r="F1391" s="31"/>
      <c r="G1391" s="31"/>
      <c r="H1391" s="31"/>
      <c r="I1391" s="32"/>
      <c r="AC1391" s="34">
        <v>70</v>
      </c>
      <c r="AD1391" s="34">
        <v>30</v>
      </c>
    </row>
    <row r="1392" spans="2:30" x14ac:dyDescent="0.2">
      <c r="B1392" s="30"/>
      <c r="E1392" s="31"/>
      <c r="F1392" s="31"/>
      <c r="G1392" s="31"/>
      <c r="H1392" s="31"/>
      <c r="I1392" s="32"/>
      <c r="AC1392" s="34">
        <v>70</v>
      </c>
      <c r="AD1392" s="34">
        <v>30</v>
      </c>
    </row>
    <row r="1393" spans="2:30" x14ac:dyDescent="0.2">
      <c r="B1393" s="30"/>
      <c r="E1393" s="31"/>
      <c r="F1393" s="31"/>
      <c r="G1393" s="31"/>
      <c r="H1393" s="31"/>
      <c r="I1393" s="32"/>
      <c r="AC1393" s="34">
        <v>70</v>
      </c>
      <c r="AD1393" s="34">
        <v>30</v>
      </c>
    </row>
    <row r="1394" spans="2:30" x14ac:dyDescent="0.2">
      <c r="B1394" s="30"/>
      <c r="E1394" s="31"/>
      <c r="F1394" s="31"/>
      <c r="G1394" s="31"/>
      <c r="H1394" s="31"/>
      <c r="I1394" s="32"/>
      <c r="AC1394" s="34">
        <v>70</v>
      </c>
      <c r="AD1394" s="34">
        <v>30</v>
      </c>
    </row>
    <row r="1395" spans="2:30" x14ac:dyDescent="0.2">
      <c r="B1395" s="30"/>
      <c r="E1395" s="31"/>
      <c r="F1395" s="31"/>
      <c r="G1395" s="31"/>
      <c r="H1395" s="31"/>
      <c r="I1395" s="32"/>
      <c r="AC1395" s="34">
        <v>70</v>
      </c>
      <c r="AD1395" s="34">
        <v>30</v>
      </c>
    </row>
    <row r="1396" spans="2:30" x14ac:dyDescent="0.2">
      <c r="B1396" s="30"/>
      <c r="E1396" s="31"/>
      <c r="F1396" s="31"/>
      <c r="G1396" s="31"/>
      <c r="H1396" s="31"/>
      <c r="I1396" s="32"/>
      <c r="AC1396" s="34">
        <v>70</v>
      </c>
      <c r="AD1396" s="34">
        <v>30</v>
      </c>
    </row>
    <row r="1397" spans="2:30" x14ac:dyDescent="0.2">
      <c r="B1397" s="30"/>
      <c r="E1397" s="31"/>
      <c r="F1397" s="31"/>
      <c r="G1397" s="31"/>
      <c r="H1397" s="31"/>
      <c r="I1397" s="32"/>
      <c r="AC1397" s="34">
        <v>70</v>
      </c>
      <c r="AD1397" s="34">
        <v>30</v>
      </c>
    </row>
    <row r="1398" spans="2:30" x14ac:dyDescent="0.2">
      <c r="B1398" s="30"/>
      <c r="E1398" s="31"/>
      <c r="F1398" s="31"/>
      <c r="G1398" s="31"/>
      <c r="H1398" s="31"/>
      <c r="I1398" s="32"/>
      <c r="AC1398" s="34">
        <v>70</v>
      </c>
      <c r="AD1398" s="34">
        <v>30</v>
      </c>
    </row>
    <row r="1399" spans="2:30" x14ac:dyDescent="0.2">
      <c r="B1399" s="30"/>
      <c r="E1399" s="31"/>
      <c r="F1399" s="31"/>
      <c r="G1399" s="31"/>
      <c r="H1399" s="31"/>
      <c r="I1399" s="32"/>
      <c r="AC1399" s="34">
        <v>70</v>
      </c>
      <c r="AD1399" s="34">
        <v>30</v>
      </c>
    </row>
    <row r="1400" spans="2:30" x14ac:dyDescent="0.2">
      <c r="B1400" s="30"/>
      <c r="E1400" s="31"/>
      <c r="F1400" s="31"/>
      <c r="G1400" s="31"/>
      <c r="H1400" s="31"/>
      <c r="I1400" s="32"/>
      <c r="AC1400" s="34">
        <v>70</v>
      </c>
      <c r="AD1400" s="34">
        <v>30</v>
      </c>
    </row>
    <row r="1401" spans="2:30" x14ac:dyDescent="0.2">
      <c r="B1401" s="30"/>
      <c r="E1401" s="31"/>
      <c r="F1401" s="31"/>
      <c r="G1401" s="31"/>
      <c r="H1401" s="31"/>
      <c r="I1401" s="32"/>
      <c r="AC1401" s="34">
        <v>70</v>
      </c>
      <c r="AD1401" s="34">
        <v>30</v>
      </c>
    </row>
    <row r="1402" spans="2:30" x14ac:dyDescent="0.2">
      <c r="B1402" s="30"/>
      <c r="E1402" s="31"/>
      <c r="F1402" s="31"/>
      <c r="G1402" s="31"/>
      <c r="H1402" s="31"/>
      <c r="I1402" s="32"/>
      <c r="AC1402" s="34">
        <v>70</v>
      </c>
      <c r="AD1402" s="34">
        <v>30</v>
      </c>
    </row>
    <row r="1403" spans="2:30" x14ac:dyDescent="0.2">
      <c r="B1403" s="30"/>
      <c r="E1403" s="31"/>
      <c r="F1403" s="31"/>
      <c r="G1403" s="31"/>
      <c r="H1403" s="31"/>
      <c r="I1403" s="32"/>
      <c r="AC1403" s="34">
        <v>70</v>
      </c>
      <c r="AD1403" s="34">
        <v>30</v>
      </c>
    </row>
    <row r="1404" spans="2:30" x14ac:dyDescent="0.2">
      <c r="B1404" s="30"/>
      <c r="E1404" s="31"/>
      <c r="F1404" s="31"/>
      <c r="G1404" s="31"/>
      <c r="H1404" s="31"/>
      <c r="I1404" s="32"/>
      <c r="AC1404" s="34">
        <v>70</v>
      </c>
      <c r="AD1404" s="34">
        <v>30</v>
      </c>
    </row>
    <row r="1405" spans="2:30" x14ac:dyDescent="0.2">
      <c r="B1405" s="30"/>
      <c r="E1405" s="31"/>
      <c r="F1405" s="31"/>
      <c r="G1405" s="31"/>
      <c r="H1405" s="31"/>
      <c r="I1405" s="32"/>
      <c r="AC1405" s="34">
        <v>70</v>
      </c>
      <c r="AD1405" s="34">
        <v>30</v>
      </c>
    </row>
    <row r="1406" spans="2:30" x14ac:dyDescent="0.2">
      <c r="B1406" s="30"/>
      <c r="E1406" s="31"/>
      <c r="F1406" s="31"/>
      <c r="G1406" s="31"/>
      <c r="H1406" s="31"/>
      <c r="I1406" s="32"/>
      <c r="AC1406" s="34">
        <v>70</v>
      </c>
      <c r="AD1406" s="34">
        <v>30</v>
      </c>
    </row>
    <row r="1407" spans="2:30" x14ac:dyDescent="0.2">
      <c r="B1407" s="30"/>
      <c r="E1407" s="31"/>
      <c r="F1407" s="31"/>
      <c r="G1407" s="31"/>
      <c r="H1407" s="31"/>
      <c r="I1407" s="32"/>
      <c r="AC1407" s="34">
        <v>70</v>
      </c>
      <c r="AD1407" s="34">
        <v>30</v>
      </c>
    </row>
    <row r="1408" spans="2:30" x14ac:dyDescent="0.2">
      <c r="B1408" s="30"/>
      <c r="E1408" s="31"/>
      <c r="F1408" s="31"/>
      <c r="G1408" s="31"/>
      <c r="H1408" s="31"/>
      <c r="I1408" s="32"/>
      <c r="AC1408" s="34">
        <v>70</v>
      </c>
      <c r="AD1408" s="34">
        <v>30</v>
      </c>
    </row>
    <row r="1409" spans="2:30" x14ac:dyDescent="0.2">
      <c r="B1409" s="30"/>
      <c r="E1409" s="31"/>
      <c r="F1409" s="31"/>
      <c r="G1409" s="31"/>
      <c r="H1409" s="31"/>
      <c r="I1409" s="32"/>
      <c r="AC1409" s="34">
        <v>70</v>
      </c>
      <c r="AD1409" s="34">
        <v>30</v>
      </c>
    </row>
    <row r="1410" spans="2:30" x14ac:dyDescent="0.2">
      <c r="B1410" s="30"/>
      <c r="E1410" s="31"/>
      <c r="F1410" s="31"/>
      <c r="G1410" s="31"/>
      <c r="H1410" s="31"/>
      <c r="I1410" s="32"/>
      <c r="AC1410" s="34">
        <v>70</v>
      </c>
      <c r="AD1410" s="34">
        <v>30</v>
      </c>
    </row>
    <row r="1411" spans="2:30" x14ac:dyDescent="0.2">
      <c r="B1411" s="30"/>
      <c r="E1411" s="31"/>
      <c r="F1411" s="31"/>
      <c r="G1411" s="31"/>
      <c r="H1411" s="31"/>
      <c r="I1411" s="32"/>
      <c r="AC1411" s="34">
        <v>70</v>
      </c>
      <c r="AD1411" s="34">
        <v>30</v>
      </c>
    </row>
    <row r="1412" spans="2:30" x14ac:dyDescent="0.2">
      <c r="B1412" s="30"/>
      <c r="E1412" s="31"/>
      <c r="F1412" s="31"/>
      <c r="G1412" s="31"/>
      <c r="H1412" s="31"/>
      <c r="I1412" s="32"/>
      <c r="AC1412" s="34">
        <v>70</v>
      </c>
      <c r="AD1412" s="34">
        <v>30</v>
      </c>
    </row>
    <row r="1413" spans="2:30" x14ac:dyDescent="0.2">
      <c r="B1413" s="30"/>
      <c r="E1413" s="31"/>
      <c r="F1413" s="31"/>
      <c r="G1413" s="31"/>
      <c r="H1413" s="31"/>
      <c r="I1413" s="32"/>
      <c r="AC1413" s="34">
        <v>70</v>
      </c>
      <c r="AD1413" s="34">
        <v>30</v>
      </c>
    </row>
    <row r="1414" spans="2:30" x14ac:dyDescent="0.2">
      <c r="B1414" s="30"/>
      <c r="E1414" s="31"/>
      <c r="F1414" s="31"/>
      <c r="G1414" s="31"/>
      <c r="H1414" s="31"/>
      <c r="I1414" s="32"/>
      <c r="AC1414" s="34">
        <v>70</v>
      </c>
      <c r="AD1414" s="34">
        <v>30</v>
      </c>
    </row>
    <row r="1415" spans="2:30" x14ac:dyDescent="0.2">
      <c r="B1415" s="30"/>
      <c r="E1415" s="31"/>
      <c r="F1415" s="31"/>
      <c r="G1415" s="31"/>
      <c r="H1415" s="31"/>
      <c r="I1415" s="32"/>
      <c r="AC1415" s="34">
        <v>70</v>
      </c>
      <c r="AD1415" s="34">
        <v>30</v>
      </c>
    </row>
    <row r="1416" spans="2:30" x14ac:dyDescent="0.2">
      <c r="B1416" s="30"/>
      <c r="E1416" s="31"/>
      <c r="F1416" s="31"/>
      <c r="G1416" s="31"/>
      <c r="H1416" s="31"/>
      <c r="I1416" s="32"/>
      <c r="AC1416" s="34">
        <v>70</v>
      </c>
      <c r="AD1416" s="34">
        <v>30</v>
      </c>
    </row>
    <row r="1417" spans="2:30" x14ac:dyDescent="0.2">
      <c r="B1417" s="30"/>
      <c r="E1417" s="31"/>
      <c r="F1417" s="31"/>
      <c r="G1417" s="31"/>
      <c r="H1417" s="31"/>
      <c r="I1417" s="32"/>
      <c r="AC1417" s="34">
        <v>70</v>
      </c>
      <c r="AD1417" s="34">
        <v>30</v>
      </c>
    </row>
    <row r="1418" spans="2:30" x14ac:dyDescent="0.2">
      <c r="B1418" s="30"/>
      <c r="E1418" s="31"/>
      <c r="F1418" s="31"/>
      <c r="G1418" s="31"/>
      <c r="H1418" s="31"/>
      <c r="I1418" s="32"/>
      <c r="AC1418" s="34">
        <v>70</v>
      </c>
      <c r="AD1418" s="34">
        <v>30</v>
      </c>
    </row>
    <row r="1419" spans="2:30" x14ac:dyDescent="0.2">
      <c r="B1419" s="30"/>
      <c r="E1419" s="31"/>
      <c r="F1419" s="31"/>
      <c r="G1419" s="31"/>
      <c r="H1419" s="31"/>
      <c r="I1419" s="32"/>
      <c r="AC1419" s="34">
        <v>70</v>
      </c>
      <c r="AD1419" s="34">
        <v>30</v>
      </c>
    </row>
    <row r="1420" spans="2:30" x14ac:dyDescent="0.2">
      <c r="B1420" s="30"/>
      <c r="E1420" s="31"/>
      <c r="F1420" s="31"/>
      <c r="G1420" s="31"/>
      <c r="H1420" s="31"/>
      <c r="I1420" s="32"/>
      <c r="AC1420" s="34">
        <v>70</v>
      </c>
      <c r="AD1420" s="34">
        <v>30</v>
      </c>
    </row>
    <row r="1421" spans="2:30" x14ac:dyDescent="0.2">
      <c r="B1421" s="30"/>
      <c r="E1421" s="31"/>
      <c r="F1421" s="31"/>
      <c r="G1421" s="31"/>
      <c r="H1421" s="31"/>
      <c r="I1421" s="32"/>
      <c r="AC1421" s="34">
        <v>70</v>
      </c>
      <c r="AD1421" s="34">
        <v>30</v>
      </c>
    </row>
    <row r="1422" spans="2:30" x14ac:dyDescent="0.2">
      <c r="B1422" s="30"/>
      <c r="E1422" s="31"/>
      <c r="F1422" s="31"/>
      <c r="G1422" s="31"/>
      <c r="H1422" s="31"/>
      <c r="I1422" s="32"/>
      <c r="AC1422" s="34">
        <v>70</v>
      </c>
      <c r="AD1422" s="34">
        <v>30</v>
      </c>
    </row>
    <row r="1423" spans="2:30" x14ac:dyDescent="0.2">
      <c r="B1423" s="30"/>
      <c r="E1423" s="31"/>
      <c r="F1423" s="31"/>
      <c r="G1423" s="31"/>
      <c r="H1423" s="31"/>
      <c r="I1423" s="32"/>
      <c r="AC1423" s="34">
        <v>70</v>
      </c>
      <c r="AD1423" s="34">
        <v>30</v>
      </c>
    </row>
    <row r="1424" spans="2:30" x14ac:dyDescent="0.2">
      <c r="B1424" s="30"/>
      <c r="E1424" s="31"/>
      <c r="F1424" s="31"/>
      <c r="G1424" s="31"/>
      <c r="H1424" s="31"/>
      <c r="I1424" s="32"/>
      <c r="AC1424" s="34">
        <v>70</v>
      </c>
      <c r="AD1424" s="34">
        <v>30</v>
      </c>
    </row>
    <row r="1425" spans="2:30" x14ac:dyDescent="0.2">
      <c r="B1425" s="30"/>
      <c r="E1425" s="31"/>
      <c r="F1425" s="31"/>
      <c r="G1425" s="31"/>
      <c r="H1425" s="31"/>
      <c r="I1425" s="32"/>
      <c r="AC1425" s="34">
        <v>70</v>
      </c>
      <c r="AD1425" s="34">
        <v>30</v>
      </c>
    </row>
    <row r="1426" spans="2:30" x14ac:dyDescent="0.2">
      <c r="B1426" s="30"/>
      <c r="E1426" s="31"/>
      <c r="F1426" s="31"/>
      <c r="G1426" s="31"/>
      <c r="H1426" s="31"/>
      <c r="I1426" s="32"/>
      <c r="AC1426" s="34">
        <v>70</v>
      </c>
      <c r="AD1426" s="34">
        <v>30</v>
      </c>
    </row>
    <row r="1427" spans="2:30" x14ac:dyDescent="0.2">
      <c r="B1427" s="30"/>
      <c r="E1427" s="31"/>
      <c r="F1427" s="31"/>
      <c r="G1427" s="31"/>
      <c r="H1427" s="31"/>
      <c r="I1427" s="32"/>
      <c r="AC1427" s="34">
        <v>70</v>
      </c>
      <c r="AD1427" s="34">
        <v>30</v>
      </c>
    </row>
    <row r="1428" spans="2:30" x14ac:dyDescent="0.2">
      <c r="B1428" s="30"/>
      <c r="E1428" s="31"/>
      <c r="F1428" s="31"/>
      <c r="G1428" s="31"/>
      <c r="H1428" s="31"/>
      <c r="I1428" s="32"/>
      <c r="AC1428" s="34">
        <v>70</v>
      </c>
      <c r="AD1428" s="34">
        <v>30</v>
      </c>
    </row>
    <row r="1429" spans="2:30" x14ac:dyDescent="0.2">
      <c r="B1429" s="30"/>
      <c r="E1429" s="31"/>
      <c r="F1429" s="31"/>
      <c r="G1429" s="31"/>
      <c r="H1429" s="31"/>
      <c r="I1429" s="32"/>
      <c r="AC1429" s="34">
        <v>70</v>
      </c>
      <c r="AD1429" s="34">
        <v>30</v>
      </c>
    </row>
    <row r="1430" spans="2:30" x14ac:dyDescent="0.2">
      <c r="B1430" s="30"/>
      <c r="E1430" s="31"/>
      <c r="F1430" s="31"/>
      <c r="G1430" s="31"/>
      <c r="H1430" s="31"/>
      <c r="I1430" s="32"/>
      <c r="AC1430" s="34">
        <v>70</v>
      </c>
      <c r="AD1430" s="34">
        <v>30</v>
      </c>
    </row>
    <row r="1431" spans="2:30" x14ac:dyDescent="0.2">
      <c r="B1431" s="30"/>
      <c r="E1431" s="31"/>
      <c r="F1431" s="31"/>
      <c r="G1431" s="31"/>
      <c r="H1431" s="31"/>
      <c r="I1431" s="32"/>
      <c r="AC1431" s="34">
        <v>70</v>
      </c>
      <c r="AD1431" s="34">
        <v>30</v>
      </c>
    </row>
    <row r="1432" spans="2:30" x14ac:dyDescent="0.2">
      <c r="B1432" s="30"/>
      <c r="E1432" s="31"/>
      <c r="F1432" s="31"/>
      <c r="G1432" s="31"/>
      <c r="H1432" s="31"/>
      <c r="I1432" s="32"/>
      <c r="AC1432" s="34">
        <v>70</v>
      </c>
      <c r="AD1432" s="34">
        <v>30</v>
      </c>
    </row>
    <row r="1433" spans="2:30" x14ac:dyDescent="0.2">
      <c r="B1433" s="30"/>
      <c r="E1433" s="31"/>
      <c r="F1433" s="31"/>
      <c r="G1433" s="31"/>
      <c r="H1433" s="31"/>
      <c r="I1433" s="32"/>
      <c r="AC1433" s="34">
        <v>70</v>
      </c>
      <c r="AD1433" s="34">
        <v>30</v>
      </c>
    </row>
    <row r="1434" spans="2:30" x14ac:dyDescent="0.2">
      <c r="B1434" s="30"/>
      <c r="E1434" s="31"/>
      <c r="F1434" s="31"/>
      <c r="G1434" s="31"/>
      <c r="H1434" s="31"/>
      <c r="I1434" s="32"/>
      <c r="AC1434" s="34">
        <v>70</v>
      </c>
      <c r="AD1434" s="34">
        <v>30</v>
      </c>
    </row>
    <row r="1435" spans="2:30" x14ac:dyDescent="0.2">
      <c r="B1435" s="30"/>
      <c r="E1435" s="31"/>
      <c r="F1435" s="31"/>
      <c r="G1435" s="31"/>
      <c r="H1435" s="31"/>
      <c r="I1435" s="32"/>
      <c r="AC1435" s="34">
        <v>70</v>
      </c>
      <c r="AD1435" s="34">
        <v>30</v>
      </c>
    </row>
    <row r="1436" spans="2:30" x14ac:dyDescent="0.2">
      <c r="B1436" s="30"/>
      <c r="E1436" s="31"/>
      <c r="F1436" s="31"/>
      <c r="G1436" s="31"/>
      <c r="H1436" s="31"/>
      <c r="I1436" s="32"/>
      <c r="AC1436" s="34">
        <v>70</v>
      </c>
      <c r="AD1436" s="34">
        <v>30</v>
      </c>
    </row>
    <row r="1437" spans="2:30" x14ac:dyDescent="0.2">
      <c r="B1437" s="30"/>
      <c r="E1437" s="31"/>
      <c r="F1437" s="31"/>
      <c r="G1437" s="31"/>
      <c r="H1437" s="31"/>
      <c r="I1437" s="32"/>
      <c r="AC1437" s="34">
        <v>70</v>
      </c>
      <c r="AD1437" s="34">
        <v>30</v>
      </c>
    </row>
    <row r="1438" spans="2:30" x14ac:dyDescent="0.2">
      <c r="B1438" s="30"/>
      <c r="E1438" s="31"/>
      <c r="F1438" s="31"/>
      <c r="G1438" s="31"/>
      <c r="H1438" s="31"/>
      <c r="I1438" s="32"/>
      <c r="AC1438" s="34">
        <v>70</v>
      </c>
      <c r="AD1438" s="34">
        <v>30</v>
      </c>
    </row>
    <row r="1439" spans="2:30" x14ac:dyDescent="0.2">
      <c r="B1439" s="30"/>
      <c r="E1439" s="31"/>
      <c r="F1439" s="31"/>
      <c r="G1439" s="31"/>
      <c r="H1439" s="31"/>
      <c r="I1439" s="32"/>
      <c r="AC1439" s="34">
        <v>70</v>
      </c>
      <c r="AD1439" s="34">
        <v>30</v>
      </c>
    </row>
    <row r="1440" spans="2:30" x14ac:dyDescent="0.2">
      <c r="B1440" s="30"/>
      <c r="E1440" s="31"/>
      <c r="F1440" s="31"/>
      <c r="G1440" s="31"/>
      <c r="H1440" s="31"/>
      <c r="I1440" s="32"/>
      <c r="AC1440" s="34">
        <v>70</v>
      </c>
      <c r="AD1440" s="34">
        <v>30</v>
      </c>
    </row>
    <row r="1441" spans="2:30" x14ac:dyDescent="0.2">
      <c r="B1441" s="30"/>
      <c r="E1441" s="31"/>
      <c r="F1441" s="31"/>
      <c r="G1441" s="31"/>
      <c r="H1441" s="31"/>
      <c r="I1441" s="32"/>
      <c r="AC1441" s="34">
        <v>70</v>
      </c>
      <c r="AD1441" s="34">
        <v>30</v>
      </c>
    </row>
    <row r="1442" spans="2:30" x14ac:dyDescent="0.2">
      <c r="B1442" s="30"/>
      <c r="E1442" s="31"/>
      <c r="F1442" s="31"/>
      <c r="G1442" s="31"/>
      <c r="H1442" s="31"/>
      <c r="I1442" s="32"/>
      <c r="AC1442" s="34">
        <v>70</v>
      </c>
      <c r="AD1442" s="34">
        <v>30</v>
      </c>
    </row>
    <row r="1443" spans="2:30" x14ac:dyDescent="0.2">
      <c r="B1443" s="30"/>
      <c r="E1443" s="31"/>
      <c r="F1443" s="31"/>
      <c r="G1443" s="31"/>
      <c r="H1443" s="31"/>
      <c r="I1443" s="32"/>
      <c r="AC1443" s="34">
        <v>70</v>
      </c>
      <c r="AD1443" s="34">
        <v>30</v>
      </c>
    </row>
    <row r="1444" spans="2:30" x14ac:dyDescent="0.2">
      <c r="B1444" s="30"/>
      <c r="E1444" s="31"/>
      <c r="F1444" s="31"/>
      <c r="G1444" s="31"/>
      <c r="H1444" s="31"/>
      <c r="I1444" s="32"/>
      <c r="AC1444" s="34">
        <v>70</v>
      </c>
      <c r="AD1444" s="34">
        <v>30</v>
      </c>
    </row>
    <row r="1445" spans="2:30" x14ac:dyDescent="0.2">
      <c r="B1445" s="30"/>
      <c r="E1445" s="31"/>
      <c r="F1445" s="31"/>
      <c r="G1445" s="31"/>
      <c r="H1445" s="31"/>
      <c r="I1445" s="32"/>
      <c r="AC1445" s="34">
        <v>70</v>
      </c>
      <c r="AD1445" s="34">
        <v>30</v>
      </c>
    </row>
    <row r="1446" spans="2:30" x14ac:dyDescent="0.2">
      <c r="B1446" s="30"/>
      <c r="E1446" s="31"/>
      <c r="F1446" s="31"/>
      <c r="G1446" s="31"/>
      <c r="H1446" s="31"/>
      <c r="I1446" s="32"/>
      <c r="AC1446" s="34">
        <v>70</v>
      </c>
      <c r="AD1446" s="34">
        <v>30</v>
      </c>
    </row>
    <row r="1447" spans="2:30" x14ac:dyDescent="0.2">
      <c r="B1447" s="30"/>
      <c r="E1447" s="31"/>
      <c r="F1447" s="31"/>
      <c r="G1447" s="31"/>
      <c r="H1447" s="31"/>
      <c r="I1447" s="32"/>
      <c r="AC1447" s="34">
        <v>70</v>
      </c>
      <c r="AD1447" s="34">
        <v>30</v>
      </c>
    </row>
    <row r="1448" spans="2:30" x14ac:dyDescent="0.2">
      <c r="B1448" s="30"/>
      <c r="E1448" s="31"/>
      <c r="F1448" s="31"/>
      <c r="G1448" s="31"/>
      <c r="H1448" s="31"/>
      <c r="I1448" s="32"/>
      <c r="AC1448" s="34">
        <v>70</v>
      </c>
      <c r="AD1448" s="34">
        <v>30</v>
      </c>
    </row>
    <row r="1449" spans="2:30" x14ac:dyDescent="0.2">
      <c r="B1449" s="30"/>
      <c r="E1449" s="31"/>
      <c r="F1449" s="31"/>
      <c r="G1449" s="31"/>
      <c r="H1449" s="31"/>
      <c r="I1449" s="32"/>
      <c r="AC1449" s="34">
        <v>70</v>
      </c>
      <c r="AD1449" s="34">
        <v>30</v>
      </c>
    </row>
    <row r="1450" spans="2:30" x14ac:dyDescent="0.2">
      <c r="B1450" s="30"/>
      <c r="E1450" s="31"/>
      <c r="F1450" s="31"/>
      <c r="G1450" s="31"/>
      <c r="H1450" s="31"/>
      <c r="I1450" s="32"/>
      <c r="AC1450" s="34">
        <v>70</v>
      </c>
      <c r="AD1450" s="34">
        <v>30</v>
      </c>
    </row>
    <row r="1451" spans="2:30" x14ac:dyDescent="0.2">
      <c r="B1451" s="30"/>
      <c r="E1451" s="31"/>
      <c r="F1451" s="31"/>
      <c r="G1451" s="31"/>
      <c r="H1451" s="31"/>
      <c r="I1451" s="32"/>
      <c r="AC1451" s="34">
        <v>70</v>
      </c>
      <c r="AD1451" s="34">
        <v>30</v>
      </c>
    </row>
    <row r="1452" spans="2:30" x14ac:dyDescent="0.2">
      <c r="B1452" s="30"/>
      <c r="E1452" s="31"/>
      <c r="F1452" s="31"/>
      <c r="G1452" s="31"/>
      <c r="H1452" s="31"/>
      <c r="I1452" s="32"/>
      <c r="AC1452" s="34">
        <v>70</v>
      </c>
      <c r="AD1452" s="34">
        <v>30</v>
      </c>
    </row>
    <row r="1453" spans="2:30" x14ac:dyDescent="0.2">
      <c r="B1453" s="30"/>
      <c r="E1453" s="31"/>
      <c r="F1453" s="31"/>
      <c r="G1453" s="31"/>
      <c r="H1453" s="31"/>
      <c r="I1453" s="32"/>
      <c r="AC1453" s="34">
        <v>70</v>
      </c>
      <c r="AD1453" s="34">
        <v>30</v>
      </c>
    </row>
    <row r="1454" spans="2:30" x14ac:dyDescent="0.2">
      <c r="B1454" s="30"/>
      <c r="E1454" s="31"/>
      <c r="F1454" s="31"/>
      <c r="G1454" s="31"/>
      <c r="H1454" s="31"/>
      <c r="I1454" s="32"/>
      <c r="AC1454" s="34">
        <v>70</v>
      </c>
      <c r="AD1454" s="34">
        <v>30</v>
      </c>
    </row>
    <row r="1455" spans="2:30" x14ac:dyDescent="0.2">
      <c r="B1455" s="30"/>
      <c r="E1455" s="31"/>
      <c r="F1455" s="31"/>
      <c r="G1455" s="31"/>
      <c r="H1455" s="31"/>
      <c r="I1455" s="32"/>
      <c r="AC1455" s="34">
        <v>70</v>
      </c>
      <c r="AD1455" s="34">
        <v>30</v>
      </c>
    </row>
    <row r="1456" spans="2:30" x14ac:dyDescent="0.2">
      <c r="B1456" s="30"/>
      <c r="E1456" s="31"/>
      <c r="F1456" s="31"/>
      <c r="G1456" s="31"/>
      <c r="H1456" s="31"/>
      <c r="I1456" s="32"/>
      <c r="AC1456" s="34">
        <v>70</v>
      </c>
      <c r="AD1456" s="34">
        <v>30</v>
      </c>
    </row>
    <row r="1457" spans="2:30" x14ac:dyDescent="0.2">
      <c r="B1457" s="30"/>
      <c r="E1457" s="31"/>
      <c r="F1457" s="31"/>
      <c r="G1457" s="31"/>
      <c r="H1457" s="31"/>
      <c r="I1457" s="32"/>
      <c r="AC1457" s="34">
        <v>70</v>
      </c>
      <c r="AD1457" s="34">
        <v>30</v>
      </c>
    </row>
    <row r="1458" spans="2:30" x14ac:dyDescent="0.2">
      <c r="B1458" s="30"/>
      <c r="E1458" s="31"/>
      <c r="F1458" s="31"/>
      <c r="G1458" s="31"/>
      <c r="H1458" s="31"/>
      <c r="I1458" s="32"/>
      <c r="AC1458" s="34">
        <v>70</v>
      </c>
      <c r="AD1458" s="34">
        <v>30</v>
      </c>
    </row>
    <row r="1459" spans="2:30" x14ac:dyDescent="0.2">
      <c r="B1459" s="30"/>
      <c r="E1459" s="31"/>
      <c r="F1459" s="31"/>
      <c r="G1459" s="31"/>
      <c r="H1459" s="31"/>
      <c r="I1459" s="32"/>
      <c r="AC1459" s="34">
        <v>70</v>
      </c>
      <c r="AD1459" s="34">
        <v>30</v>
      </c>
    </row>
    <row r="1460" spans="2:30" x14ac:dyDescent="0.2">
      <c r="B1460" s="30"/>
      <c r="E1460" s="31"/>
      <c r="F1460" s="31"/>
      <c r="G1460" s="31"/>
      <c r="H1460" s="31"/>
      <c r="I1460" s="32"/>
      <c r="AC1460" s="34">
        <v>70</v>
      </c>
      <c r="AD1460" s="34">
        <v>30</v>
      </c>
    </row>
    <row r="1461" spans="2:30" x14ac:dyDescent="0.2">
      <c r="B1461" s="30"/>
      <c r="E1461" s="31"/>
      <c r="F1461" s="31"/>
      <c r="G1461" s="31"/>
      <c r="H1461" s="31"/>
      <c r="I1461" s="32"/>
      <c r="AC1461" s="34">
        <v>70</v>
      </c>
      <c r="AD1461" s="34">
        <v>30</v>
      </c>
    </row>
    <row r="1462" spans="2:30" x14ac:dyDescent="0.2">
      <c r="B1462" s="30"/>
      <c r="E1462" s="31"/>
      <c r="F1462" s="31"/>
      <c r="G1462" s="31"/>
      <c r="H1462" s="31"/>
      <c r="I1462" s="32"/>
      <c r="AC1462" s="34">
        <v>70</v>
      </c>
      <c r="AD1462" s="34">
        <v>30</v>
      </c>
    </row>
    <row r="1463" spans="2:30" x14ac:dyDescent="0.2">
      <c r="B1463" s="30"/>
      <c r="E1463" s="31"/>
      <c r="F1463" s="31"/>
      <c r="G1463" s="31"/>
      <c r="H1463" s="31"/>
      <c r="I1463" s="32"/>
      <c r="AC1463" s="34">
        <v>70</v>
      </c>
      <c r="AD1463" s="34">
        <v>30</v>
      </c>
    </row>
    <row r="1464" spans="2:30" x14ac:dyDescent="0.2">
      <c r="B1464" s="30"/>
      <c r="E1464" s="31"/>
      <c r="F1464" s="31"/>
      <c r="G1464" s="31"/>
      <c r="H1464" s="31"/>
      <c r="I1464" s="32"/>
      <c r="AC1464" s="34">
        <v>70</v>
      </c>
      <c r="AD1464" s="34">
        <v>30</v>
      </c>
    </row>
    <row r="1465" spans="2:30" x14ac:dyDescent="0.2">
      <c r="B1465" s="30"/>
      <c r="E1465" s="31"/>
      <c r="F1465" s="31"/>
      <c r="G1465" s="31"/>
      <c r="H1465" s="31"/>
      <c r="I1465" s="32"/>
      <c r="AC1465" s="34">
        <v>70</v>
      </c>
      <c r="AD1465" s="34">
        <v>30</v>
      </c>
    </row>
    <row r="1466" spans="2:30" x14ac:dyDescent="0.2">
      <c r="B1466" s="30"/>
      <c r="E1466" s="31"/>
      <c r="F1466" s="31"/>
      <c r="G1466" s="31"/>
      <c r="H1466" s="31"/>
      <c r="I1466" s="32"/>
      <c r="AC1466" s="34">
        <v>70</v>
      </c>
      <c r="AD1466" s="34">
        <v>30</v>
      </c>
    </row>
    <row r="1467" spans="2:30" x14ac:dyDescent="0.2">
      <c r="B1467" s="30"/>
      <c r="E1467" s="31"/>
      <c r="F1467" s="31"/>
      <c r="G1467" s="31"/>
      <c r="H1467" s="31"/>
      <c r="I1467" s="32"/>
      <c r="AC1467" s="34">
        <v>70</v>
      </c>
      <c r="AD1467" s="34">
        <v>30</v>
      </c>
    </row>
    <row r="1468" spans="2:30" x14ac:dyDescent="0.2">
      <c r="B1468" s="30"/>
      <c r="E1468" s="31"/>
      <c r="F1468" s="31"/>
      <c r="G1468" s="31"/>
      <c r="H1468" s="31"/>
      <c r="I1468" s="32"/>
      <c r="AC1468" s="34">
        <v>70</v>
      </c>
      <c r="AD1468" s="34">
        <v>30</v>
      </c>
    </row>
    <row r="1469" spans="2:30" x14ac:dyDescent="0.2">
      <c r="B1469" s="30"/>
      <c r="E1469" s="31"/>
      <c r="F1469" s="31"/>
      <c r="G1469" s="31"/>
      <c r="H1469" s="31"/>
      <c r="I1469" s="32"/>
      <c r="AC1469" s="34">
        <v>70</v>
      </c>
      <c r="AD1469" s="34">
        <v>30</v>
      </c>
    </row>
    <row r="1470" spans="2:30" x14ac:dyDescent="0.2">
      <c r="B1470" s="30"/>
      <c r="E1470" s="31"/>
      <c r="F1470" s="31"/>
      <c r="G1470" s="31"/>
      <c r="H1470" s="31"/>
      <c r="I1470" s="32"/>
      <c r="AC1470" s="34">
        <v>70</v>
      </c>
      <c r="AD1470" s="34">
        <v>30</v>
      </c>
    </row>
    <row r="1471" spans="2:30" x14ac:dyDescent="0.2">
      <c r="B1471" s="30"/>
      <c r="E1471" s="31"/>
      <c r="F1471" s="31"/>
      <c r="G1471" s="31"/>
      <c r="H1471" s="31"/>
      <c r="I1471" s="32"/>
      <c r="AC1471" s="34">
        <v>70</v>
      </c>
      <c r="AD1471" s="34">
        <v>30</v>
      </c>
    </row>
    <row r="1472" spans="2:30" x14ac:dyDescent="0.2">
      <c r="B1472" s="30"/>
      <c r="E1472" s="31"/>
      <c r="F1472" s="31"/>
      <c r="G1472" s="31"/>
      <c r="H1472" s="31"/>
      <c r="I1472" s="32"/>
      <c r="AC1472" s="34">
        <v>70</v>
      </c>
      <c r="AD1472" s="34">
        <v>30</v>
      </c>
    </row>
    <row r="1473" spans="2:30" x14ac:dyDescent="0.2">
      <c r="B1473" s="30"/>
      <c r="E1473" s="31"/>
      <c r="F1473" s="31"/>
      <c r="G1473" s="31"/>
      <c r="H1473" s="31"/>
      <c r="I1473" s="32"/>
      <c r="AC1473" s="34">
        <v>70</v>
      </c>
      <c r="AD1473" s="34">
        <v>30</v>
      </c>
    </row>
    <row r="1474" spans="2:30" x14ac:dyDescent="0.2">
      <c r="B1474" s="30"/>
      <c r="E1474" s="31"/>
      <c r="F1474" s="31"/>
      <c r="G1474" s="31"/>
      <c r="H1474" s="31"/>
      <c r="I1474" s="32"/>
      <c r="AC1474" s="34">
        <v>70</v>
      </c>
      <c r="AD1474" s="34">
        <v>30</v>
      </c>
    </row>
    <row r="1475" spans="2:30" x14ac:dyDescent="0.2">
      <c r="B1475" s="30"/>
      <c r="E1475" s="31"/>
      <c r="F1475" s="31"/>
      <c r="G1475" s="31"/>
      <c r="H1475" s="31"/>
      <c r="I1475" s="32"/>
      <c r="AC1475" s="34">
        <v>70</v>
      </c>
      <c r="AD1475" s="34">
        <v>30</v>
      </c>
    </row>
    <row r="1476" spans="2:30" x14ac:dyDescent="0.2">
      <c r="B1476" s="30"/>
      <c r="E1476" s="31"/>
      <c r="F1476" s="31"/>
      <c r="G1476" s="31"/>
      <c r="H1476" s="31"/>
      <c r="I1476" s="32"/>
      <c r="AC1476" s="34">
        <v>70</v>
      </c>
      <c r="AD1476" s="34">
        <v>30</v>
      </c>
    </row>
    <row r="1477" spans="2:30" x14ac:dyDescent="0.2">
      <c r="B1477" s="30"/>
      <c r="E1477" s="31"/>
      <c r="F1477" s="31"/>
      <c r="G1477" s="31"/>
      <c r="H1477" s="31"/>
      <c r="I1477" s="32"/>
      <c r="AC1477" s="34">
        <v>70</v>
      </c>
      <c r="AD1477" s="34">
        <v>30</v>
      </c>
    </row>
    <row r="1478" spans="2:30" x14ac:dyDescent="0.2">
      <c r="B1478" s="30"/>
      <c r="E1478" s="31"/>
      <c r="F1478" s="31"/>
      <c r="G1478" s="31"/>
      <c r="H1478" s="31"/>
      <c r="I1478" s="32"/>
      <c r="AC1478" s="34">
        <v>70</v>
      </c>
      <c r="AD1478" s="34">
        <v>30</v>
      </c>
    </row>
    <row r="1479" spans="2:30" x14ac:dyDescent="0.2">
      <c r="B1479" s="30"/>
      <c r="E1479" s="31"/>
      <c r="F1479" s="31"/>
      <c r="G1479" s="31"/>
      <c r="H1479" s="31"/>
      <c r="I1479" s="32"/>
      <c r="AC1479" s="34">
        <v>70</v>
      </c>
      <c r="AD1479" s="34">
        <v>30</v>
      </c>
    </row>
    <row r="1480" spans="2:30" x14ac:dyDescent="0.2">
      <c r="B1480" s="30"/>
      <c r="E1480" s="31"/>
      <c r="F1480" s="31"/>
      <c r="G1480" s="31"/>
      <c r="H1480" s="31"/>
      <c r="I1480" s="32"/>
      <c r="AC1480" s="34">
        <v>70</v>
      </c>
      <c r="AD1480" s="34">
        <v>30</v>
      </c>
    </row>
    <row r="1481" spans="2:30" x14ac:dyDescent="0.2">
      <c r="B1481" s="30"/>
      <c r="E1481" s="31"/>
      <c r="F1481" s="31"/>
      <c r="G1481" s="31"/>
      <c r="H1481" s="31"/>
      <c r="I1481" s="32"/>
      <c r="AC1481" s="34">
        <v>70</v>
      </c>
      <c r="AD1481" s="34">
        <v>30</v>
      </c>
    </row>
    <row r="1482" spans="2:30" x14ac:dyDescent="0.2">
      <c r="B1482" s="30"/>
      <c r="E1482" s="31"/>
      <c r="F1482" s="31"/>
      <c r="G1482" s="31"/>
      <c r="H1482" s="31"/>
      <c r="I1482" s="32"/>
      <c r="AC1482" s="34">
        <v>70</v>
      </c>
      <c r="AD1482" s="34">
        <v>30</v>
      </c>
    </row>
    <row r="1483" spans="2:30" x14ac:dyDescent="0.2">
      <c r="B1483" s="30"/>
      <c r="E1483" s="31"/>
      <c r="F1483" s="31"/>
      <c r="G1483" s="31"/>
      <c r="H1483" s="31"/>
      <c r="I1483" s="32"/>
      <c r="AC1483" s="34">
        <v>70</v>
      </c>
      <c r="AD1483" s="34">
        <v>30</v>
      </c>
    </row>
    <row r="1484" spans="2:30" x14ac:dyDescent="0.2">
      <c r="B1484" s="30"/>
      <c r="E1484" s="31"/>
      <c r="F1484" s="31"/>
      <c r="G1484" s="31"/>
      <c r="H1484" s="31"/>
      <c r="I1484" s="32"/>
      <c r="AC1484" s="34">
        <v>70</v>
      </c>
      <c r="AD1484" s="34">
        <v>30</v>
      </c>
    </row>
    <row r="1485" spans="2:30" x14ac:dyDescent="0.2">
      <c r="B1485" s="30"/>
      <c r="E1485" s="31"/>
      <c r="F1485" s="31"/>
      <c r="G1485" s="31"/>
      <c r="H1485" s="31"/>
      <c r="I1485" s="32"/>
      <c r="AC1485" s="34">
        <v>70</v>
      </c>
      <c r="AD1485" s="34">
        <v>30</v>
      </c>
    </row>
    <row r="1486" spans="2:30" x14ac:dyDescent="0.2">
      <c r="B1486" s="30"/>
      <c r="E1486" s="31"/>
      <c r="F1486" s="31"/>
      <c r="G1486" s="31"/>
      <c r="H1486" s="31"/>
      <c r="I1486" s="32"/>
      <c r="AC1486" s="34">
        <v>70</v>
      </c>
      <c r="AD1486" s="34">
        <v>30</v>
      </c>
    </row>
    <row r="1487" spans="2:30" x14ac:dyDescent="0.2">
      <c r="B1487" s="30"/>
      <c r="E1487" s="31"/>
      <c r="F1487" s="31"/>
      <c r="G1487" s="31"/>
      <c r="H1487" s="31"/>
      <c r="I1487" s="32"/>
      <c r="AC1487" s="34">
        <v>70</v>
      </c>
      <c r="AD1487" s="34">
        <v>30</v>
      </c>
    </row>
    <row r="1488" spans="2:30" x14ac:dyDescent="0.2">
      <c r="B1488" s="30"/>
      <c r="E1488" s="31"/>
      <c r="F1488" s="31"/>
      <c r="G1488" s="31"/>
      <c r="H1488" s="31"/>
      <c r="I1488" s="32"/>
      <c r="AC1488" s="34">
        <v>70</v>
      </c>
      <c r="AD1488" s="34">
        <v>30</v>
      </c>
    </row>
    <row r="1489" spans="2:30" x14ac:dyDescent="0.2">
      <c r="B1489" s="30"/>
      <c r="E1489" s="31"/>
      <c r="F1489" s="31"/>
      <c r="G1489" s="31"/>
      <c r="H1489" s="31"/>
      <c r="I1489" s="32"/>
      <c r="AC1489" s="34">
        <v>70</v>
      </c>
      <c r="AD1489" s="34">
        <v>30</v>
      </c>
    </row>
    <row r="1490" spans="2:30" x14ac:dyDescent="0.2">
      <c r="B1490" s="30"/>
      <c r="E1490" s="31"/>
      <c r="F1490" s="31"/>
      <c r="G1490" s="31"/>
      <c r="H1490" s="31"/>
      <c r="I1490" s="32"/>
      <c r="AC1490" s="34">
        <v>70</v>
      </c>
      <c r="AD1490" s="34">
        <v>30</v>
      </c>
    </row>
    <row r="1491" spans="2:30" x14ac:dyDescent="0.2">
      <c r="B1491" s="30"/>
      <c r="E1491" s="31"/>
      <c r="F1491" s="31"/>
      <c r="G1491" s="31"/>
      <c r="H1491" s="31"/>
      <c r="I1491" s="32"/>
      <c r="AC1491" s="34">
        <v>70</v>
      </c>
      <c r="AD1491" s="34">
        <v>30</v>
      </c>
    </row>
    <row r="1492" spans="2:30" x14ac:dyDescent="0.2">
      <c r="B1492" s="30"/>
      <c r="E1492" s="31"/>
      <c r="F1492" s="31"/>
      <c r="G1492" s="31"/>
      <c r="H1492" s="31"/>
      <c r="I1492" s="32"/>
      <c r="AC1492" s="34">
        <v>70</v>
      </c>
      <c r="AD1492" s="34">
        <v>30</v>
      </c>
    </row>
    <row r="1493" spans="2:30" x14ac:dyDescent="0.2">
      <c r="B1493" s="30"/>
      <c r="E1493" s="31"/>
      <c r="F1493" s="31"/>
      <c r="G1493" s="31"/>
      <c r="H1493" s="31"/>
      <c r="I1493" s="32"/>
      <c r="AC1493" s="34">
        <v>70</v>
      </c>
      <c r="AD1493" s="34">
        <v>30</v>
      </c>
    </row>
    <row r="1494" spans="2:30" x14ac:dyDescent="0.2">
      <c r="B1494" s="30"/>
      <c r="E1494" s="31"/>
      <c r="F1494" s="31"/>
      <c r="G1494" s="31"/>
      <c r="H1494" s="31"/>
      <c r="I1494" s="32"/>
      <c r="AC1494" s="34">
        <v>70</v>
      </c>
      <c r="AD1494" s="34">
        <v>30</v>
      </c>
    </row>
    <row r="1495" spans="2:30" x14ac:dyDescent="0.2">
      <c r="B1495" s="30"/>
      <c r="E1495" s="31"/>
      <c r="F1495" s="31"/>
      <c r="G1495" s="31"/>
      <c r="H1495" s="31"/>
      <c r="I1495" s="32"/>
      <c r="AC1495" s="34">
        <v>70</v>
      </c>
      <c r="AD1495" s="34">
        <v>30</v>
      </c>
    </row>
    <row r="1496" spans="2:30" x14ac:dyDescent="0.2">
      <c r="B1496" s="30"/>
      <c r="E1496" s="31"/>
      <c r="F1496" s="31"/>
      <c r="G1496" s="31"/>
      <c r="H1496" s="31"/>
      <c r="I1496" s="32"/>
      <c r="AC1496" s="34">
        <v>70</v>
      </c>
      <c r="AD1496" s="34">
        <v>30</v>
      </c>
    </row>
    <row r="1497" spans="2:30" x14ac:dyDescent="0.2">
      <c r="B1497" s="30"/>
      <c r="E1497" s="31"/>
      <c r="F1497" s="31"/>
      <c r="G1497" s="31"/>
      <c r="H1497" s="31"/>
      <c r="I1497" s="32"/>
      <c r="AC1497" s="34">
        <v>70</v>
      </c>
      <c r="AD1497" s="34">
        <v>30</v>
      </c>
    </row>
    <row r="1498" spans="2:30" x14ac:dyDescent="0.2">
      <c r="B1498" s="30"/>
      <c r="E1498" s="31"/>
      <c r="F1498" s="31"/>
      <c r="G1498" s="31"/>
      <c r="H1498" s="31"/>
      <c r="I1498" s="32"/>
      <c r="AC1498" s="34">
        <v>70</v>
      </c>
      <c r="AD1498" s="34">
        <v>30</v>
      </c>
    </row>
    <row r="1499" spans="2:30" x14ac:dyDescent="0.2">
      <c r="B1499" s="30"/>
      <c r="E1499" s="31"/>
      <c r="F1499" s="31"/>
      <c r="G1499" s="31"/>
      <c r="H1499" s="31"/>
      <c r="I1499" s="32"/>
      <c r="AC1499" s="34">
        <v>70</v>
      </c>
      <c r="AD1499" s="34">
        <v>30</v>
      </c>
    </row>
    <row r="1500" spans="2:30" x14ac:dyDescent="0.2">
      <c r="B1500" s="30"/>
      <c r="E1500" s="31"/>
      <c r="F1500" s="31"/>
      <c r="G1500" s="31"/>
      <c r="H1500" s="31"/>
      <c r="I1500" s="32"/>
      <c r="AC1500" s="34">
        <v>70</v>
      </c>
      <c r="AD1500" s="34">
        <v>30</v>
      </c>
    </row>
    <row r="1501" spans="2:30" x14ac:dyDescent="0.2">
      <c r="B1501" s="30"/>
      <c r="E1501" s="31"/>
      <c r="F1501" s="31"/>
      <c r="G1501" s="31"/>
      <c r="H1501" s="31"/>
      <c r="I1501" s="32"/>
      <c r="AC1501" s="34">
        <v>70</v>
      </c>
      <c r="AD1501" s="34">
        <v>30</v>
      </c>
    </row>
    <row r="1502" spans="2:30" x14ac:dyDescent="0.2">
      <c r="B1502" s="30"/>
      <c r="E1502" s="31"/>
      <c r="F1502" s="31"/>
      <c r="G1502" s="31"/>
      <c r="H1502" s="31"/>
      <c r="I1502" s="32"/>
      <c r="AC1502" s="34">
        <v>70</v>
      </c>
      <c r="AD1502" s="34">
        <v>30</v>
      </c>
    </row>
    <row r="1503" spans="2:30" x14ac:dyDescent="0.2">
      <c r="B1503" s="30"/>
      <c r="E1503" s="31"/>
      <c r="F1503" s="31"/>
      <c r="G1503" s="31"/>
      <c r="H1503" s="31"/>
      <c r="I1503" s="32"/>
      <c r="AC1503" s="34">
        <v>70</v>
      </c>
      <c r="AD1503" s="34">
        <v>30</v>
      </c>
    </row>
    <row r="1504" spans="2:30" x14ac:dyDescent="0.2">
      <c r="B1504" s="30"/>
      <c r="E1504" s="31"/>
      <c r="F1504" s="31"/>
      <c r="G1504" s="31"/>
      <c r="H1504" s="31"/>
      <c r="I1504" s="32"/>
      <c r="AC1504" s="34">
        <v>70</v>
      </c>
      <c r="AD1504" s="34">
        <v>30</v>
      </c>
    </row>
    <row r="1505" spans="2:30" x14ac:dyDescent="0.2">
      <c r="B1505" s="30"/>
      <c r="E1505" s="31"/>
      <c r="F1505" s="31"/>
      <c r="G1505" s="31"/>
      <c r="H1505" s="31"/>
      <c r="I1505" s="32"/>
      <c r="AC1505" s="34">
        <v>70</v>
      </c>
      <c r="AD1505" s="34">
        <v>30</v>
      </c>
    </row>
    <row r="1506" spans="2:30" x14ac:dyDescent="0.2">
      <c r="B1506" s="30"/>
      <c r="E1506" s="31"/>
      <c r="F1506" s="31"/>
      <c r="G1506" s="31"/>
      <c r="H1506" s="31"/>
      <c r="I1506" s="32"/>
      <c r="AC1506" s="34">
        <v>70</v>
      </c>
      <c r="AD1506" s="34">
        <v>30</v>
      </c>
    </row>
    <row r="1507" spans="2:30" x14ac:dyDescent="0.2">
      <c r="B1507" s="30"/>
      <c r="E1507" s="31"/>
      <c r="F1507" s="31"/>
      <c r="G1507" s="31"/>
      <c r="H1507" s="31"/>
      <c r="I1507" s="32"/>
      <c r="AC1507" s="34">
        <v>70</v>
      </c>
      <c r="AD1507" s="34">
        <v>30</v>
      </c>
    </row>
    <row r="1508" spans="2:30" x14ac:dyDescent="0.2">
      <c r="B1508" s="30"/>
      <c r="E1508" s="31"/>
      <c r="F1508" s="31"/>
      <c r="G1508" s="31"/>
      <c r="H1508" s="31"/>
      <c r="I1508" s="32"/>
      <c r="AC1508" s="34">
        <v>70</v>
      </c>
      <c r="AD1508" s="34">
        <v>30</v>
      </c>
    </row>
    <row r="1509" spans="2:30" x14ac:dyDescent="0.2">
      <c r="B1509" s="30"/>
      <c r="E1509" s="31"/>
      <c r="F1509" s="31"/>
      <c r="G1509" s="31"/>
      <c r="H1509" s="31"/>
      <c r="I1509" s="32"/>
      <c r="AC1509" s="34">
        <v>70</v>
      </c>
      <c r="AD1509" s="34">
        <v>30</v>
      </c>
    </row>
    <row r="1510" spans="2:30" x14ac:dyDescent="0.2">
      <c r="B1510" s="30"/>
      <c r="E1510" s="31"/>
      <c r="F1510" s="31"/>
      <c r="G1510" s="31"/>
      <c r="H1510" s="31"/>
      <c r="I1510" s="32"/>
      <c r="AC1510" s="34">
        <v>70</v>
      </c>
      <c r="AD1510" s="34">
        <v>30</v>
      </c>
    </row>
    <row r="1511" spans="2:30" x14ac:dyDescent="0.2">
      <c r="B1511" s="30"/>
      <c r="E1511" s="31"/>
      <c r="F1511" s="31"/>
      <c r="G1511" s="31"/>
      <c r="H1511" s="31"/>
      <c r="I1511" s="32"/>
      <c r="AC1511" s="34">
        <v>70</v>
      </c>
      <c r="AD1511" s="34">
        <v>30</v>
      </c>
    </row>
    <row r="1512" spans="2:30" x14ac:dyDescent="0.2">
      <c r="B1512" s="30"/>
      <c r="E1512" s="31"/>
      <c r="F1512" s="31"/>
      <c r="G1512" s="31"/>
      <c r="H1512" s="31"/>
      <c r="I1512" s="32"/>
      <c r="AC1512" s="34">
        <v>70</v>
      </c>
      <c r="AD1512" s="34">
        <v>30</v>
      </c>
    </row>
    <row r="1513" spans="2:30" x14ac:dyDescent="0.2">
      <c r="B1513" s="30"/>
      <c r="E1513" s="31"/>
      <c r="F1513" s="31"/>
      <c r="G1513" s="31"/>
      <c r="H1513" s="31"/>
      <c r="I1513" s="32"/>
      <c r="AC1513" s="34">
        <v>70</v>
      </c>
      <c r="AD1513" s="34">
        <v>30</v>
      </c>
    </row>
    <row r="1514" spans="2:30" x14ac:dyDescent="0.2">
      <c r="B1514" s="30"/>
      <c r="E1514" s="31"/>
      <c r="F1514" s="31"/>
      <c r="G1514" s="31"/>
      <c r="H1514" s="31"/>
      <c r="I1514" s="32"/>
      <c r="AC1514" s="34">
        <v>70</v>
      </c>
      <c r="AD1514" s="34">
        <v>30</v>
      </c>
    </row>
    <row r="1515" spans="2:30" x14ac:dyDescent="0.2">
      <c r="B1515" s="30"/>
      <c r="E1515" s="31"/>
      <c r="F1515" s="31"/>
      <c r="G1515" s="31"/>
      <c r="H1515" s="31"/>
      <c r="I1515" s="32"/>
      <c r="AC1515" s="34">
        <v>70</v>
      </c>
      <c r="AD1515" s="34">
        <v>30</v>
      </c>
    </row>
    <row r="1516" spans="2:30" x14ac:dyDescent="0.2">
      <c r="B1516" s="30"/>
      <c r="E1516" s="31"/>
      <c r="F1516" s="31"/>
      <c r="G1516" s="31"/>
      <c r="H1516" s="31"/>
      <c r="I1516" s="32"/>
      <c r="AC1516" s="34">
        <v>70</v>
      </c>
      <c r="AD1516" s="34">
        <v>30</v>
      </c>
    </row>
    <row r="1517" spans="2:30" x14ac:dyDescent="0.2">
      <c r="B1517" s="30"/>
      <c r="E1517" s="31"/>
      <c r="F1517" s="31"/>
      <c r="G1517" s="31"/>
      <c r="H1517" s="31"/>
      <c r="I1517" s="32"/>
      <c r="AC1517" s="34">
        <v>70</v>
      </c>
      <c r="AD1517" s="34">
        <v>30</v>
      </c>
    </row>
    <row r="1518" spans="2:30" x14ac:dyDescent="0.2">
      <c r="B1518" s="30"/>
      <c r="E1518" s="31"/>
      <c r="F1518" s="31"/>
      <c r="G1518" s="31"/>
      <c r="H1518" s="31"/>
      <c r="I1518" s="32"/>
      <c r="AC1518" s="34">
        <v>70</v>
      </c>
      <c r="AD1518" s="34">
        <v>30</v>
      </c>
    </row>
    <row r="1519" spans="2:30" x14ac:dyDescent="0.2">
      <c r="B1519" s="30"/>
      <c r="E1519" s="31"/>
      <c r="F1519" s="31"/>
      <c r="G1519" s="31"/>
      <c r="H1519" s="31"/>
      <c r="I1519" s="32"/>
      <c r="AC1519" s="34">
        <v>70</v>
      </c>
      <c r="AD1519" s="34">
        <v>30</v>
      </c>
    </row>
    <row r="1520" spans="2:30" x14ac:dyDescent="0.2">
      <c r="B1520" s="30"/>
      <c r="E1520" s="31"/>
      <c r="F1520" s="31"/>
      <c r="G1520" s="31"/>
      <c r="H1520" s="31"/>
      <c r="I1520" s="32"/>
      <c r="AC1520" s="34">
        <v>70</v>
      </c>
      <c r="AD1520" s="34">
        <v>30</v>
      </c>
    </row>
    <row r="1521" spans="2:30" x14ac:dyDescent="0.2">
      <c r="B1521" s="30"/>
      <c r="E1521" s="31"/>
      <c r="F1521" s="31"/>
      <c r="G1521" s="31"/>
      <c r="H1521" s="31"/>
      <c r="I1521" s="32"/>
      <c r="AC1521" s="34">
        <v>70</v>
      </c>
      <c r="AD1521" s="34">
        <v>30</v>
      </c>
    </row>
    <row r="1522" spans="2:30" x14ac:dyDescent="0.2">
      <c r="B1522" s="30"/>
      <c r="E1522" s="31"/>
      <c r="F1522" s="31"/>
      <c r="G1522" s="31"/>
      <c r="H1522" s="31"/>
      <c r="I1522" s="32"/>
      <c r="AC1522" s="34">
        <v>70</v>
      </c>
      <c r="AD1522" s="34">
        <v>30</v>
      </c>
    </row>
    <row r="1523" spans="2:30" x14ac:dyDescent="0.2">
      <c r="B1523" s="30"/>
      <c r="E1523" s="31"/>
      <c r="F1523" s="31"/>
      <c r="G1523" s="31"/>
      <c r="H1523" s="31"/>
      <c r="I1523" s="32"/>
      <c r="AC1523" s="34">
        <v>70</v>
      </c>
      <c r="AD1523" s="34">
        <v>30</v>
      </c>
    </row>
    <row r="1524" spans="2:30" x14ac:dyDescent="0.2">
      <c r="B1524" s="30"/>
      <c r="E1524" s="31"/>
      <c r="F1524" s="31"/>
      <c r="G1524" s="31"/>
      <c r="H1524" s="31"/>
      <c r="I1524" s="32"/>
      <c r="AC1524" s="34">
        <v>70</v>
      </c>
      <c r="AD1524" s="34">
        <v>30</v>
      </c>
    </row>
    <row r="1525" spans="2:30" x14ac:dyDescent="0.2">
      <c r="B1525" s="30"/>
      <c r="E1525" s="31"/>
      <c r="F1525" s="31"/>
      <c r="G1525" s="31"/>
      <c r="H1525" s="31"/>
      <c r="I1525" s="32"/>
      <c r="AC1525" s="34">
        <v>70</v>
      </c>
      <c r="AD1525" s="34">
        <v>30</v>
      </c>
    </row>
    <row r="1526" spans="2:30" x14ac:dyDescent="0.2">
      <c r="B1526" s="30"/>
      <c r="E1526" s="31"/>
      <c r="F1526" s="31"/>
      <c r="G1526" s="31"/>
      <c r="H1526" s="31"/>
      <c r="I1526" s="32"/>
      <c r="AC1526" s="34">
        <v>70</v>
      </c>
      <c r="AD1526" s="34">
        <v>30</v>
      </c>
    </row>
    <row r="1527" spans="2:30" x14ac:dyDescent="0.2">
      <c r="B1527" s="30"/>
      <c r="E1527" s="31"/>
      <c r="F1527" s="31"/>
      <c r="G1527" s="31"/>
      <c r="H1527" s="31"/>
      <c r="I1527" s="32"/>
      <c r="AC1527" s="34">
        <v>70</v>
      </c>
      <c r="AD1527" s="34">
        <v>30</v>
      </c>
    </row>
    <row r="1528" spans="2:30" x14ac:dyDescent="0.2">
      <c r="B1528" s="30"/>
      <c r="E1528" s="31"/>
      <c r="F1528" s="31"/>
      <c r="G1528" s="31"/>
      <c r="H1528" s="31"/>
      <c r="I1528" s="32"/>
      <c r="AC1528" s="34">
        <v>70</v>
      </c>
      <c r="AD1528" s="34">
        <v>30</v>
      </c>
    </row>
    <row r="1529" spans="2:30" x14ac:dyDescent="0.2">
      <c r="B1529" s="30"/>
      <c r="E1529" s="31"/>
      <c r="F1529" s="31"/>
      <c r="G1529" s="31"/>
      <c r="H1529" s="31"/>
      <c r="I1529" s="32"/>
      <c r="AC1529" s="34">
        <v>70</v>
      </c>
      <c r="AD1529" s="34">
        <v>30</v>
      </c>
    </row>
    <row r="1530" spans="2:30" x14ac:dyDescent="0.2">
      <c r="B1530" s="30"/>
      <c r="E1530" s="31"/>
      <c r="F1530" s="31"/>
      <c r="G1530" s="31"/>
      <c r="H1530" s="31"/>
      <c r="I1530" s="32"/>
      <c r="AC1530" s="34">
        <v>70</v>
      </c>
      <c r="AD1530" s="34">
        <v>30</v>
      </c>
    </row>
    <row r="1531" spans="2:30" x14ac:dyDescent="0.2">
      <c r="B1531" s="30"/>
      <c r="E1531" s="31"/>
      <c r="F1531" s="31"/>
      <c r="G1531" s="31"/>
      <c r="H1531" s="31"/>
      <c r="I1531" s="32"/>
      <c r="AC1531" s="34">
        <v>70</v>
      </c>
      <c r="AD1531" s="34">
        <v>30</v>
      </c>
    </row>
    <row r="1532" spans="2:30" x14ac:dyDescent="0.2">
      <c r="B1532" s="30"/>
      <c r="E1532" s="31"/>
      <c r="F1532" s="31"/>
      <c r="G1532" s="31"/>
      <c r="H1532" s="31"/>
      <c r="I1532" s="32"/>
      <c r="AC1532" s="34">
        <v>70</v>
      </c>
      <c r="AD1532" s="34">
        <v>30</v>
      </c>
    </row>
    <row r="1533" spans="2:30" x14ac:dyDescent="0.2">
      <c r="B1533" s="30"/>
      <c r="E1533" s="31"/>
      <c r="F1533" s="31"/>
      <c r="G1533" s="31"/>
      <c r="H1533" s="31"/>
      <c r="I1533" s="32"/>
      <c r="AC1533" s="34">
        <v>70</v>
      </c>
      <c r="AD1533" s="34">
        <v>30</v>
      </c>
    </row>
    <row r="1534" spans="2:30" x14ac:dyDescent="0.2">
      <c r="B1534" s="30"/>
      <c r="E1534" s="31"/>
      <c r="F1534" s="31"/>
      <c r="G1534" s="31"/>
      <c r="H1534" s="31"/>
      <c r="I1534" s="32"/>
      <c r="AC1534" s="34">
        <v>70</v>
      </c>
      <c r="AD1534" s="34">
        <v>30</v>
      </c>
    </row>
    <row r="1535" spans="2:30" x14ac:dyDescent="0.2">
      <c r="B1535" s="30"/>
      <c r="E1535" s="31"/>
      <c r="F1535" s="31"/>
      <c r="G1535" s="31"/>
      <c r="H1535" s="31"/>
      <c r="I1535" s="32"/>
      <c r="AC1535" s="34">
        <v>70</v>
      </c>
      <c r="AD1535" s="34">
        <v>30</v>
      </c>
    </row>
    <row r="1536" spans="2:30" x14ac:dyDescent="0.2">
      <c r="B1536" s="30"/>
      <c r="E1536" s="31"/>
      <c r="F1536" s="31"/>
      <c r="G1536" s="31"/>
      <c r="H1536" s="31"/>
      <c r="I1536" s="32"/>
      <c r="AC1536" s="34">
        <v>70</v>
      </c>
      <c r="AD1536" s="34">
        <v>30</v>
      </c>
    </row>
    <row r="1537" spans="2:30" x14ac:dyDescent="0.2">
      <c r="B1537" s="30"/>
      <c r="E1537" s="31"/>
      <c r="F1537" s="31"/>
      <c r="G1537" s="31"/>
      <c r="H1537" s="31"/>
      <c r="I1537" s="32"/>
      <c r="AC1537" s="34">
        <v>70</v>
      </c>
      <c r="AD1537" s="34">
        <v>30</v>
      </c>
    </row>
    <row r="1538" spans="2:30" x14ac:dyDescent="0.2">
      <c r="B1538" s="30"/>
      <c r="E1538" s="31"/>
      <c r="F1538" s="31"/>
      <c r="G1538" s="31"/>
      <c r="H1538" s="31"/>
      <c r="I1538" s="32"/>
      <c r="AC1538" s="34">
        <v>70</v>
      </c>
      <c r="AD1538" s="34">
        <v>30</v>
      </c>
    </row>
    <row r="1539" spans="2:30" x14ac:dyDescent="0.2">
      <c r="B1539" s="30"/>
      <c r="E1539" s="31"/>
      <c r="F1539" s="31"/>
      <c r="G1539" s="31"/>
      <c r="H1539" s="31"/>
      <c r="I1539" s="32"/>
      <c r="AC1539" s="34">
        <v>70</v>
      </c>
      <c r="AD1539" s="34">
        <v>30</v>
      </c>
    </row>
    <row r="1540" spans="2:30" x14ac:dyDescent="0.2">
      <c r="B1540" s="30"/>
      <c r="E1540" s="31"/>
      <c r="F1540" s="31"/>
      <c r="G1540" s="31"/>
      <c r="H1540" s="31"/>
      <c r="I1540" s="32"/>
      <c r="AC1540" s="34">
        <v>70</v>
      </c>
      <c r="AD1540" s="34">
        <v>30</v>
      </c>
    </row>
    <row r="1541" spans="2:30" x14ac:dyDescent="0.2">
      <c r="B1541" s="30"/>
      <c r="E1541" s="31"/>
      <c r="F1541" s="31"/>
      <c r="G1541" s="31"/>
      <c r="H1541" s="31"/>
      <c r="I1541" s="32"/>
      <c r="AC1541" s="34">
        <v>70</v>
      </c>
      <c r="AD1541" s="34">
        <v>30</v>
      </c>
    </row>
    <row r="1542" spans="2:30" x14ac:dyDescent="0.2">
      <c r="B1542" s="30"/>
      <c r="E1542" s="31"/>
      <c r="F1542" s="31"/>
      <c r="G1542" s="31"/>
      <c r="H1542" s="31"/>
      <c r="I1542" s="32"/>
      <c r="AC1542" s="34">
        <v>70</v>
      </c>
      <c r="AD1542" s="34">
        <v>30</v>
      </c>
    </row>
    <row r="1543" spans="2:30" x14ac:dyDescent="0.2">
      <c r="B1543" s="30"/>
      <c r="E1543" s="31"/>
      <c r="F1543" s="31"/>
      <c r="G1543" s="31"/>
      <c r="H1543" s="31"/>
      <c r="I1543" s="32"/>
      <c r="AC1543" s="34">
        <v>70</v>
      </c>
      <c r="AD1543" s="34">
        <v>30</v>
      </c>
    </row>
    <row r="1544" spans="2:30" x14ac:dyDescent="0.2">
      <c r="B1544" s="30"/>
      <c r="E1544" s="31"/>
      <c r="F1544" s="31"/>
      <c r="G1544" s="31"/>
      <c r="H1544" s="31"/>
      <c r="I1544" s="32"/>
      <c r="AC1544" s="34">
        <v>70</v>
      </c>
      <c r="AD1544" s="34">
        <v>30</v>
      </c>
    </row>
    <row r="1545" spans="2:30" x14ac:dyDescent="0.2">
      <c r="B1545" s="30"/>
      <c r="E1545" s="31"/>
      <c r="F1545" s="31"/>
      <c r="G1545" s="31"/>
      <c r="H1545" s="31"/>
      <c r="I1545" s="32"/>
      <c r="AC1545" s="34">
        <v>70</v>
      </c>
      <c r="AD1545" s="34">
        <v>30</v>
      </c>
    </row>
    <row r="1546" spans="2:30" x14ac:dyDescent="0.2">
      <c r="B1546" s="30"/>
      <c r="E1546" s="31"/>
      <c r="F1546" s="31"/>
      <c r="G1546" s="31"/>
      <c r="H1546" s="31"/>
      <c r="I1546" s="32"/>
      <c r="AC1546" s="34">
        <v>70</v>
      </c>
      <c r="AD1546" s="34">
        <v>30</v>
      </c>
    </row>
    <row r="1547" spans="2:30" x14ac:dyDescent="0.2">
      <c r="B1547" s="30"/>
      <c r="E1547" s="31"/>
      <c r="F1547" s="31"/>
      <c r="G1547" s="31"/>
      <c r="H1547" s="31"/>
      <c r="I1547" s="32"/>
      <c r="AC1547" s="34">
        <v>70</v>
      </c>
      <c r="AD1547" s="34">
        <v>30</v>
      </c>
    </row>
    <row r="1548" spans="2:30" x14ac:dyDescent="0.2">
      <c r="B1548" s="30"/>
      <c r="E1548" s="31"/>
      <c r="F1548" s="31"/>
      <c r="G1548" s="31"/>
      <c r="H1548" s="31"/>
      <c r="I1548" s="32"/>
      <c r="AC1548" s="34">
        <v>70</v>
      </c>
      <c r="AD1548" s="34">
        <v>30</v>
      </c>
    </row>
    <row r="1549" spans="2:30" x14ac:dyDescent="0.2">
      <c r="B1549" s="30"/>
      <c r="E1549" s="31"/>
      <c r="F1549" s="31"/>
      <c r="G1549" s="31"/>
      <c r="H1549" s="31"/>
      <c r="I1549" s="32"/>
      <c r="AC1549" s="34">
        <v>70</v>
      </c>
      <c r="AD1549" s="34">
        <v>30</v>
      </c>
    </row>
    <row r="1550" spans="2:30" x14ac:dyDescent="0.2">
      <c r="B1550" s="30"/>
      <c r="E1550" s="31"/>
      <c r="F1550" s="31"/>
      <c r="G1550" s="31"/>
      <c r="H1550" s="31"/>
      <c r="I1550" s="32"/>
      <c r="AC1550" s="34">
        <v>70</v>
      </c>
      <c r="AD1550" s="34">
        <v>30</v>
      </c>
    </row>
    <row r="1551" spans="2:30" x14ac:dyDescent="0.2">
      <c r="B1551" s="30"/>
      <c r="E1551" s="31"/>
      <c r="F1551" s="31"/>
      <c r="G1551" s="31"/>
      <c r="H1551" s="31"/>
      <c r="I1551" s="32"/>
      <c r="AC1551" s="34">
        <v>70</v>
      </c>
      <c r="AD1551" s="34">
        <v>30</v>
      </c>
    </row>
    <row r="1552" spans="2:30" x14ac:dyDescent="0.2">
      <c r="B1552" s="30"/>
      <c r="E1552" s="31"/>
      <c r="F1552" s="31"/>
      <c r="G1552" s="31"/>
      <c r="H1552" s="31"/>
      <c r="I1552" s="32"/>
      <c r="AC1552" s="34">
        <v>70</v>
      </c>
      <c r="AD1552" s="34">
        <v>30</v>
      </c>
    </row>
    <row r="1553" spans="2:30" x14ac:dyDescent="0.2">
      <c r="B1553" s="30"/>
      <c r="E1553" s="31"/>
      <c r="F1553" s="31"/>
      <c r="G1553" s="31"/>
      <c r="H1553" s="31"/>
      <c r="I1553" s="32"/>
      <c r="AC1553" s="34">
        <v>70</v>
      </c>
      <c r="AD1553" s="34">
        <v>30</v>
      </c>
    </row>
    <row r="1554" spans="2:30" x14ac:dyDescent="0.2">
      <c r="B1554" s="30"/>
      <c r="E1554" s="31"/>
      <c r="F1554" s="31"/>
      <c r="G1554" s="31"/>
      <c r="H1554" s="31"/>
      <c r="I1554" s="32"/>
      <c r="AC1554" s="34">
        <v>70</v>
      </c>
      <c r="AD1554" s="34">
        <v>30</v>
      </c>
    </row>
    <row r="1555" spans="2:30" x14ac:dyDescent="0.2">
      <c r="B1555" s="30"/>
      <c r="E1555" s="31"/>
      <c r="F1555" s="31"/>
      <c r="G1555" s="31"/>
      <c r="H1555" s="31"/>
      <c r="I1555" s="32"/>
      <c r="AC1555" s="34">
        <v>70</v>
      </c>
      <c r="AD1555" s="34">
        <v>30</v>
      </c>
    </row>
    <row r="1556" spans="2:30" x14ac:dyDescent="0.2">
      <c r="B1556" s="30"/>
      <c r="E1556" s="31"/>
      <c r="F1556" s="31"/>
      <c r="G1556" s="31"/>
      <c r="H1556" s="31"/>
      <c r="I1556" s="32"/>
      <c r="AC1556" s="34">
        <v>70</v>
      </c>
      <c r="AD1556" s="34">
        <v>30</v>
      </c>
    </row>
    <row r="1557" spans="2:30" x14ac:dyDescent="0.2">
      <c r="B1557" s="30"/>
      <c r="E1557" s="31"/>
      <c r="F1557" s="31"/>
      <c r="G1557" s="31"/>
      <c r="H1557" s="31"/>
      <c r="I1557" s="32"/>
      <c r="AC1557" s="34">
        <v>70</v>
      </c>
      <c r="AD1557" s="34">
        <v>30</v>
      </c>
    </row>
    <row r="1558" spans="2:30" x14ac:dyDescent="0.2">
      <c r="B1558" s="30"/>
      <c r="E1558" s="31"/>
      <c r="F1558" s="31"/>
      <c r="G1558" s="31"/>
      <c r="H1558" s="31"/>
      <c r="I1558" s="32"/>
      <c r="AC1558" s="34">
        <v>70</v>
      </c>
      <c r="AD1558" s="34">
        <v>30</v>
      </c>
    </row>
    <row r="1559" spans="2:30" x14ac:dyDescent="0.2">
      <c r="B1559" s="30"/>
      <c r="E1559" s="31"/>
      <c r="F1559" s="31"/>
      <c r="G1559" s="31"/>
      <c r="H1559" s="31"/>
      <c r="I1559" s="32"/>
      <c r="AC1559" s="34">
        <v>70</v>
      </c>
      <c r="AD1559" s="34">
        <v>30</v>
      </c>
    </row>
    <row r="1560" spans="2:30" x14ac:dyDescent="0.2">
      <c r="B1560" s="30"/>
      <c r="E1560" s="31"/>
      <c r="F1560" s="31"/>
      <c r="G1560" s="31"/>
      <c r="H1560" s="31"/>
      <c r="I1560" s="32"/>
      <c r="AC1560" s="34">
        <v>70</v>
      </c>
      <c r="AD1560" s="34">
        <v>30</v>
      </c>
    </row>
    <row r="1561" spans="2:30" x14ac:dyDescent="0.2">
      <c r="B1561" s="30"/>
      <c r="E1561" s="31"/>
      <c r="F1561" s="31"/>
      <c r="G1561" s="31"/>
      <c r="H1561" s="31"/>
      <c r="I1561" s="32"/>
      <c r="AC1561" s="34">
        <v>70</v>
      </c>
      <c r="AD1561" s="34">
        <v>30</v>
      </c>
    </row>
    <row r="1562" spans="2:30" x14ac:dyDescent="0.2">
      <c r="B1562" s="30"/>
      <c r="E1562" s="31"/>
      <c r="F1562" s="31"/>
      <c r="G1562" s="31"/>
      <c r="H1562" s="31"/>
      <c r="I1562" s="32"/>
      <c r="AC1562" s="34">
        <v>70</v>
      </c>
      <c r="AD1562" s="34">
        <v>30</v>
      </c>
    </row>
    <row r="1563" spans="2:30" x14ac:dyDescent="0.2">
      <c r="B1563" s="30"/>
      <c r="E1563" s="31"/>
      <c r="F1563" s="31"/>
      <c r="G1563" s="31"/>
      <c r="H1563" s="31"/>
      <c r="I1563" s="32"/>
      <c r="AC1563" s="34">
        <v>70</v>
      </c>
      <c r="AD1563" s="34">
        <v>30</v>
      </c>
    </row>
    <row r="1564" spans="2:30" x14ac:dyDescent="0.2">
      <c r="B1564" s="30"/>
      <c r="E1564" s="31"/>
      <c r="F1564" s="31"/>
      <c r="G1564" s="31"/>
      <c r="H1564" s="31"/>
      <c r="I1564" s="32"/>
      <c r="AC1564" s="34">
        <v>70</v>
      </c>
      <c r="AD1564" s="34">
        <v>30</v>
      </c>
    </row>
    <row r="1565" spans="2:30" x14ac:dyDescent="0.2">
      <c r="B1565" s="30"/>
      <c r="E1565" s="31"/>
      <c r="F1565" s="31"/>
      <c r="G1565" s="31"/>
      <c r="H1565" s="31"/>
      <c r="I1565" s="32"/>
      <c r="AC1565" s="34">
        <v>70</v>
      </c>
      <c r="AD1565" s="34">
        <v>30</v>
      </c>
    </row>
    <row r="1566" spans="2:30" x14ac:dyDescent="0.2">
      <c r="B1566" s="30"/>
      <c r="E1566" s="31"/>
      <c r="F1566" s="31"/>
      <c r="G1566" s="31"/>
      <c r="H1566" s="31"/>
      <c r="I1566" s="32"/>
      <c r="AC1566" s="34">
        <v>70</v>
      </c>
      <c r="AD1566" s="34">
        <v>30</v>
      </c>
    </row>
    <row r="1567" spans="2:30" x14ac:dyDescent="0.2">
      <c r="B1567" s="30"/>
      <c r="E1567" s="31"/>
      <c r="F1567" s="31"/>
      <c r="G1567" s="31"/>
      <c r="H1567" s="31"/>
      <c r="I1567" s="32"/>
      <c r="AC1567" s="34">
        <v>70</v>
      </c>
      <c r="AD1567" s="34">
        <v>30</v>
      </c>
    </row>
    <row r="1568" spans="2:30" x14ac:dyDescent="0.2">
      <c r="B1568" s="30"/>
      <c r="E1568" s="31"/>
      <c r="F1568" s="31"/>
      <c r="G1568" s="31"/>
      <c r="H1568" s="31"/>
      <c r="I1568" s="32"/>
      <c r="AC1568" s="34">
        <v>70</v>
      </c>
      <c r="AD1568" s="34">
        <v>30</v>
      </c>
    </row>
    <row r="1569" spans="2:30" x14ac:dyDescent="0.2">
      <c r="B1569" s="30"/>
      <c r="E1569" s="31"/>
      <c r="F1569" s="31"/>
      <c r="G1569" s="31"/>
      <c r="H1569" s="31"/>
      <c r="I1569" s="32"/>
      <c r="AC1569" s="34">
        <v>70</v>
      </c>
      <c r="AD1569" s="34">
        <v>30</v>
      </c>
    </row>
    <row r="1570" spans="2:30" x14ac:dyDescent="0.2">
      <c r="B1570" s="30"/>
      <c r="E1570" s="31"/>
      <c r="F1570" s="31"/>
      <c r="G1570" s="31"/>
      <c r="H1570" s="31"/>
      <c r="I1570" s="32"/>
      <c r="AC1570" s="34">
        <v>70</v>
      </c>
      <c r="AD1570" s="34">
        <v>30</v>
      </c>
    </row>
    <row r="1571" spans="2:30" x14ac:dyDescent="0.2">
      <c r="B1571" s="30"/>
      <c r="E1571" s="31"/>
      <c r="F1571" s="31"/>
      <c r="G1571" s="31"/>
      <c r="H1571" s="31"/>
      <c r="I1571" s="32"/>
      <c r="AC1571" s="34">
        <v>70</v>
      </c>
      <c r="AD1571" s="34">
        <v>30</v>
      </c>
    </row>
    <row r="1572" spans="2:30" x14ac:dyDescent="0.2">
      <c r="B1572" s="30"/>
      <c r="E1572" s="31"/>
      <c r="F1572" s="31"/>
      <c r="G1572" s="31"/>
      <c r="H1572" s="31"/>
      <c r="I1572" s="32"/>
      <c r="AC1572" s="34">
        <v>70</v>
      </c>
      <c r="AD1572" s="34">
        <v>30</v>
      </c>
    </row>
    <row r="1573" spans="2:30" x14ac:dyDescent="0.2">
      <c r="B1573" s="30"/>
      <c r="E1573" s="31"/>
      <c r="F1573" s="31"/>
      <c r="G1573" s="31"/>
      <c r="H1573" s="31"/>
      <c r="I1573" s="32"/>
      <c r="AC1573" s="34">
        <v>70</v>
      </c>
      <c r="AD1573" s="34">
        <v>30</v>
      </c>
    </row>
    <row r="1574" spans="2:30" x14ac:dyDescent="0.2">
      <c r="B1574" s="30"/>
      <c r="E1574" s="31"/>
      <c r="F1574" s="31"/>
      <c r="G1574" s="31"/>
      <c r="H1574" s="31"/>
      <c r="I1574" s="32"/>
      <c r="AC1574" s="34">
        <v>70</v>
      </c>
      <c r="AD1574" s="34">
        <v>30</v>
      </c>
    </row>
    <row r="1575" spans="2:30" x14ac:dyDescent="0.2">
      <c r="B1575" s="30"/>
      <c r="E1575" s="31"/>
      <c r="F1575" s="31"/>
      <c r="G1575" s="31"/>
      <c r="H1575" s="31"/>
      <c r="I1575" s="32"/>
      <c r="AC1575" s="34">
        <v>70</v>
      </c>
      <c r="AD1575" s="34">
        <v>30</v>
      </c>
    </row>
    <row r="1576" spans="2:30" x14ac:dyDescent="0.2">
      <c r="B1576" s="30"/>
      <c r="E1576" s="31"/>
      <c r="F1576" s="31"/>
      <c r="G1576" s="31"/>
      <c r="H1576" s="31"/>
      <c r="I1576" s="32"/>
      <c r="AC1576" s="34">
        <v>70</v>
      </c>
      <c r="AD1576" s="34">
        <v>30</v>
      </c>
    </row>
    <row r="1577" spans="2:30" x14ac:dyDescent="0.2">
      <c r="B1577" s="30"/>
      <c r="E1577" s="31"/>
      <c r="F1577" s="31"/>
      <c r="G1577" s="31"/>
      <c r="H1577" s="31"/>
      <c r="I1577" s="32"/>
      <c r="AC1577" s="34">
        <v>70</v>
      </c>
      <c r="AD1577" s="34">
        <v>30</v>
      </c>
    </row>
    <row r="1578" spans="2:30" x14ac:dyDescent="0.2">
      <c r="B1578" s="30"/>
      <c r="E1578" s="31"/>
      <c r="F1578" s="31"/>
      <c r="G1578" s="31"/>
      <c r="H1578" s="31"/>
      <c r="I1578" s="32"/>
      <c r="AC1578" s="34">
        <v>70</v>
      </c>
      <c r="AD1578" s="34">
        <v>30</v>
      </c>
    </row>
    <row r="1579" spans="2:30" x14ac:dyDescent="0.2">
      <c r="B1579" s="30"/>
      <c r="E1579" s="31"/>
      <c r="F1579" s="31"/>
      <c r="G1579" s="31"/>
      <c r="H1579" s="31"/>
      <c r="I1579" s="32"/>
      <c r="AC1579" s="34">
        <v>70</v>
      </c>
      <c r="AD1579" s="34">
        <v>30</v>
      </c>
    </row>
    <row r="1580" spans="2:30" x14ac:dyDescent="0.2">
      <c r="B1580" s="30"/>
      <c r="E1580" s="31"/>
      <c r="F1580" s="31"/>
      <c r="G1580" s="31"/>
      <c r="H1580" s="31"/>
      <c r="I1580" s="32"/>
      <c r="AC1580" s="34">
        <v>70</v>
      </c>
      <c r="AD1580" s="34">
        <v>30</v>
      </c>
    </row>
    <row r="1581" spans="2:30" x14ac:dyDescent="0.2">
      <c r="B1581" s="30"/>
      <c r="E1581" s="31"/>
      <c r="F1581" s="31"/>
      <c r="G1581" s="31"/>
      <c r="H1581" s="31"/>
      <c r="I1581" s="32"/>
      <c r="AC1581" s="34">
        <v>70</v>
      </c>
      <c r="AD1581" s="34">
        <v>30</v>
      </c>
    </row>
    <row r="1582" spans="2:30" x14ac:dyDescent="0.2">
      <c r="B1582" s="30"/>
      <c r="E1582" s="31"/>
      <c r="F1582" s="31"/>
      <c r="G1582" s="31"/>
      <c r="H1582" s="31"/>
      <c r="I1582" s="32"/>
      <c r="AC1582" s="34">
        <v>70</v>
      </c>
      <c r="AD1582" s="34">
        <v>30</v>
      </c>
    </row>
    <row r="1583" spans="2:30" x14ac:dyDescent="0.2">
      <c r="B1583" s="30"/>
      <c r="E1583" s="31"/>
      <c r="F1583" s="31"/>
      <c r="G1583" s="31"/>
      <c r="H1583" s="31"/>
      <c r="I1583" s="32"/>
      <c r="AC1583" s="34">
        <v>70</v>
      </c>
      <c r="AD1583" s="34">
        <v>30</v>
      </c>
    </row>
    <row r="1584" spans="2:30" x14ac:dyDescent="0.2">
      <c r="B1584" s="30"/>
      <c r="E1584" s="31"/>
      <c r="F1584" s="31"/>
      <c r="G1584" s="31"/>
      <c r="H1584" s="31"/>
      <c r="I1584" s="32"/>
      <c r="AC1584" s="34">
        <v>70</v>
      </c>
      <c r="AD1584" s="34">
        <v>30</v>
      </c>
    </row>
    <row r="1585" spans="2:30" x14ac:dyDescent="0.2">
      <c r="B1585" s="30"/>
      <c r="E1585" s="31"/>
      <c r="F1585" s="31"/>
      <c r="G1585" s="31"/>
      <c r="H1585" s="31"/>
      <c r="I1585" s="32"/>
      <c r="AC1585" s="34">
        <v>70</v>
      </c>
      <c r="AD1585" s="34">
        <v>30</v>
      </c>
    </row>
    <row r="1586" spans="2:30" x14ac:dyDescent="0.2">
      <c r="B1586" s="30"/>
      <c r="E1586" s="31"/>
      <c r="F1586" s="31"/>
      <c r="G1586" s="31"/>
      <c r="H1586" s="31"/>
      <c r="I1586" s="32"/>
      <c r="AC1586" s="34">
        <v>70</v>
      </c>
      <c r="AD1586" s="34">
        <v>30</v>
      </c>
    </row>
    <row r="1587" spans="2:30" x14ac:dyDescent="0.2">
      <c r="B1587" s="30"/>
      <c r="E1587" s="31"/>
      <c r="F1587" s="31"/>
      <c r="G1587" s="31"/>
      <c r="H1587" s="31"/>
      <c r="I1587" s="32"/>
      <c r="AC1587" s="34">
        <v>70</v>
      </c>
      <c r="AD1587" s="34">
        <v>30</v>
      </c>
    </row>
    <row r="1588" spans="2:30" x14ac:dyDescent="0.2">
      <c r="B1588" s="30"/>
      <c r="E1588" s="31"/>
      <c r="F1588" s="31"/>
      <c r="G1588" s="31"/>
      <c r="H1588" s="31"/>
      <c r="I1588" s="32"/>
      <c r="AC1588" s="34">
        <v>70</v>
      </c>
      <c r="AD1588" s="34">
        <v>30</v>
      </c>
    </row>
    <row r="1589" spans="2:30" x14ac:dyDescent="0.2">
      <c r="B1589" s="30"/>
      <c r="E1589" s="31"/>
      <c r="F1589" s="31"/>
      <c r="G1589" s="31"/>
      <c r="H1589" s="31"/>
      <c r="I1589" s="32"/>
      <c r="AC1589" s="34">
        <v>70</v>
      </c>
      <c r="AD1589" s="34">
        <v>30</v>
      </c>
    </row>
    <row r="1590" spans="2:30" x14ac:dyDescent="0.2">
      <c r="B1590" s="30"/>
      <c r="E1590" s="31"/>
      <c r="F1590" s="31"/>
      <c r="G1590" s="31"/>
      <c r="H1590" s="31"/>
      <c r="I1590" s="32"/>
      <c r="AC1590" s="34">
        <v>70</v>
      </c>
      <c r="AD1590" s="34">
        <v>30</v>
      </c>
    </row>
    <row r="1591" spans="2:30" x14ac:dyDescent="0.2">
      <c r="B1591" s="30"/>
      <c r="E1591" s="31"/>
      <c r="F1591" s="31"/>
      <c r="G1591" s="31"/>
      <c r="H1591" s="31"/>
      <c r="I1591" s="32"/>
      <c r="AC1591" s="34">
        <v>70</v>
      </c>
      <c r="AD1591" s="34">
        <v>30</v>
      </c>
    </row>
    <row r="1592" spans="2:30" x14ac:dyDescent="0.2">
      <c r="B1592" s="30"/>
      <c r="E1592" s="31"/>
      <c r="F1592" s="31"/>
      <c r="G1592" s="31"/>
      <c r="H1592" s="31"/>
      <c r="I1592" s="32"/>
      <c r="AC1592" s="34">
        <v>70</v>
      </c>
      <c r="AD1592" s="34">
        <v>30</v>
      </c>
    </row>
    <row r="1593" spans="2:30" x14ac:dyDescent="0.2">
      <c r="B1593" s="30"/>
      <c r="E1593" s="31"/>
      <c r="F1593" s="31"/>
      <c r="G1593" s="31"/>
      <c r="H1593" s="31"/>
      <c r="I1593" s="32"/>
      <c r="AC1593" s="34">
        <v>70</v>
      </c>
      <c r="AD1593" s="34">
        <v>30</v>
      </c>
    </row>
    <row r="1594" spans="2:30" x14ac:dyDescent="0.2">
      <c r="B1594" s="30"/>
      <c r="E1594" s="31"/>
      <c r="F1594" s="31"/>
      <c r="G1594" s="31"/>
      <c r="H1594" s="31"/>
      <c r="I1594" s="32"/>
      <c r="AC1594" s="34">
        <v>70</v>
      </c>
      <c r="AD1594" s="34">
        <v>30</v>
      </c>
    </row>
    <row r="1595" spans="2:30" x14ac:dyDescent="0.2">
      <c r="B1595" s="30"/>
      <c r="E1595" s="31"/>
      <c r="F1595" s="31"/>
      <c r="G1595" s="31"/>
      <c r="H1595" s="31"/>
      <c r="I1595" s="32"/>
      <c r="AC1595" s="34">
        <v>70</v>
      </c>
      <c r="AD1595" s="34">
        <v>30</v>
      </c>
    </row>
    <row r="1596" spans="2:30" x14ac:dyDescent="0.2">
      <c r="B1596" s="30"/>
      <c r="E1596" s="31"/>
      <c r="F1596" s="31"/>
      <c r="G1596" s="31"/>
      <c r="H1596" s="31"/>
      <c r="I1596" s="32"/>
      <c r="AC1596" s="34">
        <v>70</v>
      </c>
      <c r="AD1596" s="34">
        <v>30</v>
      </c>
    </row>
    <row r="1597" spans="2:30" x14ac:dyDescent="0.2">
      <c r="B1597" s="30"/>
      <c r="E1597" s="31"/>
      <c r="F1597" s="31"/>
      <c r="G1597" s="31"/>
      <c r="H1597" s="31"/>
      <c r="I1597" s="32"/>
      <c r="AC1597" s="34">
        <v>70</v>
      </c>
      <c r="AD1597" s="34">
        <v>30</v>
      </c>
    </row>
    <row r="1598" spans="2:30" x14ac:dyDescent="0.2">
      <c r="B1598" s="30"/>
      <c r="E1598" s="31"/>
      <c r="F1598" s="31"/>
      <c r="G1598" s="31"/>
      <c r="H1598" s="31"/>
      <c r="I1598" s="32"/>
      <c r="AC1598" s="34">
        <v>70</v>
      </c>
      <c r="AD1598" s="34">
        <v>30</v>
      </c>
    </row>
    <row r="1599" spans="2:30" x14ac:dyDescent="0.2">
      <c r="B1599" s="30"/>
      <c r="E1599" s="31"/>
      <c r="F1599" s="31"/>
      <c r="G1599" s="31"/>
      <c r="H1599" s="31"/>
      <c r="I1599" s="32"/>
      <c r="AC1599" s="34">
        <v>70</v>
      </c>
      <c r="AD1599" s="34">
        <v>30</v>
      </c>
    </row>
    <row r="1600" spans="2:30" x14ac:dyDescent="0.2">
      <c r="B1600" s="30"/>
      <c r="E1600" s="31"/>
      <c r="F1600" s="31"/>
      <c r="G1600" s="31"/>
      <c r="H1600" s="31"/>
      <c r="I1600" s="32"/>
      <c r="AC1600" s="34">
        <v>70</v>
      </c>
      <c r="AD1600" s="34">
        <v>30</v>
      </c>
    </row>
    <row r="1601" spans="2:30" x14ac:dyDescent="0.2">
      <c r="B1601" s="30"/>
      <c r="E1601" s="31"/>
      <c r="F1601" s="31"/>
      <c r="G1601" s="31"/>
      <c r="H1601" s="31"/>
      <c r="I1601" s="32"/>
      <c r="AC1601" s="34">
        <v>70</v>
      </c>
      <c r="AD1601" s="34">
        <v>30</v>
      </c>
    </row>
    <row r="1602" spans="2:30" x14ac:dyDescent="0.2">
      <c r="B1602" s="30"/>
      <c r="E1602" s="31"/>
      <c r="F1602" s="31"/>
      <c r="G1602" s="31"/>
      <c r="H1602" s="31"/>
      <c r="I1602" s="32"/>
      <c r="AC1602" s="34">
        <v>70</v>
      </c>
      <c r="AD1602" s="34">
        <v>30</v>
      </c>
    </row>
    <row r="1603" spans="2:30" x14ac:dyDescent="0.2">
      <c r="B1603" s="30"/>
      <c r="E1603" s="31"/>
      <c r="F1603" s="31"/>
      <c r="G1603" s="31"/>
      <c r="H1603" s="31"/>
      <c r="I1603" s="32"/>
      <c r="AC1603" s="34">
        <v>70</v>
      </c>
      <c r="AD1603" s="34">
        <v>30</v>
      </c>
    </row>
    <row r="1604" spans="2:30" x14ac:dyDescent="0.2">
      <c r="B1604" s="30"/>
      <c r="E1604" s="31"/>
      <c r="F1604" s="31"/>
      <c r="G1604" s="31"/>
      <c r="H1604" s="31"/>
      <c r="I1604" s="32"/>
      <c r="AC1604" s="34">
        <v>70</v>
      </c>
      <c r="AD1604" s="34">
        <v>30</v>
      </c>
    </row>
    <row r="1605" spans="2:30" x14ac:dyDescent="0.2">
      <c r="B1605" s="30"/>
      <c r="E1605" s="31"/>
      <c r="F1605" s="31"/>
      <c r="G1605" s="31"/>
      <c r="H1605" s="31"/>
      <c r="I1605" s="32"/>
      <c r="AC1605" s="34">
        <v>70</v>
      </c>
      <c r="AD1605" s="34">
        <v>30</v>
      </c>
    </row>
    <row r="1606" spans="2:30" x14ac:dyDescent="0.2">
      <c r="B1606" s="30"/>
      <c r="E1606" s="31"/>
      <c r="F1606" s="31"/>
      <c r="G1606" s="31"/>
      <c r="H1606" s="31"/>
      <c r="I1606" s="32"/>
      <c r="AC1606" s="34">
        <v>70</v>
      </c>
      <c r="AD1606" s="34">
        <v>30</v>
      </c>
    </row>
    <row r="1607" spans="2:30" x14ac:dyDescent="0.2">
      <c r="B1607" s="30"/>
      <c r="E1607" s="31"/>
      <c r="F1607" s="31"/>
      <c r="G1607" s="31"/>
      <c r="H1607" s="31"/>
      <c r="I1607" s="32"/>
      <c r="AC1607" s="34">
        <v>70</v>
      </c>
      <c r="AD1607" s="34">
        <v>30</v>
      </c>
    </row>
    <row r="1608" spans="2:30" x14ac:dyDescent="0.2">
      <c r="B1608" s="30"/>
      <c r="E1608" s="31"/>
      <c r="F1608" s="31"/>
      <c r="G1608" s="31"/>
      <c r="H1608" s="31"/>
      <c r="I1608" s="32"/>
      <c r="AC1608" s="34">
        <v>70</v>
      </c>
      <c r="AD1608" s="34">
        <v>30</v>
      </c>
    </row>
    <row r="1609" spans="2:30" x14ac:dyDescent="0.2">
      <c r="B1609" s="30"/>
      <c r="E1609" s="31"/>
      <c r="F1609" s="31"/>
      <c r="G1609" s="31"/>
      <c r="H1609" s="31"/>
      <c r="I1609" s="32"/>
      <c r="AC1609" s="34">
        <v>70</v>
      </c>
      <c r="AD1609" s="34">
        <v>30</v>
      </c>
    </row>
    <row r="1610" spans="2:30" x14ac:dyDescent="0.2">
      <c r="B1610" s="30"/>
      <c r="E1610" s="31"/>
      <c r="F1610" s="31"/>
      <c r="G1610" s="31"/>
      <c r="H1610" s="31"/>
      <c r="I1610" s="32"/>
      <c r="AC1610" s="34">
        <v>70</v>
      </c>
      <c r="AD1610" s="34">
        <v>30</v>
      </c>
    </row>
    <row r="1611" spans="2:30" x14ac:dyDescent="0.2">
      <c r="B1611" s="30"/>
      <c r="E1611" s="31"/>
      <c r="F1611" s="31"/>
      <c r="G1611" s="31"/>
      <c r="H1611" s="31"/>
      <c r="I1611" s="32"/>
      <c r="AC1611" s="34">
        <v>70</v>
      </c>
      <c r="AD1611" s="34">
        <v>30</v>
      </c>
    </row>
    <row r="1612" spans="2:30" x14ac:dyDescent="0.2">
      <c r="B1612" s="30"/>
      <c r="E1612" s="31"/>
      <c r="F1612" s="31"/>
      <c r="G1612" s="31"/>
      <c r="H1612" s="31"/>
      <c r="I1612" s="32"/>
      <c r="AC1612" s="34">
        <v>70</v>
      </c>
      <c r="AD1612" s="34">
        <v>30</v>
      </c>
    </row>
    <row r="1613" spans="2:30" x14ac:dyDescent="0.2">
      <c r="B1613" s="30"/>
      <c r="E1613" s="31"/>
      <c r="F1613" s="31"/>
      <c r="G1613" s="31"/>
      <c r="H1613" s="31"/>
      <c r="I1613" s="32"/>
      <c r="AC1613" s="34">
        <v>70</v>
      </c>
      <c r="AD1613" s="34">
        <v>30</v>
      </c>
    </row>
    <row r="1614" spans="2:30" x14ac:dyDescent="0.2">
      <c r="B1614" s="30"/>
      <c r="E1614" s="31"/>
      <c r="F1614" s="31"/>
      <c r="G1614" s="31"/>
      <c r="H1614" s="31"/>
      <c r="I1614" s="32"/>
      <c r="AC1614" s="34">
        <v>70</v>
      </c>
      <c r="AD1614" s="34">
        <v>30</v>
      </c>
    </row>
    <row r="1615" spans="2:30" x14ac:dyDescent="0.2">
      <c r="B1615" s="30"/>
      <c r="E1615" s="31"/>
      <c r="F1615" s="31"/>
      <c r="G1615" s="31"/>
      <c r="H1615" s="31"/>
      <c r="I1615" s="32"/>
      <c r="AC1615" s="34">
        <v>70</v>
      </c>
      <c r="AD1615" s="34">
        <v>30</v>
      </c>
    </row>
    <row r="1616" spans="2:30" x14ac:dyDescent="0.2">
      <c r="B1616" s="30"/>
      <c r="E1616" s="31"/>
      <c r="F1616" s="31"/>
      <c r="G1616" s="31"/>
      <c r="H1616" s="31"/>
      <c r="I1616" s="32"/>
      <c r="AC1616" s="34">
        <v>70</v>
      </c>
      <c r="AD1616" s="34">
        <v>30</v>
      </c>
    </row>
    <row r="1617" spans="2:30" x14ac:dyDescent="0.2">
      <c r="B1617" s="30"/>
      <c r="E1617" s="31"/>
      <c r="F1617" s="31"/>
      <c r="G1617" s="31"/>
      <c r="H1617" s="31"/>
      <c r="I1617" s="32"/>
      <c r="AC1617" s="34">
        <v>70</v>
      </c>
      <c r="AD1617" s="34">
        <v>30</v>
      </c>
    </row>
    <row r="1618" spans="2:30" x14ac:dyDescent="0.2">
      <c r="B1618" s="30"/>
      <c r="E1618" s="31"/>
      <c r="F1618" s="31"/>
      <c r="G1618" s="31"/>
      <c r="H1618" s="31"/>
      <c r="I1618" s="32"/>
      <c r="AC1618" s="34">
        <v>70</v>
      </c>
      <c r="AD1618" s="34">
        <v>30</v>
      </c>
    </row>
    <row r="1619" spans="2:30" x14ac:dyDescent="0.2">
      <c r="B1619" s="30"/>
      <c r="E1619" s="31"/>
      <c r="F1619" s="31"/>
      <c r="G1619" s="31"/>
      <c r="H1619" s="31"/>
      <c r="I1619" s="32"/>
      <c r="AC1619" s="34">
        <v>70</v>
      </c>
      <c r="AD1619" s="34">
        <v>30</v>
      </c>
    </row>
    <row r="1620" spans="2:30" x14ac:dyDescent="0.2">
      <c r="B1620" s="30"/>
      <c r="E1620" s="31"/>
      <c r="F1620" s="31"/>
      <c r="G1620" s="31"/>
      <c r="H1620" s="31"/>
      <c r="I1620" s="32"/>
      <c r="AC1620" s="34">
        <v>70</v>
      </c>
      <c r="AD1620" s="34">
        <v>30</v>
      </c>
    </row>
    <row r="1621" spans="2:30" x14ac:dyDescent="0.2">
      <c r="B1621" s="30"/>
      <c r="E1621" s="31"/>
      <c r="F1621" s="31"/>
      <c r="G1621" s="31"/>
      <c r="H1621" s="31"/>
      <c r="I1621" s="32"/>
      <c r="AC1621" s="34">
        <v>70</v>
      </c>
      <c r="AD1621" s="34">
        <v>30</v>
      </c>
    </row>
    <row r="1622" spans="2:30" x14ac:dyDescent="0.2">
      <c r="B1622" s="30"/>
      <c r="E1622" s="31"/>
      <c r="F1622" s="31"/>
      <c r="G1622" s="31"/>
      <c r="H1622" s="31"/>
      <c r="I1622" s="32"/>
      <c r="AC1622" s="34">
        <v>70</v>
      </c>
      <c r="AD1622" s="34">
        <v>30</v>
      </c>
    </row>
    <row r="1623" spans="2:30" x14ac:dyDescent="0.2">
      <c r="B1623" s="30"/>
      <c r="E1623" s="31"/>
      <c r="F1623" s="31"/>
      <c r="G1623" s="31"/>
      <c r="H1623" s="31"/>
      <c r="I1623" s="32"/>
      <c r="AC1623" s="34">
        <v>70</v>
      </c>
      <c r="AD1623" s="34">
        <v>30</v>
      </c>
    </row>
    <row r="1624" spans="2:30" x14ac:dyDescent="0.2">
      <c r="B1624" s="30"/>
      <c r="E1624" s="31"/>
      <c r="F1624" s="31"/>
      <c r="G1624" s="31"/>
      <c r="H1624" s="31"/>
      <c r="I1624" s="32"/>
      <c r="AC1624" s="34">
        <v>70</v>
      </c>
      <c r="AD1624" s="34">
        <v>30</v>
      </c>
    </row>
    <row r="1625" spans="2:30" x14ac:dyDescent="0.2">
      <c r="B1625" s="30"/>
      <c r="E1625" s="31"/>
      <c r="F1625" s="31"/>
      <c r="G1625" s="31"/>
      <c r="H1625" s="31"/>
      <c r="I1625" s="32"/>
      <c r="AC1625" s="34">
        <v>70</v>
      </c>
      <c r="AD1625" s="34">
        <v>30</v>
      </c>
    </row>
    <row r="1626" spans="2:30" x14ac:dyDescent="0.2">
      <c r="B1626" s="30"/>
      <c r="E1626" s="31"/>
      <c r="F1626" s="31"/>
      <c r="G1626" s="31"/>
      <c r="H1626" s="31"/>
      <c r="I1626" s="32"/>
      <c r="AC1626" s="34">
        <v>70</v>
      </c>
      <c r="AD1626" s="34">
        <v>30</v>
      </c>
    </row>
    <row r="1627" spans="2:30" x14ac:dyDescent="0.2">
      <c r="B1627" s="30"/>
      <c r="E1627" s="31"/>
      <c r="F1627" s="31"/>
      <c r="G1627" s="31"/>
      <c r="H1627" s="31"/>
      <c r="I1627" s="32"/>
      <c r="AC1627" s="34">
        <v>70</v>
      </c>
      <c r="AD1627" s="34">
        <v>30</v>
      </c>
    </row>
    <row r="1628" spans="2:30" x14ac:dyDescent="0.2">
      <c r="B1628" s="30"/>
      <c r="E1628" s="31"/>
      <c r="F1628" s="31"/>
      <c r="G1628" s="31"/>
      <c r="H1628" s="31"/>
      <c r="I1628" s="32"/>
      <c r="AC1628" s="34">
        <v>70</v>
      </c>
      <c r="AD1628" s="34">
        <v>30</v>
      </c>
    </row>
    <row r="1629" spans="2:30" x14ac:dyDescent="0.2">
      <c r="B1629" s="30"/>
      <c r="E1629" s="31"/>
      <c r="F1629" s="31"/>
      <c r="G1629" s="31"/>
      <c r="H1629" s="31"/>
      <c r="I1629" s="32"/>
      <c r="AC1629" s="34">
        <v>70</v>
      </c>
      <c r="AD1629" s="34">
        <v>30</v>
      </c>
    </row>
    <row r="1630" spans="2:30" x14ac:dyDescent="0.2">
      <c r="B1630" s="30"/>
      <c r="E1630" s="31"/>
      <c r="F1630" s="31"/>
      <c r="G1630" s="31"/>
      <c r="H1630" s="31"/>
      <c r="I1630" s="32"/>
      <c r="AC1630" s="34">
        <v>70</v>
      </c>
      <c r="AD1630" s="34">
        <v>30</v>
      </c>
    </row>
    <row r="1631" spans="2:30" x14ac:dyDescent="0.2">
      <c r="B1631" s="30"/>
      <c r="E1631" s="31"/>
      <c r="F1631" s="31"/>
      <c r="G1631" s="31"/>
      <c r="H1631" s="31"/>
      <c r="I1631" s="32"/>
      <c r="AC1631" s="34">
        <v>70</v>
      </c>
      <c r="AD1631" s="34">
        <v>30</v>
      </c>
    </row>
    <row r="1632" spans="2:30" x14ac:dyDescent="0.2">
      <c r="B1632" s="30"/>
      <c r="E1632" s="31"/>
      <c r="F1632" s="31"/>
      <c r="G1632" s="31"/>
      <c r="H1632" s="31"/>
      <c r="I1632" s="32"/>
      <c r="AC1632" s="34">
        <v>70</v>
      </c>
      <c r="AD1632" s="34">
        <v>30</v>
      </c>
    </row>
    <row r="1633" spans="2:30" x14ac:dyDescent="0.2">
      <c r="B1633" s="30"/>
      <c r="E1633" s="31"/>
      <c r="F1633" s="31"/>
      <c r="G1633" s="31"/>
      <c r="H1633" s="31"/>
      <c r="I1633" s="32"/>
      <c r="AC1633" s="34">
        <v>70</v>
      </c>
      <c r="AD1633" s="34">
        <v>30</v>
      </c>
    </row>
    <row r="1634" spans="2:30" x14ac:dyDescent="0.2">
      <c r="B1634" s="30"/>
      <c r="E1634" s="31"/>
      <c r="F1634" s="31"/>
      <c r="G1634" s="31"/>
      <c r="H1634" s="31"/>
      <c r="I1634" s="32"/>
      <c r="AC1634" s="34">
        <v>70</v>
      </c>
      <c r="AD1634" s="34">
        <v>30</v>
      </c>
    </row>
    <row r="1635" spans="2:30" x14ac:dyDescent="0.2">
      <c r="B1635" s="30"/>
      <c r="E1635" s="31"/>
      <c r="F1635" s="31"/>
      <c r="G1635" s="31"/>
      <c r="H1635" s="31"/>
      <c r="I1635" s="32"/>
      <c r="AC1635" s="34">
        <v>70</v>
      </c>
      <c r="AD1635" s="34">
        <v>30</v>
      </c>
    </row>
    <row r="1636" spans="2:30" x14ac:dyDescent="0.2">
      <c r="B1636" s="30"/>
      <c r="E1636" s="31"/>
      <c r="F1636" s="31"/>
      <c r="G1636" s="31"/>
      <c r="H1636" s="31"/>
      <c r="I1636" s="32"/>
      <c r="AC1636" s="34">
        <v>70</v>
      </c>
      <c r="AD1636" s="34">
        <v>30</v>
      </c>
    </row>
    <row r="1637" spans="2:30" x14ac:dyDescent="0.2">
      <c r="B1637" s="30"/>
      <c r="E1637" s="31"/>
      <c r="F1637" s="31"/>
      <c r="G1637" s="31"/>
      <c r="H1637" s="31"/>
      <c r="I1637" s="32"/>
      <c r="AC1637" s="34">
        <v>70</v>
      </c>
      <c r="AD1637" s="34">
        <v>30</v>
      </c>
    </row>
    <row r="1638" spans="2:30" x14ac:dyDescent="0.2">
      <c r="B1638" s="30"/>
      <c r="E1638" s="31"/>
      <c r="F1638" s="31"/>
      <c r="G1638" s="31"/>
      <c r="H1638" s="31"/>
      <c r="I1638" s="32"/>
      <c r="AC1638" s="34">
        <v>70</v>
      </c>
      <c r="AD1638" s="34">
        <v>30</v>
      </c>
    </row>
    <row r="1639" spans="2:30" x14ac:dyDescent="0.2">
      <c r="B1639" s="30"/>
      <c r="E1639" s="31"/>
      <c r="F1639" s="31"/>
      <c r="G1639" s="31"/>
      <c r="H1639" s="31"/>
      <c r="I1639" s="32"/>
      <c r="AC1639" s="34">
        <v>70</v>
      </c>
      <c r="AD1639" s="34">
        <v>30</v>
      </c>
    </row>
    <row r="1640" spans="2:30" x14ac:dyDescent="0.2">
      <c r="B1640" s="30"/>
      <c r="E1640" s="31"/>
      <c r="F1640" s="31"/>
      <c r="G1640" s="31"/>
      <c r="H1640" s="31"/>
      <c r="I1640" s="32"/>
      <c r="AC1640" s="34">
        <v>70</v>
      </c>
      <c r="AD1640" s="34">
        <v>30</v>
      </c>
    </row>
    <row r="1641" spans="2:30" x14ac:dyDescent="0.2">
      <c r="B1641" s="30"/>
      <c r="E1641" s="31"/>
      <c r="F1641" s="31"/>
      <c r="G1641" s="31"/>
      <c r="H1641" s="31"/>
      <c r="I1641" s="32"/>
      <c r="AC1641" s="34">
        <v>70</v>
      </c>
      <c r="AD1641" s="34">
        <v>30</v>
      </c>
    </row>
    <row r="1642" spans="2:30" x14ac:dyDescent="0.2">
      <c r="B1642" s="30"/>
      <c r="E1642" s="31"/>
      <c r="F1642" s="31"/>
      <c r="G1642" s="31"/>
      <c r="H1642" s="31"/>
      <c r="I1642" s="32"/>
      <c r="AC1642" s="34">
        <v>70</v>
      </c>
      <c r="AD1642" s="34">
        <v>30</v>
      </c>
    </row>
    <row r="1643" spans="2:30" x14ac:dyDescent="0.2">
      <c r="B1643" s="30"/>
      <c r="E1643" s="31"/>
      <c r="F1643" s="31"/>
      <c r="G1643" s="31"/>
      <c r="H1643" s="31"/>
      <c r="I1643" s="32"/>
      <c r="AC1643" s="34">
        <v>70</v>
      </c>
      <c r="AD1643" s="34">
        <v>30</v>
      </c>
    </row>
    <row r="1644" spans="2:30" x14ac:dyDescent="0.2">
      <c r="B1644" s="30"/>
      <c r="E1644" s="31"/>
      <c r="F1644" s="31"/>
      <c r="G1644" s="31"/>
      <c r="H1644" s="31"/>
      <c r="I1644" s="32"/>
      <c r="AC1644" s="34">
        <v>70</v>
      </c>
      <c r="AD1644" s="34">
        <v>30</v>
      </c>
    </row>
    <row r="1645" spans="2:30" x14ac:dyDescent="0.2">
      <c r="B1645" s="30"/>
      <c r="E1645" s="31"/>
      <c r="F1645" s="31"/>
      <c r="G1645" s="31"/>
      <c r="H1645" s="31"/>
      <c r="I1645" s="32"/>
      <c r="AC1645" s="34">
        <v>70</v>
      </c>
      <c r="AD1645" s="34">
        <v>30</v>
      </c>
    </row>
    <row r="1646" spans="2:30" x14ac:dyDescent="0.2">
      <c r="B1646" s="30"/>
      <c r="E1646" s="31"/>
      <c r="F1646" s="31"/>
      <c r="G1646" s="31"/>
      <c r="H1646" s="31"/>
      <c r="I1646" s="32"/>
      <c r="AC1646" s="34">
        <v>70</v>
      </c>
      <c r="AD1646" s="34">
        <v>30</v>
      </c>
    </row>
    <row r="1647" spans="2:30" x14ac:dyDescent="0.2">
      <c r="B1647" s="30"/>
      <c r="E1647" s="31"/>
      <c r="F1647" s="31"/>
      <c r="G1647" s="31"/>
      <c r="H1647" s="31"/>
      <c r="I1647" s="32"/>
      <c r="AC1647" s="34">
        <v>70</v>
      </c>
      <c r="AD1647" s="34">
        <v>30</v>
      </c>
    </row>
    <row r="1648" spans="2:30" x14ac:dyDescent="0.2">
      <c r="B1648" s="30"/>
      <c r="E1648" s="31"/>
      <c r="F1648" s="31"/>
      <c r="G1648" s="31"/>
      <c r="H1648" s="31"/>
      <c r="I1648" s="32"/>
      <c r="AC1648" s="34">
        <v>70</v>
      </c>
      <c r="AD1648" s="34">
        <v>30</v>
      </c>
    </row>
    <row r="1649" spans="2:30" x14ac:dyDescent="0.2">
      <c r="B1649" s="30"/>
      <c r="E1649" s="31"/>
      <c r="F1649" s="31"/>
      <c r="G1649" s="31"/>
      <c r="H1649" s="31"/>
      <c r="I1649" s="32"/>
      <c r="AC1649" s="34">
        <v>70</v>
      </c>
      <c r="AD1649" s="34">
        <v>30</v>
      </c>
    </row>
    <row r="1650" spans="2:30" x14ac:dyDescent="0.2">
      <c r="B1650" s="30"/>
      <c r="E1650" s="31"/>
      <c r="F1650" s="31"/>
      <c r="G1650" s="31"/>
      <c r="H1650" s="31"/>
      <c r="I1650" s="32"/>
      <c r="AC1650" s="34">
        <v>70</v>
      </c>
      <c r="AD1650" s="34">
        <v>30</v>
      </c>
    </row>
    <row r="1651" spans="2:30" x14ac:dyDescent="0.2">
      <c r="B1651" s="30"/>
      <c r="E1651" s="31"/>
      <c r="F1651" s="31"/>
      <c r="G1651" s="31"/>
      <c r="H1651" s="31"/>
      <c r="I1651" s="32"/>
      <c r="AC1651" s="34">
        <v>70</v>
      </c>
      <c r="AD1651" s="34">
        <v>30</v>
      </c>
    </row>
    <row r="1652" spans="2:30" x14ac:dyDescent="0.2">
      <c r="B1652" s="30"/>
      <c r="E1652" s="31"/>
      <c r="F1652" s="31"/>
      <c r="G1652" s="31"/>
      <c r="H1652" s="31"/>
      <c r="I1652" s="32"/>
      <c r="AC1652" s="34">
        <v>70</v>
      </c>
      <c r="AD1652" s="34">
        <v>30</v>
      </c>
    </row>
    <row r="1653" spans="2:30" x14ac:dyDescent="0.2">
      <c r="B1653" s="30"/>
      <c r="E1653" s="31"/>
      <c r="F1653" s="31"/>
      <c r="G1653" s="31"/>
      <c r="H1653" s="31"/>
      <c r="I1653" s="32"/>
      <c r="AC1653" s="34">
        <v>70</v>
      </c>
      <c r="AD1653" s="34">
        <v>30</v>
      </c>
    </row>
    <row r="1654" spans="2:30" x14ac:dyDescent="0.2">
      <c r="B1654" s="30"/>
      <c r="E1654" s="31"/>
      <c r="F1654" s="31"/>
      <c r="G1654" s="31"/>
      <c r="H1654" s="31"/>
      <c r="I1654" s="32"/>
      <c r="AC1654" s="34">
        <v>70</v>
      </c>
      <c r="AD1654" s="34">
        <v>30</v>
      </c>
    </row>
    <row r="1655" spans="2:30" x14ac:dyDescent="0.2">
      <c r="B1655" s="30"/>
      <c r="E1655" s="31"/>
      <c r="F1655" s="31"/>
      <c r="G1655" s="31"/>
      <c r="H1655" s="31"/>
      <c r="I1655" s="32"/>
      <c r="AC1655" s="34">
        <v>70</v>
      </c>
      <c r="AD1655" s="34">
        <v>30</v>
      </c>
    </row>
    <row r="1656" spans="2:30" x14ac:dyDescent="0.2">
      <c r="B1656" s="30"/>
      <c r="E1656" s="31"/>
      <c r="F1656" s="31"/>
      <c r="G1656" s="31"/>
      <c r="H1656" s="31"/>
      <c r="I1656" s="32"/>
      <c r="AC1656" s="34">
        <v>70</v>
      </c>
      <c r="AD1656" s="34">
        <v>30</v>
      </c>
    </row>
    <row r="1657" spans="2:30" x14ac:dyDescent="0.2">
      <c r="B1657" s="30"/>
      <c r="E1657" s="31"/>
      <c r="F1657" s="31"/>
      <c r="G1657" s="31"/>
      <c r="H1657" s="31"/>
      <c r="I1657" s="32"/>
      <c r="AC1657" s="34">
        <v>70</v>
      </c>
      <c r="AD1657" s="34">
        <v>30</v>
      </c>
    </row>
    <row r="1658" spans="2:30" x14ac:dyDescent="0.2">
      <c r="B1658" s="30"/>
      <c r="E1658" s="31"/>
      <c r="F1658" s="31"/>
      <c r="G1658" s="31"/>
      <c r="H1658" s="31"/>
      <c r="I1658" s="32"/>
      <c r="AC1658" s="34">
        <v>70</v>
      </c>
      <c r="AD1658" s="34">
        <v>30</v>
      </c>
    </row>
    <row r="1659" spans="2:30" x14ac:dyDescent="0.2">
      <c r="B1659" s="30"/>
      <c r="E1659" s="31"/>
      <c r="F1659" s="31"/>
      <c r="G1659" s="31"/>
      <c r="H1659" s="31"/>
      <c r="I1659" s="32"/>
      <c r="AC1659" s="34">
        <v>70</v>
      </c>
      <c r="AD1659" s="34">
        <v>30</v>
      </c>
    </row>
    <row r="1660" spans="2:30" x14ac:dyDescent="0.2">
      <c r="B1660" s="30"/>
      <c r="E1660" s="31"/>
      <c r="F1660" s="31"/>
      <c r="G1660" s="31"/>
      <c r="H1660" s="31"/>
      <c r="I1660" s="32"/>
      <c r="AC1660" s="34">
        <v>70</v>
      </c>
      <c r="AD1660" s="34">
        <v>30</v>
      </c>
    </row>
    <row r="1661" spans="2:30" x14ac:dyDescent="0.2">
      <c r="B1661" s="30"/>
      <c r="E1661" s="31"/>
      <c r="F1661" s="31"/>
      <c r="G1661" s="31"/>
      <c r="H1661" s="31"/>
      <c r="I1661" s="32"/>
      <c r="AC1661" s="34">
        <v>70</v>
      </c>
      <c r="AD1661" s="34">
        <v>30</v>
      </c>
    </row>
    <row r="1662" spans="2:30" x14ac:dyDescent="0.2">
      <c r="B1662" s="30"/>
      <c r="E1662" s="31"/>
      <c r="F1662" s="31"/>
      <c r="G1662" s="31"/>
      <c r="H1662" s="31"/>
      <c r="I1662" s="32"/>
      <c r="AC1662" s="34">
        <v>70</v>
      </c>
      <c r="AD1662" s="34">
        <v>30</v>
      </c>
    </row>
    <row r="1663" spans="2:30" x14ac:dyDescent="0.2">
      <c r="B1663" s="30"/>
      <c r="E1663" s="31"/>
      <c r="F1663" s="31"/>
      <c r="G1663" s="31"/>
      <c r="H1663" s="31"/>
      <c r="I1663" s="32"/>
      <c r="AC1663" s="34">
        <v>70</v>
      </c>
      <c r="AD1663" s="34">
        <v>30</v>
      </c>
    </row>
    <row r="1664" spans="2:30" x14ac:dyDescent="0.2">
      <c r="B1664" s="30"/>
      <c r="E1664" s="31"/>
      <c r="F1664" s="31"/>
      <c r="G1664" s="31"/>
      <c r="H1664" s="31"/>
      <c r="I1664" s="32"/>
      <c r="AC1664" s="34">
        <v>70</v>
      </c>
      <c r="AD1664" s="34">
        <v>30</v>
      </c>
    </row>
    <row r="1665" spans="2:30" x14ac:dyDescent="0.2">
      <c r="B1665" s="30"/>
      <c r="E1665" s="31"/>
      <c r="F1665" s="31"/>
      <c r="G1665" s="31"/>
      <c r="H1665" s="31"/>
      <c r="I1665" s="32"/>
      <c r="AC1665" s="34">
        <v>70</v>
      </c>
      <c r="AD1665" s="34">
        <v>30</v>
      </c>
    </row>
    <row r="1666" spans="2:30" x14ac:dyDescent="0.2">
      <c r="B1666" s="30"/>
      <c r="E1666" s="31"/>
      <c r="F1666" s="31"/>
      <c r="G1666" s="31"/>
      <c r="H1666" s="31"/>
      <c r="I1666" s="32"/>
      <c r="AC1666" s="34">
        <v>70</v>
      </c>
      <c r="AD1666" s="34">
        <v>30</v>
      </c>
    </row>
    <row r="1667" spans="2:30" x14ac:dyDescent="0.2">
      <c r="B1667" s="30"/>
      <c r="E1667" s="31"/>
      <c r="F1667" s="31"/>
      <c r="G1667" s="31"/>
      <c r="H1667" s="31"/>
      <c r="I1667" s="32"/>
      <c r="AC1667" s="34">
        <v>70</v>
      </c>
      <c r="AD1667" s="34">
        <v>30</v>
      </c>
    </row>
    <row r="1668" spans="2:30" x14ac:dyDescent="0.2">
      <c r="B1668" s="30"/>
      <c r="E1668" s="31"/>
      <c r="F1668" s="31"/>
      <c r="G1668" s="31"/>
      <c r="H1668" s="31"/>
      <c r="I1668" s="32"/>
      <c r="AC1668" s="34">
        <v>70</v>
      </c>
      <c r="AD1668" s="34">
        <v>30</v>
      </c>
    </row>
    <row r="1669" spans="2:30" x14ac:dyDescent="0.2">
      <c r="B1669" s="30"/>
      <c r="E1669" s="31"/>
      <c r="F1669" s="31"/>
      <c r="G1669" s="31"/>
      <c r="H1669" s="31"/>
      <c r="I1669" s="32"/>
      <c r="AC1669" s="34">
        <v>70</v>
      </c>
      <c r="AD1669" s="34">
        <v>30</v>
      </c>
    </row>
    <row r="1670" spans="2:30" x14ac:dyDescent="0.2">
      <c r="B1670" s="30"/>
      <c r="E1670" s="31"/>
      <c r="F1670" s="31"/>
      <c r="G1670" s="31"/>
      <c r="H1670" s="31"/>
      <c r="I1670" s="32"/>
      <c r="AC1670" s="34">
        <v>70</v>
      </c>
      <c r="AD1670" s="34">
        <v>30</v>
      </c>
    </row>
    <row r="1671" spans="2:30" x14ac:dyDescent="0.2">
      <c r="B1671" s="30"/>
      <c r="E1671" s="31"/>
      <c r="F1671" s="31"/>
      <c r="G1671" s="31"/>
      <c r="H1671" s="31"/>
      <c r="I1671" s="32"/>
      <c r="AC1671" s="34">
        <v>70</v>
      </c>
      <c r="AD1671" s="34">
        <v>30</v>
      </c>
    </row>
    <row r="1672" spans="2:30" x14ac:dyDescent="0.2">
      <c r="B1672" s="30"/>
      <c r="E1672" s="31"/>
      <c r="F1672" s="31"/>
      <c r="G1672" s="31"/>
      <c r="H1672" s="31"/>
      <c r="I1672" s="32"/>
      <c r="AC1672" s="34">
        <v>70</v>
      </c>
      <c r="AD1672" s="34">
        <v>30</v>
      </c>
    </row>
    <row r="1673" spans="2:30" x14ac:dyDescent="0.2">
      <c r="B1673" s="30"/>
      <c r="E1673" s="31"/>
      <c r="F1673" s="31"/>
      <c r="G1673" s="31"/>
      <c r="H1673" s="31"/>
      <c r="I1673" s="32"/>
      <c r="AC1673" s="34">
        <v>70</v>
      </c>
      <c r="AD1673" s="34">
        <v>30</v>
      </c>
    </row>
    <row r="1674" spans="2:30" x14ac:dyDescent="0.2">
      <c r="B1674" s="30"/>
      <c r="E1674" s="31"/>
      <c r="F1674" s="31"/>
      <c r="G1674" s="31"/>
      <c r="H1674" s="31"/>
      <c r="I1674" s="32"/>
      <c r="AC1674" s="34">
        <v>70</v>
      </c>
      <c r="AD1674" s="34">
        <v>30</v>
      </c>
    </row>
  </sheetData>
  <mergeCells count="3">
    <mergeCell ref="L45:P45"/>
    <mergeCell ref="M63:S63"/>
    <mergeCell ref="K6:AA6"/>
  </mergeCells>
  <printOptions gridLinesSet="0"/>
  <pageMargins left="0.75" right="0.75" top="1" bottom="1" header="0.511811024" footer="0.511811024"/>
  <headerFooter alignWithMargins="0">
    <oddHeader>&amp;A</oddHeader>
    <oddFooter>Página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2019-04-18T15:42:33Z</dcterms:created>
  <dcterms:modified xsi:type="dcterms:W3CDTF">2019-04-18T16:06:11Z</dcterms:modified>
</cp:coreProperties>
</file>