
<file path=[Content_Types].xml><?xml version="1.0" encoding="utf-8"?>
<Types xmlns="http://schemas.openxmlformats.org/package/2006/content-types">
  <Default Extension="xml" ContentType="application/xml"/>
  <Default Extension="jpeg" ContentType="image/jpeg"/>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autoCompressPictures="0"/>
  <mc:AlternateContent xmlns:mc="http://schemas.openxmlformats.org/markup-compatibility/2006">
    <mc:Choice Requires="x15">
      <x15ac:absPath xmlns:x15ac="http://schemas.microsoft.com/office/spreadsheetml/2010/11/ac" url="/Users/Kerrianne.p.r/Documents/Papers/ELife/Revisions/Newest/Edited July 2016/For Resubmission/1. Current/untitled folder/For second resubmission/"/>
    </mc:Choice>
  </mc:AlternateContent>
  <bookViews>
    <workbookView xWindow="-80" yWindow="460" windowWidth="25600" windowHeight="14660" tabRatio="500"/>
  </bookViews>
  <sheets>
    <sheet name="Sheet1" sheetId="1" r:id="rId1"/>
    <sheet name="Sheet2" sheetId="2" r:id="rId2"/>
  </sheets>
  <definedNames>
    <definedName name="_xlnm.Print_Titles" localSheetId="0">Sheet1!$A:$A,Sheet1!$1:$2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91" i="1" l="1"/>
  <c r="K190" i="1"/>
  <c r="L192" i="1"/>
  <c r="K192" i="1"/>
  <c r="L189" i="1"/>
  <c r="K189" i="1"/>
  <c r="L190" i="1"/>
  <c r="L191" i="1"/>
  <c r="D166" i="2"/>
  <c r="D124" i="2"/>
  <c r="D158" i="2"/>
  <c r="D142" i="2"/>
  <c r="D122" i="2"/>
  <c r="D103" i="2"/>
  <c r="D107" i="2"/>
  <c r="D111" i="2"/>
  <c r="D121" i="2"/>
  <c r="D119" i="2"/>
  <c r="D117" i="2"/>
  <c r="D115" i="2"/>
  <c r="D106" i="2"/>
  <c r="D114" i="2"/>
  <c r="D98" i="2"/>
  <c r="D96" i="2"/>
  <c r="D44" i="2"/>
  <c r="D54" i="2"/>
  <c r="D48" i="2"/>
  <c r="D46" i="2"/>
  <c r="D47" i="2"/>
  <c r="D43" i="2"/>
  <c r="D41" i="2"/>
  <c r="D40" i="2"/>
  <c r="D36" i="2"/>
  <c r="D33" i="2"/>
  <c r="D5" i="2"/>
  <c r="D32" i="2"/>
  <c r="D30" i="2"/>
  <c r="D25" i="2"/>
  <c r="D3" i="2"/>
  <c r="D24" i="2"/>
  <c r="D21" i="2"/>
  <c r="D19" i="2"/>
  <c r="D17" i="2"/>
  <c r="D11" i="2"/>
  <c r="D10" i="2"/>
  <c r="D8" i="2"/>
  <c r="D92" i="2"/>
  <c r="D9" i="2"/>
  <c r="D93" i="2"/>
  <c r="D91" i="2"/>
  <c r="D89" i="2"/>
  <c r="D88" i="2"/>
  <c r="D7" i="2"/>
  <c r="D82" i="2"/>
  <c r="D15" i="2"/>
  <c r="D63" i="2"/>
</calcChain>
</file>

<file path=xl/sharedStrings.xml><?xml version="1.0" encoding="utf-8"?>
<sst xmlns="http://schemas.openxmlformats.org/spreadsheetml/2006/main" count="1442" uniqueCount="551">
  <si>
    <t>Cell ID</t>
  </si>
  <si>
    <t>Cell Type</t>
  </si>
  <si>
    <t>Ciliated</t>
  </si>
  <si>
    <t>Soma location</t>
  </si>
  <si>
    <t>Cell body volume</t>
  </si>
  <si>
    <t>cor-ass BVIN</t>
  </si>
  <si>
    <t>ciliated to bp</t>
  </si>
  <si>
    <t>L</t>
  </si>
  <si>
    <t>anterior BV</t>
  </si>
  <si>
    <t>Single simple axon with slight expansion at terminal in PBV</t>
  </si>
  <si>
    <t>Simple cell with single unbranched axon to posterior</t>
  </si>
  <si>
    <t>BVIN</t>
  </si>
  <si>
    <t>ciliated</t>
  </si>
  <si>
    <t>Simple cell body with single axon that expands forming short branched at terminal in PBV</t>
  </si>
  <si>
    <t>PNIN</t>
  </si>
  <si>
    <t>no vacuole or membrane contact, does not enter canal</t>
  </si>
  <si>
    <t>DM</t>
  </si>
  <si>
    <t>Starts at membrane with 5 but not as syn, ends in vacuole, does not enter canal</t>
  </si>
  <si>
    <t>Round cell eith axon that bends then branches for form short collateral, persistent axon expands in PBV forming long terminal</t>
  </si>
  <si>
    <t>DL</t>
  </si>
  <si>
    <t>Simple cell body with single axon that bifurcates to form forked terminal in PBV</t>
  </si>
  <si>
    <t>VL</t>
  </si>
  <si>
    <t> no vacuole or membrane contact, does not enter canal</t>
  </si>
  <si>
    <t>thick axon with expansion at mid-length followed by 30 degree turn with multiple expansions to terminal</t>
  </si>
  <si>
    <t> ciliated to bp</t>
  </si>
  <si>
    <t>Simple cell body with fine axon that expands and branches at terminal</t>
  </si>
  <si>
    <t>Simple cell body with fine axon and forked thick terminal branched at 90 degrees</t>
  </si>
  <si>
    <t>putatively ciliated</t>
  </si>
  <si>
    <t>Simple cell body with single axon that expands to large terminal with minimal branching</t>
  </si>
  <si>
    <t>Single fine axon branches after turning dorsally mid-length, two long thin branches, one ends in expanded terminal</t>
  </si>
  <si>
    <t xml:space="preserve">Heart shaped cell, fine axon has curve at mid length and simple terminal </t>
  </si>
  <si>
    <t>Short single axon expands at shallow u-shaped terminal</t>
  </si>
  <si>
    <t>to membrane of 30 with syn, does not enter canal</t>
  </si>
  <si>
    <t>to membrane of 5 with syn, does not enter canal</t>
  </si>
  <si>
    <t>Simple cell body with thck axon hillock that narrows through axon projecting ventrally before terminating in BV with simple club shaped at terminal.</t>
  </si>
  <si>
    <t>mid BV</t>
  </si>
  <si>
    <t>Elongate cell body with axon that turns ventrally to left then expanding before turning dorsally to form blunt club shaped terminal in PBV</t>
  </si>
  <si>
    <t>Simple cell body with ventral projecting axon terminating in long expanded terminal in mid BV</t>
  </si>
  <si>
    <t>Simple cell body that narrows to descending axon, sharp 90 degree bend mid axon curving posteriorly to form terminal in PBV</t>
  </si>
  <si>
    <t>Round cell body with expansion ventrolaterally from anterior axon, in PBV axon bends back on itself at ~60 degrees forming a v-shaped terminal</t>
  </si>
  <si>
    <t>Elongate cell body with short axon and single terminal in PBV</t>
  </si>
  <si>
    <t>Round cell body with simple fine axon that bifurcates forming one short branch to posterior, and another bent terminal branch that extends to anterior before turning at sharp angle to posterior</t>
  </si>
  <si>
    <t>Simple cell body with short neurite from one posterior side, and axon from other side, axon extends ventrally then turns dorsally to curve at terminal in PBV</t>
  </si>
  <si>
    <t xml:space="preserve">PNIN </t>
  </si>
  <si>
    <t>Large comma shaped cell, single fine axon with forked branched terminal, one branch v shaped to anterior, one thick and club like</t>
  </si>
  <si>
    <t>D</t>
  </si>
  <si>
    <t xml:space="preserve">Bilobed cell body with two neurites emerging, one short tapering from lobe terminating in the mid BV, the other branching into two neurites, one extending to terminate in the PBV and the other v-shaped branch extending into PBV turning back on itself to project anteriorly at 120 degrees toward midBV </t>
  </si>
  <si>
    <t>Single neurite from cell body turns dorsally in PBV then expands along AP axis forming large branched terminal</t>
  </si>
  <si>
    <t>Elongate cell body with single axon that expands to multilobed terminal</t>
  </si>
  <si>
    <t>pr-AMG RN</t>
  </si>
  <si>
    <t> to vacuole near canal and 88, no membrane contact, does not enter canal</t>
  </si>
  <si>
    <t>Round cell body with single axon with mid-length expansion and elongate terminal in anterior MG</t>
  </si>
  <si>
    <t>Cell body with two neurites emerging, one short tapering from cell body terminating in the mid BV, the other fine projecting dorsally then branching in PBV and extending along AP axis</t>
  </si>
  <si>
    <t xml:space="preserve">Simple cell body with single Y-shaped axon that branches in the PBV to form one short branch and one longer thick branch terminating at a blunt terminal </t>
  </si>
  <si>
    <t>prRN</t>
  </si>
  <si>
    <t>to single vacuole with vesicles at membrane with 74, does not enter canal</t>
  </si>
  <si>
    <t>posterior BV</t>
  </si>
  <si>
    <t>Expansions along anterior length of axon branched claw shaped elaborate terminal</t>
  </si>
  <si>
    <t>DR</t>
  </si>
  <si>
    <t>V-shaped cell body with cell body tapering into axon that branches into two branches in PBV at terminal at 90 degree angle</t>
  </si>
  <si>
    <t> to vacuole at anterior to membrane with coronet9, does not enter canal</t>
  </si>
  <si>
    <t>Expanded branching in anterior axon near hilock, slight curving along long axon then expansion to small simple terminal</t>
  </si>
  <si>
    <t>Two tapered neurites from cell body, one posteriorly one ventrolaterally, both have short fine branches emerging from their surfaces.</t>
  </si>
  <si>
    <t>Bipolar prIN</t>
  </si>
  <si>
    <t> to anterior vacuole near the canal but does not enter</t>
  </si>
  <si>
    <t>R</t>
  </si>
  <si>
    <t>nonsensory RN</t>
  </si>
  <si>
    <t> posterior  projection to membrane of 121 and 122, does not enter canal</t>
  </si>
  <si>
    <t>Simple cell body with long axon with slight expansions in anterior portion, simple terminal in MG</t>
  </si>
  <si>
    <t>Thick initial axon expands then turns 30 degrees, expands again with ascending short branch, elongate claw like terminal</t>
  </si>
  <si>
    <t>aaIN</t>
  </si>
  <si>
    <t>may have vacuole at anterior but no membrane contact, does not enter canal</t>
  </si>
  <si>
    <t>Cell body with many short branches from posterior cell body and elaborated highly branched terminal</t>
  </si>
  <si>
    <t>anterior vacuole but no membrane contact, does not enter canal</t>
  </si>
  <si>
    <t>Round cell body with short branching expansion at axon hillock, long thick axon with expansions in the MG and a simple terminal</t>
  </si>
  <si>
    <t>Eminens2</t>
  </si>
  <si>
    <t>Large neuron with long thick axon terminating in anterior CNC</t>
  </si>
  <si>
    <t>multiple branches from main axon initial region, axon then bifurcates to form two collateral branches, one terminating in anterior MG the other in posterior MG, both simple terminals</t>
  </si>
  <si>
    <t>PR (III)</t>
  </si>
  <si>
    <t>modified cilium</t>
  </si>
  <si>
    <t>VR</t>
  </si>
  <si>
    <t xml:space="preserve">ventral PBV </t>
  </si>
  <si>
    <t>curved axon with simple terminal</t>
  </si>
  <si>
    <t>anterior approaches vacuole to membrane with dark apposition with 107 and 87, does not enter canal</t>
  </si>
  <si>
    <t>Cell body with axon hillock expanding just posterior to cell body into elaborated highly branched terminal</t>
  </si>
  <si>
    <t>anterior end terminates at membrane of 80 with syn, does not enter canal</t>
  </si>
  <si>
    <t>Medium axon with mid length short ascending branch and slightly elongate claw terminal</t>
  </si>
  <si>
    <t>pr-cor RN</t>
  </si>
  <si>
    <t> to vacuole at posterior but no membrane contact, does not enter canal</t>
  </si>
  <si>
    <t>VM</t>
  </si>
  <si>
    <t>Tapered cell body with anterior dendrite, axon emerges dorsally from mid-soma, axon bifurcates to one short fine branch and one large persistant axon toward posterior, small club-shaped terminal in posterior MG</t>
  </si>
  <si>
    <t>to membrane opposite cell 93, does not enter canal</t>
  </si>
  <si>
    <t>wiggly axon with expansions nearing terminal and simple terminal</t>
  </si>
  <si>
    <t>to vacuole at anterior but no membrane contact, does not enter canal</t>
  </si>
  <si>
    <t>Short anterior dendrite, simple cell body with axon projecting ventroposteriorly to form simple simple terminal in the MG</t>
  </si>
  <si>
    <t>Eminens1</t>
  </si>
  <si>
    <t>Round cell body, thick axon extends dorsally from cell body then turns 90 degrees with short thick branches at anterior posrtion, thick axon with simple terminal</t>
  </si>
  <si>
    <t>Cell body with single dendrite from anterior and axon hillock expanding just posterior to cell body into elaborated highly branched terminal</t>
  </si>
  <si>
    <t>to vacuole but no membrane contact, does not enter canal</t>
  </si>
  <si>
    <t>2-lobed soma, thick axon with short branch to anterior in PBV and swellings toward simple terminal in anterior MG</t>
  </si>
  <si>
    <t>Round cell body with axon projecting dorsally from mid-soma neuron with short branches along anterior axon, simple terminal in MG</t>
  </si>
  <si>
    <t>AntRN</t>
  </si>
  <si>
    <t>Large neuron with varicosities along length of axon</t>
  </si>
  <si>
    <t>to vacuole at anterior to contact membrane of 126 with syn, does not enter canal</t>
  </si>
  <si>
    <t>Elongate cell body, simple axon, bends in MG and expands to simple terminal</t>
  </si>
  <si>
    <t>to vacuole at anterior to contact membrane of 42 with synapse, does not enter canal</t>
  </si>
  <si>
    <t>slight expansion near anterior of axon then extends to form polygonal terminal</t>
  </si>
  <si>
    <t>pr-BTN RN</t>
  </si>
  <si>
    <t>to vacuole at anterior to contact membrane of 92 and 96, does not enter canal</t>
  </si>
  <si>
    <t>U-shaped soma with tails joined by branch, short fine ventral dendrites from cell body and axon hillock, long axon with simple terminal in posterior MG</t>
  </si>
  <si>
    <t>Toward membrane with cell 140, does not enter canal</t>
  </si>
  <si>
    <t>Teardrop shaped cell body with short anterior dendrite, thick ventroposterior projecting axon with short lateral branching near axon hillock and in the MG at elongated terminal</t>
  </si>
  <si>
    <t>Step shaped initial axon, 2 90 degree turns in a row, then minor expansion at mid-axon, and expanded terminal</t>
  </si>
  <si>
    <t>to vacuole at anterior near canal but does not exit cell</t>
  </si>
  <si>
    <t>Two thick dendrites from cell body, thick axon with minimal branching and expanded terminal in MG</t>
  </si>
  <si>
    <t>Teardrop shaped cell body with fine anterior dendrites, axon projects ventroposteriorly with short branch mid-axon, terminal in anterior MG with expanded branches.</t>
  </si>
  <si>
    <t>Small, round cell body with simple medium axon and simple club-like terminal in MG</t>
  </si>
  <si>
    <t>PNRN</t>
  </si>
  <si>
    <t>Cell body with fine anterior dendrite and thick caudal axon with elongate spiralling terminal in MG</t>
  </si>
  <si>
    <t>Round cell body with long axon and single simple terminal in MG</t>
  </si>
  <si>
    <t>Round cell body with thick axon with simple elongate terminal in MG</t>
  </si>
  <si>
    <t>Teardrop shaped cell body with short fine dendrites, axon projects ventroposteriorly with expansions starting at mid-axon and fine short lateral branches to forked bifurcated terminal, one tapered branch and one with simple expanded terminal</t>
  </si>
  <si>
    <t>Round cell body with dorsal projecting neurite at midline, caudal axon splits to bifid axon with two axon collaterals, one of these splits forming a third collateral that terminates anterior to the MG, other axon collaterals form simple terminals at differing depths in the MG</t>
  </si>
  <si>
    <t>Simple cell body with thick axon axon projecting to MG with simple elongate terminal</t>
  </si>
  <si>
    <t> to vacuole at anterior but no membrane contact, does not enter canal</t>
  </si>
  <si>
    <t>Thick axon extends anterior branch near soma, expansion just after midlength then elongate spiral terminal</t>
  </si>
  <si>
    <t>Round cell body with short anterior dendrite and thick axon extending caudally from ventral surface with short lateral branches at mid-axon and elongate terminal</t>
  </si>
  <si>
    <t>Simple round body with axon with small undulations along its length terminating in single simple terminal in the MG</t>
  </si>
  <si>
    <t> to vacuole at posterior to membrane of 163, does not enter canal</t>
  </si>
  <si>
    <t>Teardrop shaped cell body, axon projecting ventroposteriorly bifurcating in anterior MG to from forked terminal, with ventral branch thicker than dorsal branch</t>
  </si>
  <si>
    <t>Simple cell body, simple axon with smooth bend along length and single simple terminal in MG</t>
  </si>
  <si>
    <t>PBV PNIN</t>
  </si>
  <si>
    <t>to vacuole at posterior to membrane of 181, does not enter canal</t>
  </si>
  <si>
    <t>Curved cell body with short blunt ending neurite from posterior</t>
  </si>
  <si>
    <t>Large cell body with multiple short branches extending anteriorly from posterior cell body and one thick axon that arcs dorsally and coils and expands at its terminal in the MG</t>
  </si>
  <si>
    <t>Cell body has short anterior projecting neurite with ball at its tip and short blunt ending neurite from posterior</t>
  </si>
  <si>
    <t>to membrane of 177 with syn, does not enter canal</t>
  </si>
  <si>
    <t>to vacuole at posterior to membrane of 183, does not enter canal</t>
  </si>
  <si>
    <t>Curved cell body with short blunt ending dorsal projecting neurite from posterior</t>
  </si>
  <si>
    <t xml:space="preserve">Neck </t>
  </si>
  <si>
    <t>toward vacuole to canal but does not enter canal</t>
  </si>
  <si>
    <t>Neck, paired with 166</t>
  </si>
  <si>
    <t>Cell body tapers to ventral axon  that terminates without obvious terminal region</t>
  </si>
  <si>
    <t>Neck, paired with 165</t>
  </si>
  <si>
    <t>Cell body tapers to ventral axon (shorter than cell 165) that terminates without obvious terminal region</t>
  </si>
  <si>
    <t>107 (Ep)</t>
  </si>
  <si>
    <t>cilia projects to pr group III modified cilia</t>
  </si>
  <si>
    <t>M</t>
  </si>
  <si>
    <t>Fills into left wall of canal in the PBV</t>
  </si>
  <si>
    <t>Large cupped cell, cupping bipolar neurons, lies along edge of neural canal with cilium to pr group III modified cilia.</t>
  </si>
  <si>
    <t>ACIN1L</t>
  </si>
  <si>
    <t>ACIN</t>
  </si>
  <si>
    <t>anterior CNC</t>
  </si>
  <si>
    <t>Ascending decussating from left to right with descending fine neurite.</t>
  </si>
  <si>
    <t>ACIN2L</t>
  </si>
  <si>
    <t>cilia approaches and contact canal but does not enter</t>
  </si>
  <si>
    <t>anterior CNC Paired with ACIN2R</t>
  </si>
  <si>
    <t>Ascending decussating from left to right with descending and ascending fine neurite.</t>
  </si>
  <si>
    <t>ACIN2R</t>
  </si>
  <si>
    <t>from vacuole approaches canal but does not enter</t>
  </si>
  <si>
    <t>anterior CNC Paired with ACIN2L</t>
  </si>
  <si>
    <t>Ascending decussating from right to left across midline but short of opposite neuropil</t>
  </si>
  <si>
    <t>AMG1</t>
  </si>
  <si>
    <t>AMG</t>
  </si>
  <si>
    <t>no vacuole or membrane contact, toward vacuole to canal but does not enter canal</t>
  </si>
  <si>
    <t xml:space="preserve">DR </t>
  </si>
  <si>
    <t>Anterior MG, across midline</t>
  </si>
  <si>
    <t xml:space="preserve">Posteriormost U-shaped AMG with two anterior projecting branches from cell body, one ventrally on the right, one along the dorsal CNS on the left toward the midline.  </t>
  </si>
  <si>
    <t>AMG2</t>
  </si>
  <si>
    <t>to membrane of AMG3 with syn, toward vacuole to canal but does not enter canal</t>
  </si>
  <si>
    <t xml:space="preserve">Posterior u-shaped AMG, adjacent to AMG1, with two anterior projecting branches from cell body, one ventrally on the right, one along the dorsal CNS on the left toward the midline.  </t>
  </si>
  <si>
    <t>AMG3</t>
  </si>
  <si>
    <t>to vacuole but no membrane contact, toward vacuole to canal but does not enter canal</t>
  </si>
  <si>
    <t>Anterior MG, across midlin, paired with AMG4</t>
  </si>
  <si>
    <t>AMG4</t>
  </si>
  <si>
    <t>ciliated to canal but does not enter canal</t>
  </si>
  <si>
    <t>Anterior MG, across midline, paired with AMG3</t>
  </si>
  <si>
    <t>AMG5</t>
  </si>
  <si>
    <t>Multiploar neuron ascending and descending axons in dorsal and ventral CNS.</t>
  </si>
  <si>
    <t>AMG6</t>
  </si>
  <si>
    <t>toward membrane opposite AMG5, toward vacuole to canal but does not enter canal</t>
  </si>
  <si>
    <t>Anterior MG. Paired with AMG7.</t>
  </si>
  <si>
    <t>Sided cell body (right), single asceding neurite to ventral then anterior.</t>
  </si>
  <si>
    <t>AMG7</t>
  </si>
  <si>
    <t>Anterior MG. Paired with AMG6.</t>
  </si>
  <si>
    <t>Sided cell body (left), single asceding neurite to ventral then anterior.</t>
  </si>
  <si>
    <t>Antenna 1</t>
  </si>
  <si>
    <t>Antenna</t>
  </si>
  <si>
    <t>non-ciliated</t>
  </si>
  <si>
    <t>Large cell body with u-shaped axon to expanded terminal in PBV</t>
  </si>
  <si>
    <t>Antenna 2</t>
  </si>
  <si>
    <t>Large cell body with u-shaped axon to expanded terminal with thin branches along A-P axis in PBV</t>
  </si>
  <si>
    <t>Coronet</t>
  </si>
  <si>
    <t>bp</t>
  </si>
  <si>
    <t>Left side, posterior row of coronet cells</t>
  </si>
  <si>
    <t>bp to anterior</t>
  </si>
  <si>
    <t>Left side, third row of coronet cells</t>
  </si>
  <si>
    <t>bp to inside right anterior edge</t>
  </si>
  <si>
    <t>Left side, second row of coronet cells, inside (right)</t>
  </si>
  <si>
    <t>bp to ventral anterior inside (right) edge</t>
  </si>
  <si>
    <t>Left side, anterior row of coronet cells</t>
  </si>
  <si>
    <t>bp to inside right edge</t>
  </si>
  <si>
    <t>Left side, anterior row of coronet cells, inside (right)</t>
  </si>
  <si>
    <t>Left side, second row of coronet cells</t>
  </si>
  <si>
    <t>bp to inside left anterior edge</t>
  </si>
  <si>
    <t>ddN</t>
  </si>
  <si>
    <t>Ventral anterior MG.  Paired with ddR, ddL crosses over ddR.</t>
  </si>
  <si>
    <t>Decussating descending neuron.  Long axon terminates deep in tail.</t>
  </si>
  <si>
    <t>Ventral anterior MG.  Paired with ddL.  Crosses underl ddL.</t>
  </si>
  <si>
    <t>lens4</t>
  </si>
  <si>
    <t>lens cell</t>
  </si>
  <si>
    <t>RV</t>
  </si>
  <si>
    <t>Ventralmost lens cell</t>
  </si>
  <si>
    <t>Large bowl shaped vacuolated anaxonal cell, cupping other two lens cells, ventral to ocellus pigment</t>
  </si>
  <si>
    <t>lens5</t>
  </si>
  <si>
    <t>cilia to membrane by lens8, does not enter canal</t>
  </si>
  <si>
    <t>Middle lens cell</t>
  </si>
  <si>
    <t>Large bowl shaped vacuolated anaxonal cell, cupping third lens cell, ventral to ocellus pigment</t>
  </si>
  <si>
    <t>lens8</t>
  </si>
  <si>
    <t>cilia to membrane by ocellus pigment cell, does not enter canal</t>
  </si>
  <si>
    <t>Dorsalmost lens cell</t>
  </si>
  <si>
    <t>Large round vacuolated anaxonal cell, lies in cup of lens5, ventral to ocellus pigment</t>
  </si>
  <si>
    <t>MGIN1L</t>
  </si>
  <si>
    <t>MGIN</t>
  </si>
  <si>
    <t>to vacuole at anterior to membrane with ddL, does not enter canal</t>
  </si>
  <si>
    <t>Ventral anterior MG. Paired with MGIN1R</t>
  </si>
  <si>
    <t>Close to midline.  Axon terminates in anterior portion of tail.</t>
  </si>
  <si>
    <t>MGIN1R</t>
  </si>
  <si>
    <t>Ventral anterior MG. Paired with MGIN1L</t>
  </si>
  <si>
    <t>MGIN2L</t>
  </si>
  <si>
    <t>Ventral anterior MG. Paired with MGIN2R</t>
  </si>
  <si>
    <t>Dendrites project toward midline and contact partner.  Long axon terminates deep in tail.</t>
  </si>
  <si>
    <t>MGIN2R</t>
  </si>
  <si>
    <t>Ventral anterior MG. Paired with MGIN2L.</t>
  </si>
  <si>
    <t>MGIN3L</t>
  </si>
  <si>
    <t>to vacuole toward membrane opposite ependymal cell, does not enter canal</t>
  </si>
  <si>
    <t>Mid MG (dorsal to other paired neurons). Paired with MGIN3R.</t>
  </si>
  <si>
    <t>Small cell bodies extending axons ventrolaterally then toward midline.  Terminates in posterior MG.</t>
  </si>
  <si>
    <t>MGIN3R</t>
  </si>
  <si>
    <t xml:space="preserve"> toward membrane opposite ependymal cell, does not enter canal</t>
  </si>
  <si>
    <t>Mid MG (dorsal to other paired neurons). Paired with MGIN3L.</t>
  </si>
  <si>
    <t>MN1L</t>
  </si>
  <si>
    <t>MN</t>
  </si>
  <si>
    <t>Ventral anterior MG.  Paired with MN1R</t>
  </si>
  <si>
    <t>Round cell body, and large frondose endplates extending outside CNS toward medial muscle.</t>
  </si>
  <si>
    <t>MN1R</t>
  </si>
  <si>
    <t>Ventral anterior MG.  Paired with MN1L</t>
  </si>
  <si>
    <t>MN2L</t>
  </si>
  <si>
    <t>Ventral MG.  Paired with MN2R.</t>
  </si>
  <si>
    <t>Large, elongate cell body with long thick axons.  Terminates deep in tail.</t>
  </si>
  <si>
    <t>MN2R</t>
  </si>
  <si>
    <t>Ventral MG.  Paired with MN2L.</t>
  </si>
  <si>
    <t>MN3L</t>
  </si>
  <si>
    <t>Mid MG (dorsal to other paired neurons). Paired with MN3R</t>
  </si>
  <si>
    <t>Small round cell bodies.  Axons lateral to edges of CNS.  Terminates in anterior CNC.</t>
  </si>
  <si>
    <t>MN3R</t>
  </si>
  <si>
    <t>Mid MG (dorsal to other paired neurons). Paired with MN3L.</t>
  </si>
  <si>
    <t>MN4L</t>
  </si>
  <si>
    <t>Ventral posterior MG.  Paired with MN4R.</t>
  </si>
  <si>
    <t>Small, elongate cell bodies with axons to lateral sides of CNS. Paired neurons are separated along A-P axis. Terminates in anterior CNC.</t>
  </si>
  <si>
    <t>MN4R</t>
  </si>
  <si>
    <t>to vacuole at anterior toward membrane with ependymal cell, does not enter canal</t>
  </si>
  <si>
    <t>Ventral posterior MG.  Paired with MN4L (cell body caudal to MN4R).</t>
  </si>
  <si>
    <t>MN5L</t>
  </si>
  <si>
    <t>toward canal but does not enter</t>
  </si>
  <si>
    <t>Ventral posterior MG/anterior CNC.  Paired with MN5R.</t>
  </si>
  <si>
    <t>MN5R</t>
  </si>
  <si>
    <t>barely enters canal (9+0)</t>
  </si>
  <si>
    <t>Ventral posterior MG/anterior CNC.  Paired with MN5L.</t>
  </si>
  <si>
    <t>mt1</t>
  </si>
  <si>
    <t>Midtail neuron</t>
  </si>
  <si>
    <t xml:space="preserve"> ciliated</t>
  </si>
  <si>
    <t>mid anterior CNC</t>
  </si>
  <si>
    <t>Large elongate cell body with short descending mid-dorsal axon and small terminal.</t>
  </si>
  <si>
    <t>mt2</t>
  </si>
  <si>
    <t>approaches canal but does not enter</t>
  </si>
  <si>
    <t>Mid-CNC. Paired with mt4</t>
  </si>
  <si>
    <t>Large elongate cell body with short descending ventral axon and small terminal.</t>
  </si>
  <si>
    <t>mt4</t>
  </si>
  <si>
    <t>ciliated,  enters canal, 9+2</t>
  </si>
  <si>
    <t>Mid-CNC. Paired with mt2.</t>
  </si>
  <si>
    <t>mt7</t>
  </si>
  <si>
    <t>Mid-CNC.</t>
  </si>
  <si>
    <t>PMGN1</t>
  </si>
  <si>
    <t>PMGN</t>
  </si>
  <si>
    <t>anterior approaches vacuole near membrane with ependymal cell, does not enter canal</t>
  </si>
  <si>
    <t>Mid-ventral right anterior CNC</t>
  </si>
  <si>
    <t>Simple elongate cell body with short aanterior dendrite and descending ipsilateral axon</t>
  </si>
  <si>
    <t>PMGN2</t>
  </si>
  <si>
    <t>approaches and travels along membrane apposing canal but does not enter</t>
  </si>
  <si>
    <t>Mid-dorsal right anterior CNC</t>
  </si>
  <si>
    <t>Short descending ipsilateral neuron.</t>
  </si>
  <si>
    <t>pr-a</t>
  </si>
  <si>
    <t>canal-osp</t>
  </si>
  <si>
    <t>Group II-Row i</t>
  </si>
  <si>
    <t>single, expanded terminal</t>
  </si>
  <si>
    <t>pr-b</t>
  </si>
  <si>
    <t>single, blunt perpendicular terminal</t>
  </si>
  <si>
    <t>pr-c</t>
  </si>
  <si>
    <t>pr-d</t>
  </si>
  <si>
    <t>Group II-Row ii</t>
  </si>
  <si>
    <t>pr-e</t>
  </si>
  <si>
    <t>canal-osd</t>
  </si>
  <si>
    <t>single, expanded perpendicular terminal</t>
  </si>
  <si>
    <t>pr-f</t>
  </si>
  <si>
    <t>canal-osa</t>
  </si>
  <si>
    <t>single, expanded anteriorly terminal</t>
  </si>
  <si>
    <t>pr-g</t>
  </si>
  <si>
    <t>single terminal</t>
  </si>
  <si>
    <t>pr1</t>
  </si>
  <si>
    <t>osp</t>
  </si>
  <si>
    <t>Group I-Row iii</t>
  </si>
  <si>
    <t>single terminal expanded to anterior</t>
  </si>
  <si>
    <t>pr10</t>
  </si>
  <si>
    <t>osa</t>
  </si>
  <si>
    <t>Group I-Row v</t>
  </si>
  <si>
    <t>single expanded perpendicular terminal</t>
  </si>
  <si>
    <t>pr11</t>
  </si>
  <si>
    <t>bifid terminal, both branches expanded</t>
  </si>
  <si>
    <t>pr12</t>
  </si>
  <si>
    <t>single expanded terminal to posterior with branches</t>
  </si>
  <si>
    <t>pr13</t>
  </si>
  <si>
    <t>Group I-Row i</t>
  </si>
  <si>
    <t>2 branch terminal, 1 dorsal 1 anterior with expasion</t>
  </si>
  <si>
    <t>pr14</t>
  </si>
  <si>
    <t>single short terminal</t>
  </si>
  <si>
    <t>pr15</t>
  </si>
  <si>
    <t>bifid terminal with branching and expansions</t>
  </si>
  <si>
    <t>pr16</t>
  </si>
  <si>
    <t>single terminal to anterior with expansion</t>
  </si>
  <si>
    <t>pr17</t>
  </si>
  <si>
    <t>osd</t>
  </si>
  <si>
    <t>expanded terminal perpendicular with branching</t>
  </si>
  <si>
    <t>pr18</t>
  </si>
  <si>
    <t>Group I-Row ii</t>
  </si>
  <si>
    <t>single terminal, tapered to posterior</t>
  </si>
  <si>
    <t>pr19</t>
  </si>
  <si>
    <t>pr2</t>
  </si>
  <si>
    <t>lateral single terminal</t>
  </si>
  <si>
    <t>pr20</t>
  </si>
  <si>
    <t>bifid terminal, extensively branched</t>
  </si>
  <si>
    <t>pr21</t>
  </si>
  <si>
    <t>single thick terminal to anterior</t>
  </si>
  <si>
    <t>pr22</t>
  </si>
  <si>
    <t>single terminal, expanded to anterior</t>
  </si>
  <si>
    <t>pr23</t>
  </si>
  <si>
    <t>single terminal, expanded posteriorly</t>
  </si>
  <si>
    <t>pr3</t>
  </si>
  <si>
    <t>Group I-Row iv</t>
  </si>
  <si>
    <t>single terminal with small branches off expansion</t>
  </si>
  <si>
    <t>pr4</t>
  </si>
  <si>
    <t>bifid terminal, crossed branches along A-P axis</t>
  </si>
  <si>
    <t>pr5</t>
  </si>
  <si>
    <t>single thick terminal</t>
  </si>
  <si>
    <t>pr6</t>
  </si>
  <si>
    <t>single axon with expanded 2-lobed perpendicular terminal to anterior</t>
  </si>
  <si>
    <t>pr7</t>
  </si>
  <si>
    <t>bifid terminal to posterior, expansions on both branches</t>
  </si>
  <si>
    <t>pr8</t>
  </si>
  <si>
    <t>single terminal, expansion to anteiror with branching</t>
  </si>
  <si>
    <t>pr9</t>
  </si>
  <si>
    <t xml:space="preserve">bifid terminal, 1 branch to anterior, 1 dorsal </t>
  </si>
  <si>
    <t>prIII-110</t>
  </si>
  <si>
    <t>Vacuolated cell body and modified cilium with short truncated axon.</t>
  </si>
  <si>
    <t>prIII-114</t>
  </si>
  <si>
    <t>prIII-6</t>
  </si>
  <si>
    <t>Vacuolated cell body and modified cilium with fine truncated axon.</t>
  </si>
  <si>
    <t>trIN</t>
  </si>
  <si>
    <t>does not enter canal, to vacuole at invagination of pr20</t>
  </si>
  <si>
    <t>right dorsal</t>
  </si>
  <si>
    <t>Large cell body dorsal to photoreceptors on right side with axon along the edge of the right CNS then ventral along photoreceptor tract to enter neuropil in posterior BV with large expanded terminal.</t>
  </si>
  <si>
    <t>ukn</t>
  </si>
  <si>
    <t>unknown</t>
  </si>
  <si>
    <t>anterior to sections</t>
  </si>
  <si>
    <t>Single axon along left side then turns toward midline and expands to simple terminal in PBV</t>
  </si>
  <si>
    <t>N/A</t>
  </si>
  <si>
    <t>ukn2</t>
  </si>
  <si>
    <t>Single thick axon along left side then expands and branches sending thick branch to toward midline expanding again to terminal in PBV</t>
  </si>
  <si>
    <t>vac3</t>
  </si>
  <si>
    <t>vacIN        (no axon)</t>
  </si>
  <si>
    <t>vacuolated, right wall of canal anterior to ocellus</t>
  </si>
  <si>
    <t xml:space="preserve">Vacuolated cell body and modified cilium anterior to ocellus on right side, no axon </t>
  </si>
  <si>
    <t>vacIN1</t>
  </si>
  <si>
    <t>vacIN</t>
  </si>
  <si>
    <t>Vacuolated cell body and modified cilium anterior to ocellus on right side, with short axon along photoreceptor tract</t>
  </si>
  <si>
    <t>Vacuolated cell body and modified cilium anterior to ocellus on right side, with short axon along photoreceptor tract, terminates anterior to vacIN1</t>
  </si>
  <si>
    <t>X</t>
  </si>
  <si>
    <t>Y</t>
  </si>
  <si>
    <t>Z</t>
  </si>
  <si>
    <t>93 (count143)</t>
  </si>
  <si>
    <t>99 (count122)</t>
  </si>
  <si>
    <t>25 (count227)</t>
  </si>
  <si>
    <t>114 (count125)</t>
  </si>
  <si>
    <t>110 (count129)</t>
  </si>
  <si>
    <t>lens6 (count145)</t>
  </si>
  <si>
    <t>lens7 (count147)</t>
  </si>
  <si>
    <t>84 (count159)</t>
  </si>
  <si>
    <t>113 (count124)</t>
  </si>
  <si>
    <t>109 (count113)</t>
  </si>
  <si>
    <t>107 (count116)</t>
  </si>
  <si>
    <t>106 (count132)</t>
  </si>
  <si>
    <t>103 (count133)</t>
  </si>
  <si>
    <t>Cell</t>
  </si>
  <si>
    <t>First</t>
  </si>
  <si>
    <t>Last</t>
  </si>
  <si>
    <t>85 (count152)</t>
  </si>
  <si>
    <t>ddNL</t>
  </si>
  <si>
    <t>ddNR (count37)</t>
  </si>
  <si>
    <t>MGIN1L (count35)</t>
  </si>
  <si>
    <t>MGIN1R (count41)</t>
  </si>
  <si>
    <t>MN1L (count26)</t>
  </si>
  <si>
    <t>MN1R (count32)</t>
  </si>
  <si>
    <t>MGIN2L (count22)</t>
  </si>
  <si>
    <t>MGIN2R (count23)</t>
  </si>
  <si>
    <t>MN2R (count8)</t>
  </si>
  <si>
    <t>MN2L (count11)</t>
  </si>
  <si>
    <t>MGIN3L (count24)</t>
  </si>
  <si>
    <t>MGIN3R (count21)</t>
  </si>
  <si>
    <t>MN3L (count14)</t>
  </si>
  <si>
    <t>MN3R (count9)</t>
  </si>
  <si>
    <t>MN4L (count2)</t>
  </si>
  <si>
    <t>AMG1 (count6)</t>
  </si>
  <si>
    <t>AMG2 (count12)</t>
  </si>
  <si>
    <t>AMG3 (count13)</t>
  </si>
  <si>
    <t>AMG4 (count16)</t>
  </si>
  <si>
    <t>AMG5 (count19)</t>
  </si>
  <si>
    <t>AMG6 (count20)</t>
  </si>
  <si>
    <t>AMG7 (count25)</t>
  </si>
  <si>
    <t>ACIN1L (count253)</t>
  </si>
  <si>
    <t>MN4R (count254)</t>
  </si>
  <si>
    <t>MN5L (count258)</t>
  </si>
  <si>
    <t>MN5R (count260)</t>
  </si>
  <si>
    <t>ddNL (count43)</t>
  </si>
  <si>
    <t>Morphology</t>
  </si>
  <si>
    <t>ddNR</t>
  </si>
  <si>
    <t>Em2</t>
  </si>
  <si>
    <t>Simple elongate cell body with thick axon that branches to form 2 colateral axons, one of which branches to form two branches both axon branches terminate at same level in PBV</t>
  </si>
  <si>
    <t>Simple cell body, simple axon with slight mid-axon expansion projecting dorsally to form simple hardly discernible terminal in PBV</t>
  </si>
  <si>
    <t>Simple cell body with thick axon hillock that narrows through axon projecting ventrally before terminating in BV with minimal branching at terminal.</t>
  </si>
  <si>
    <t>Ventral cell body with angled axon (45 degrees from cell body), that branches to form forked branched 120 degree terminal with one anterior projecting branch and one v-shaped branch lacking expanded terminal</t>
  </si>
  <si>
    <t>Simple large cell body with single fine axon terminating without discernible terminal region</t>
  </si>
  <si>
    <t xml:space="preserve">Cell body with short dendrites to anterior and ventral, and three short neurites emerging from posterior, longest neurite terminates in thickened terminal </t>
  </si>
  <si>
    <t>Sided cell body, neurites extending from left and right ventrally toward the anterior.</t>
  </si>
  <si>
    <t>Midline u-shaped cell body, neurites extending from left and right ventrally toward the anterior.</t>
  </si>
  <si>
    <t>prIII-101</t>
  </si>
  <si>
    <t>Number of putative gap junctions</t>
  </si>
  <si>
    <t>Z (thickness)</t>
  </si>
  <si>
    <t>122 (count114)</t>
  </si>
  <si>
    <t>125 (count103)</t>
  </si>
  <si>
    <t>131 (count95)</t>
  </si>
  <si>
    <t>trIN (count204)</t>
  </si>
  <si>
    <t>pr15 (count217)</t>
  </si>
  <si>
    <t>pra (count216)</t>
  </si>
  <si>
    <t>prb (count209)</t>
  </si>
  <si>
    <t>lens3 (count205)</t>
  </si>
  <si>
    <t>vaccIN1 (count228)</t>
  </si>
  <si>
    <t>vaccIN1 (count220)</t>
  </si>
  <si>
    <t>pr13 (count201)</t>
  </si>
  <si>
    <t>prc (count200)</t>
  </si>
  <si>
    <t>prd (count192)</t>
  </si>
  <si>
    <t>pre (count187)</t>
  </si>
  <si>
    <t>pr23 (count183)</t>
  </si>
  <si>
    <t>pr22 (count182)</t>
  </si>
  <si>
    <t>pr20 (count168)</t>
  </si>
  <si>
    <t>prf (count167)</t>
  </si>
  <si>
    <t>lens5 (count160)</t>
  </si>
  <si>
    <t>lens4 (count164)</t>
  </si>
  <si>
    <t>prg (count161)</t>
  </si>
  <si>
    <t>pr14 (count179)</t>
  </si>
  <si>
    <t>pr17 (count155)</t>
  </si>
  <si>
    <t>pr1 (count136)</t>
  </si>
  <si>
    <t>pr2 (count102)</t>
  </si>
  <si>
    <t>pr19 (count119)</t>
  </si>
  <si>
    <t>pr3 (count101)</t>
  </si>
  <si>
    <t>pr4 (count131)</t>
  </si>
  <si>
    <t>pr5 (count137)</t>
  </si>
  <si>
    <t>pr6 (count89)</t>
  </si>
  <si>
    <t>pr7 (count91)</t>
  </si>
  <si>
    <t>pr8 (count98)</t>
  </si>
  <si>
    <t>pr9 (count97)</t>
  </si>
  <si>
    <t>pr10 (count90)</t>
  </si>
  <si>
    <t>pr11 (count85)</t>
  </si>
  <si>
    <t>pr12 (count80)</t>
  </si>
  <si>
    <t>pr16 (count83)</t>
  </si>
  <si>
    <t>pr18 (count144)</t>
  </si>
  <si>
    <t>pr21 (count138)</t>
  </si>
  <si>
    <t>vaccIN2 (count220)</t>
  </si>
  <si>
    <t>lens8 (count128)</t>
  </si>
  <si>
    <t>Cor1 (count156)</t>
  </si>
  <si>
    <t>Cor14 (count211)</t>
  </si>
  <si>
    <t>Cor15 (count223)</t>
  </si>
  <si>
    <t>Cor16 (count153)</t>
  </si>
  <si>
    <t>Cor2 (count157)</t>
  </si>
  <si>
    <t>Cor3 (count172)</t>
  </si>
  <si>
    <t>Cor4 (count166)</t>
  </si>
  <si>
    <t>Cor5 (count191)</t>
  </si>
  <si>
    <t>Cor6 (count154)</t>
  </si>
  <si>
    <t>Cor7 (count194)</t>
  </si>
  <si>
    <t>Cor8 (count173)</t>
  </si>
  <si>
    <t>Cor9 (count158)</t>
  </si>
  <si>
    <t>Cor10 (count170)</t>
  </si>
  <si>
    <t>Cor11 (count174)</t>
  </si>
  <si>
    <t>Cor12 (count175)</t>
  </si>
  <si>
    <t>Cor13 (count195)</t>
  </si>
  <si>
    <t>vaccIN2 (count228)</t>
  </si>
  <si>
    <t>Ant1 (count232)</t>
  </si>
  <si>
    <t>Ant2 (count180)</t>
  </si>
  <si>
    <t>Brain region</t>
  </si>
  <si>
    <t>Side</t>
  </si>
  <si>
    <t xml:space="preserve">Z </t>
  </si>
  <si>
    <t>-</t>
  </si>
  <si>
    <t>PR (II)</t>
  </si>
  <si>
    <t>PR (I)</t>
  </si>
  <si>
    <t>Reconstruction                                                            Scale bars: 10µm (thin); 1µm (thick)</t>
  </si>
  <si>
    <t>coronet 1</t>
  </si>
  <si>
    <t>coronet 10</t>
  </si>
  <si>
    <t>coronet 11</t>
  </si>
  <si>
    <t>coronet 12</t>
  </si>
  <si>
    <t>coronet 16</t>
  </si>
  <si>
    <t>coronet 3</t>
  </si>
  <si>
    <t>coronet 4</t>
  </si>
  <si>
    <t>coronet 5</t>
  </si>
  <si>
    <t>coronet 6</t>
  </si>
  <si>
    <t>coronet 7</t>
  </si>
  <si>
    <t>coronet 8</t>
  </si>
  <si>
    <t>coronet 9</t>
  </si>
  <si>
    <t>Number of pre-synaptic sites</t>
  </si>
  <si>
    <t>Number of post-synaptic sites</t>
  </si>
  <si>
    <t>to membrane at canal but does not enter</t>
  </si>
  <si>
    <t>non-sensory RN</t>
  </si>
  <si>
    <t>vacIN2*</t>
  </si>
  <si>
    <t>Simple cell body with fine axon and no expansion at terminal</t>
  </si>
  <si>
    <t>Large cell body with two tapering endings toward posterior, no true axon</t>
  </si>
  <si>
    <t>Ambiguous</t>
  </si>
  <si>
    <t>posterior BV/neck</t>
  </si>
  <si>
    <t>large elongate cell body, no axon or terminals</t>
  </si>
  <si>
    <t xml:space="preserve"> </t>
  </si>
  <si>
    <t>coronet 13*</t>
  </si>
  <si>
    <t>coronet 15*</t>
  </si>
  <si>
    <t>coronet 2*</t>
  </si>
  <si>
    <t>coronet 14*</t>
  </si>
  <si>
    <t>prIII-113*</t>
  </si>
  <si>
    <t>prIII-7*</t>
  </si>
  <si>
    <t>prIII-84*</t>
  </si>
  <si>
    <t>Large cell body with vacuole, thick short axon that expands to club-like terminal</t>
  </si>
  <si>
    <t>Vacuolatd cell body with multiple short dendrites, two neurites emerge from cell body, one has multiple branches and terminates anterior to other which has no branches and expands to expanded terminal</t>
  </si>
  <si>
    <t>Vacuolated cell body with two distinct axon projections from opposite sides of cell (bipolar), both project posteriorly and form branching terminals</t>
  </si>
  <si>
    <t>MODE:</t>
  </si>
  <si>
    <t>MEDIAN:</t>
  </si>
  <si>
    <t>MEAN:</t>
  </si>
  <si>
    <t>SD: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</si>
</sst>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2"/>
      <color theme="1"/>
      <name val="Calibri"/>
      <family val="2"/>
      <scheme val="minor"/>
    </font>
    <font>
      <sz val="10"/>
      <color theme="1"/>
      <name val="Times New Roman"/>
    </font>
    <font>
      <b/>
      <sz val="10"/>
      <name val="Arial"/>
    </font>
    <font>
      <b/>
      <sz val="10"/>
      <color theme="1"/>
      <name val="Arial"/>
    </font>
    <font>
      <sz val="10"/>
      <name val="Arial"/>
    </font>
    <font>
      <sz val="10"/>
      <color theme="1"/>
      <name val="Calibri"/>
      <family val="2"/>
      <scheme val="minor"/>
    </font>
    <font>
      <b/>
      <sz val="10"/>
      <color theme="1"/>
      <name val="Calibri"/>
      <family val="2"/>
      <scheme val="minor"/>
    </font>
    <font>
      <sz val="10"/>
      <color rgb="FF000000"/>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theme="1"/>
      </left>
      <right style="thin">
        <color theme="1"/>
      </right>
      <top/>
      <bottom style="thin">
        <color theme="1"/>
      </bottom>
      <diagonal/>
    </border>
    <border>
      <left/>
      <right style="thin">
        <color auto="1"/>
      </right>
      <top/>
      <bottom style="thin">
        <color auto="1"/>
      </bottom>
      <diagonal/>
    </border>
    <border>
      <left style="thin">
        <color theme="1"/>
      </left>
      <right/>
      <top style="thin">
        <color theme="1"/>
      </top>
      <bottom style="thin">
        <color theme="1"/>
      </bottom>
      <diagonal/>
    </border>
    <border>
      <left style="thin">
        <color theme="1"/>
      </left>
      <right/>
      <top/>
      <bottom style="thin">
        <color theme="1"/>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top style="medium">
        <color auto="1"/>
      </top>
      <bottom style="thin">
        <color theme="1"/>
      </bottom>
      <diagonal/>
    </border>
    <border>
      <left style="thin">
        <color auto="1"/>
      </left>
      <right style="medium">
        <color auto="1"/>
      </right>
      <top style="medium">
        <color auto="1"/>
      </top>
      <bottom style="thin">
        <color auto="1"/>
      </bottom>
      <diagonal/>
    </border>
    <border>
      <left style="medium">
        <color auto="1"/>
      </left>
      <right style="thin">
        <color theme="1"/>
      </right>
      <top style="thin">
        <color theme="1"/>
      </top>
      <bottom style="medium">
        <color auto="1"/>
      </bottom>
      <diagonal/>
    </border>
    <border>
      <left style="thin">
        <color theme="1"/>
      </left>
      <right style="thin">
        <color theme="1"/>
      </right>
      <top style="thin">
        <color theme="1"/>
      </top>
      <bottom style="medium">
        <color auto="1"/>
      </bottom>
      <diagonal/>
    </border>
    <border>
      <left style="thin">
        <color theme="1"/>
      </left>
      <right/>
      <top style="thin">
        <color theme="1"/>
      </top>
      <bottom style="medium">
        <color auto="1"/>
      </bottom>
      <diagonal/>
    </border>
    <border>
      <left style="thin">
        <color auto="1"/>
      </left>
      <right style="medium">
        <color auto="1"/>
      </right>
      <top style="thin">
        <color auto="1"/>
      </top>
      <bottom style="medium">
        <color auto="1"/>
      </bottom>
      <diagonal/>
    </border>
    <border>
      <left style="thin">
        <color theme="1"/>
      </left>
      <right style="thin">
        <color theme="1"/>
      </right>
      <top style="medium">
        <color auto="1"/>
      </top>
      <bottom/>
      <diagonal/>
    </border>
    <border>
      <left style="thin">
        <color theme="1"/>
      </left>
      <right style="thin">
        <color theme="1"/>
      </right>
      <top/>
      <bottom style="medium">
        <color auto="1"/>
      </bottom>
      <diagonal/>
    </border>
  </borders>
  <cellStyleXfs count="1">
    <xf numFmtId="0" fontId="0" fillId="0" borderId="0"/>
  </cellStyleXfs>
  <cellXfs count="75">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3" fillId="0" borderId="16" xfId="0" applyFont="1" applyBorder="1" applyAlignment="1">
      <alignment vertical="center" wrapText="1"/>
    </xf>
    <xf numFmtId="0" fontId="3" fillId="0" borderId="1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wrapText="1"/>
    </xf>
    <xf numFmtId="0" fontId="5" fillId="0" borderId="7" xfId="0" applyFont="1" applyBorder="1" applyAlignment="1">
      <alignment horizontal="center" vertical="center"/>
    </xf>
    <xf numFmtId="0" fontId="4" fillId="0" borderId="8" xfId="0" applyFont="1" applyFill="1" applyBorder="1" applyAlignment="1">
      <alignment horizontal="center" vertical="center" wrapText="1"/>
    </xf>
    <xf numFmtId="164" fontId="4" fillId="0" borderId="5" xfId="0" applyNumberFormat="1" applyFont="1" applyFill="1" applyBorder="1" applyAlignment="1">
      <alignment horizontal="center" vertical="center"/>
    </xf>
    <xf numFmtId="0" fontId="4" fillId="0" borderId="6"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10" xfId="0" applyFont="1" applyBorder="1" applyAlignment="1">
      <alignment horizontal="center" vertical="center"/>
    </xf>
    <xf numFmtId="0" fontId="5" fillId="0" borderId="5" xfId="0" applyFont="1" applyFill="1" applyBorder="1"/>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5" fillId="0" borderId="2" xfId="0" applyFont="1" applyBorder="1" applyAlignment="1">
      <alignment horizontal="center" vertical="center"/>
    </xf>
    <xf numFmtId="0" fontId="4" fillId="0" borderId="4" xfId="0" applyFont="1" applyFill="1" applyBorder="1" applyAlignment="1">
      <alignment horizontal="center" vertical="center" wrapText="1"/>
    </xf>
    <xf numFmtId="164" fontId="4" fillId="0" borderId="1" xfId="0" applyNumberFormat="1" applyFont="1" applyFill="1" applyBorder="1" applyAlignment="1">
      <alignment horizontal="center" vertical="center"/>
    </xf>
    <xf numFmtId="0" fontId="4" fillId="0" borderId="3"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9" xfId="0" applyNumberFormat="1" applyFont="1" applyBorder="1" applyAlignment="1">
      <alignment horizontal="center" vertical="center"/>
    </xf>
    <xf numFmtId="0" fontId="5" fillId="0" borderId="1" xfId="0" applyFont="1" applyFill="1" applyBorder="1"/>
    <xf numFmtId="0" fontId="4" fillId="0" borderId="1" xfId="0" applyFont="1" applyFill="1" applyBorder="1" applyAlignment="1">
      <alignment horizontal="center" vertical="center" wrapText="1" readingOrder="1"/>
    </xf>
    <xf numFmtId="0" fontId="6" fillId="0" borderId="1" xfId="0" applyFont="1" applyFill="1" applyBorder="1"/>
    <xf numFmtId="0" fontId="5" fillId="0" borderId="1" xfId="0" applyFont="1" applyBorder="1"/>
    <xf numFmtId="0" fontId="5" fillId="0" borderId="1" xfId="0" applyFont="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readingOrder="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5" fillId="2" borderId="2" xfId="0" applyFont="1" applyFill="1" applyBorder="1" applyAlignment="1">
      <alignment horizontal="center" vertical="center"/>
    </xf>
    <xf numFmtId="0" fontId="4" fillId="2" borderId="4" xfId="0" applyFont="1" applyFill="1" applyBorder="1" applyAlignment="1">
      <alignment horizontal="center" vertical="center" wrapText="1"/>
    </xf>
    <xf numFmtId="164" fontId="4" fillId="2" borderId="1"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9" xfId="0" applyNumberFormat="1" applyFont="1" applyFill="1" applyBorder="1" applyAlignment="1">
      <alignment horizontal="center" vertical="center"/>
    </xf>
    <xf numFmtId="0" fontId="5" fillId="0" borderId="1" xfId="0" applyFont="1" applyBorder="1" applyAlignment="1">
      <alignment horizontal="left"/>
    </xf>
    <xf numFmtId="164" fontId="4" fillId="0" borderId="1" xfId="0" applyNumberFormat="1" applyFont="1" applyBorder="1" applyAlignment="1">
      <alignment horizontal="center" vertical="center"/>
    </xf>
    <xf numFmtId="0" fontId="5" fillId="0" borderId="9" xfId="0" applyFont="1" applyBorder="1" applyAlignment="1">
      <alignment horizontal="center" vertical="center"/>
    </xf>
    <xf numFmtId="0" fontId="5" fillId="2" borderId="9"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0" xfId="0" applyFont="1" applyAlignment="1">
      <alignment wrapText="1"/>
    </xf>
    <xf numFmtId="0" fontId="5" fillId="0" borderId="0" xfId="0" applyFont="1"/>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Border="1" applyAlignment="1">
      <alignment horizontal="left"/>
    </xf>
    <xf numFmtId="0" fontId="5" fillId="0" borderId="0" xfId="0" applyFont="1" applyBorder="1"/>
    <xf numFmtId="0" fontId="5" fillId="0" borderId="5" xfId="0" applyFont="1" applyBorder="1" applyAlignment="1">
      <alignment horizontal="center" vertical="center" wrapText="1"/>
    </xf>
    <xf numFmtId="0" fontId="7" fillId="0" borderId="1" xfId="0" applyFont="1" applyBorder="1" applyAlignment="1">
      <alignment horizontal="center" vertical="center" wrapText="1"/>
    </xf>
    <xf numFmtId="0" fontId="2" fillId="0" borderId="12"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6" xfId="0" applyFont="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1" fontId="5" fillId="0" borderId="0" xfId="0"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42" Type="http://schemas.openxmlformats.org/officeDocument/2006/relationships/image" Target="../media/image142.png"/><Relationship Id="rId143" Type="http://schemas.openxmlformats.org/officeDocument/2006/relationships/image" Target="../media/image143.png"/><Relationship Id="rId144" Type="http://schemas.openxmlformats.org/officeDocument/2006/relationships/image" Target="../media/image144.png"/><Relationship Id="rId145" Type="http://schemas.openxmlformats.org/officeDocument/2006/relationships/image" Target="../media/image145.png"/><Relationship Id="rId146" Type="http://schemas.openxmlformats.org/officeDocument/2006/relationships/image" Target="../media/image146.png"/><Relationship Id="rId147" Type="http://schemas.openxmlformats.org/officeDocument/2006/relationships/image" Target="../media/image147.png"/><Relationship Id="rId148" Type="http://schemas.openxmlformats.org/officeDocument/2006/relationships/image" Target="../media/image148.png"/><Relationship Id="rId149" Type="http://schemas.openxmlformats.org/officeDocument/2006/relationships/image" Target="../media/image149.png"/><Relationship Id="rId180" Type="http://schemas.openxmlformats.org/officeDocument/2006/relationships/image" Target="../media/image180.png"/><Relationship Id="rId181" Type="http://schemas.openxmlformats.org/officeDocument/2006/relationships/image" Target="../media/image181.png"/><Relationship Id="rId182" Type="http://schemas.openxmlformats.org/officeDocument/2006/relationships/image" Target="../media/image182.png"/><Relationship Id="rId40" Type="http://schemas.openxmlformats.org/officeDocument/2006/relationships/image" Target="../media/image40.png"/><Relationship Id="rId41" Type="http://schemas.openxmlformats.org/officeDocument/2006/relationships/image" Target="../media/image41.png"/><Relationship Id="rId42" Type="http://schemas.openxmlformats.org/officeDocument/2006/relationships/image" Target="../media/image42.png"/><Relationship Id="rId43" Type="http://schemas.openxmlformats.org/officeDocument/2006/relationships/image" Target="../media/image43.png"/><Relationship Id="rId44" Type="http://schemas.openxmlformats.org/officeDocument/2006/relationships/image" Target="../media/image44.png"/><Relationship Id="rId45" Type="http://schemas.openxmlformats.org/officeDocument/2006/relationships/image" Target="../media/image45.png"/><Relationship Id="rId46" Type="http://schemas.openxmlformats.org/officeDocument/2006/relationships/image" Target="../media/image46.png"/><Relationship Id="rId47" Type="http://schemas.openxmlformats.org/officeDocument/2006/relationships/image" Target="../media/image47.png"/><Relationship Id="rId48" Type="http://schemas.openxmlformats.org/officeDocument/2006/relationships/image" Target="../media/image48.png"/><Relationship Id="rId49" Type="http://schemas.openxmlformats.org/officeDocument/2006/relationships/image" Target="../media/image49.png"/><Relationship Id="rId183" Type="http://schemas.openxmlformats.org/officeDocument/2006/relationships/image" Target="../media/image183.png"/><Relationship Id="rId184" Type="http://schemas.openxmlformats.org/officeDocument/2006/relationships/image" Target="../media/image184.png"/><Relationship Id="rId185" Type="http://schemas.openxmlformats.org/officeDocument/2006/relationships/image" Target="../media/image185.png"/><Relationship Id="rId186" Type="http://schemas.openxmlformats.org/officeDocument/2006/relationships/image" Target="../media/image186.png"/><Relationship Id="rId187" Type="http://schemas.openxmlformats.org/officeDocument/2006/relationships/image" Target="../media/image187.png"/><Relationship Id="rId188" Type="http://schemas.openxmlformats.org/officeDocument/2006/relationships/image" Target="../media/image188.png"/><Relationship Id="rId189" Type="http://schemas.openxmlformats.org/officeDocument/2006/relationships/image" Target="../media/image189.png"/><Relationship Id="rId80" Type="http://schemas.openxmlformats.org/officeDocument/2006/relationships/image" Target="../media/image80.png"/><Relationship Id="rId81" Type="http://schemas.openxmlformats.org/officeDocument/2006/relationships/image" Target="../media/image81.png"/><Relationship Id="rId82" Type="http://schemas.openxmlformats.org/officeDocument/2006/relationships/image" Target="../media/image82.png"/><Relationship Id="rId83" Type="http://schemas.openxmlformats.org/officeDocument/2006/relationships/image" Target="../media/image83.png"/><Relationship Id="rId84" Type="http://schemas.openxmlformats.org/officeDocument/2006/relationships/image" Target="../media/image84.png"/><Relationship Id="rId85" Type="http://schemas.openxmlformats.org/officeDocument/2006/relationships/image" Target="../media/image85.png"/><Relationship Id="rId86" Type="http://schemas.openxmlformats.org/officeDocument/2006/relationships/image" Target="../media/image86.png"/><Relationship Id="rId87" Type="http://schemas.openxmlformats.org/officeDocument/2006/relationships/image" Target="../media/image87.png"/><Relationship Id="rId88" Type="http://schemas.openxmlformats.org/officeDocument/2006/relationships/image" Target="../media/image88.jpeg"/><Relationship Id="rId89" Type="http://schemas.openxmlformats.org/officeDocument/2006/relationships/image" Target="../media/image89.jpeg"/><Relationship Id="rId110" Type="http://schemas.openxmlformats.org/officeDocument/2006/relationships/image" Target="../media/image110.jpeg"/><Relationship Id="rId111" Type="http://schemas.openxmlformats.org/officeDocument/2006/relationships/image" Target="../media/image111.jpg"/><Relationship Id="rId112" Type="http://schemas.openxmlformats.org/officeDocument/2006/relationships/image" Target="../media/image112.jpeg"/><Relationship Id="rId113" Type="http://schemas.openxmlformats.org/officeDocument/2006/relationships/image" Target="../media/image113.jpeg"/><Relationship Id="rId114" Type="http://schemas.openxmlformats.org/officeDocument/2006/relationships/image" Target="../media/image114.jpeg"/><Relationship Id="rId115" Type="http://schemas.openxmlformats.org/officeDocument/2006/relationships/image" Target="../media/image115.jpeg"/><Relationship Id="rId116" Type="http://schemas.openxmlformats.org/officeDocument/2006/relationships/image" Target="../media/image116.jpeg"/><Relationship Id="rId117" Type="http://schemas.openxmlformats.org/officeDocument/2006/relationships/image" Target="../media/image117.jpeg"/><Relationship Id="rId118" Type="http://schemas.openxmlformats.org/officeDocument/2006/relationships/image" Target="../media/image118.png"/><Relationship Id="rId119" Type="http://schemas.openxmlformats.org/officeDocument/2006/relationships/image" Target="../media/image119.png"/><Relationship Id="rId150" Type="http://schemas.openxmlformats.org/officeDocument/2006/relationships/image" Target="../media/image150.png"/><Relationship Id="rId151" Type="http://schemas.openxmlformats.org/officeDocument/2006/relationships/image" Target="../media/image151.png"/><Relationship Id="rId152" Type="http://schemas.openxmlformats.org/officeDocument/2006/relationships/image" Target="../media/image152.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53" Type="http://schemas.openxmlformats.org/officeDocument/2006/relationships/image" Target="../media/image153.png"/><Relationship Id="rId154" Type="http://schemas.openxmlformats.org/officeDocument/2006/relationships/image" Target="../media/image154.png"/><Relationship Id="rId155" Type="http://schemas.openxmlformats.org/officeDocument/2006/relationships/image" Target="../media/image155.png"/><Relationship Id="rId156" Type="http://schemas.openxmlformats.org/officeDocument/2006/relationships/image" Target="../media/image156.png"/><Relationship Id="rId157" Type="http://schemas.openxmlformats.org/officeDocument/2006/relationships/image" Target="../media/image157.png"/><Relationship Id="rId158" Type="http://schemas.openxmlformats.org/officeDocument/2006/relationships/image" Target="../media/image158.png"/><Relationship Id="rId159" Type="http://schemas.openxmlformats.org/officeDocument/2006/relationships/image" Target="../media/image159.png"/><Relationship Id="rId190" Type="http://schemas.openxmlformats.org/officeDocument/2006/relationships/image" Target="../media/image190.png"/><Relationship Id="rId191" Type="http://schemas.openxmlformats.org/officeDocument/2006/relationships/image" Target="../media/image191.png"/><Relationship Id="rId50" Type="http://schemas.openxmlformats.org/officeDocument/2006/relationships/image" Target="../media/image50.png"/><Relationship Id="rId51" Type="http://schemas.openxmlformats.org/officeDocument/2006/relationships/image" Target="../media/image51.png"/><Relationship Id="rId52" Type="http://schemas.openxmlformats.org/officeDocument/2006/relationships/image" Target="../media/image52.png"/><Relationship Id="rId53" Type="http://schemas.openxmlformats.org/officeDocument/2006/relationships/image" Target="../media/image53.png"/><Relationship Id="rId54" Type="http://schemas.openxmlformats.org/officeDocument/2006/relationships/image" Target="../media/image54.png"/><Relationship Id="rId55" Type="http://schemas.openxmlformats.org/officeDocument/2006/relationships/image" Target="../media/image55.png"/><Relationship Id="rId56" Type="http://schemas.openxmlformats.org/officeDocument/2006/relationships/image" Target="../media/image56.png"/><Relationship Id="rId57" Type="http://schemas.openxmlformats.org/officeDocument/2006/relationships/image" Target="../media/image57.png"/><Relationship Id="rId58" Type="http://schemas.openxmlformats.org/officeDocument/2006/relationships/image" Target="../media/image58.png"/><Relationship Id="rId59" Type="http://schemas.openxmlformats.org/officeDocument/2006/relationships/image" Target="../media/image59.png"/><Relationship Id="rId90" Type="http://schemas.openxmlformats.org/officeDocument/2006/relationships/image" Target="../media/image90.jpeg"/><Relationship Id="rId91" Type="http://schemas.openxmlformats.org/officeDocument/2006/relationships/image" Target="../media/image91.jpeg"/><Relationship Id="rId92" Type="http://schemas.openxmlformats.org/officeDocument/2006/relationships/image" Target="../media/image92.jpeg"/><Relationship Id="rId93" Type="http://schemas.openxmlformats.org/officeDocument/2006/relationships/image" Target="../media/image93.jpg"/><Relationship Id="rId94" Type="http://schemas.openxmlformats.org/officeDocument/2006/relationships/image" Target="../media/image94.jpeg"/><Relationship Id="rId95" Type="http://schemas.openxmlformats.org/officeDocument/2006/relationships/image" Target="../media/image95.jpeg"/><Relationship Id="rId96" Type="http://schemas.openxmlformats.org/officeDocument/2006/relationships/image" Target="../media/image96.jpeg"/><Relationship Id="rId97" Type="http://schemas.openxmlformats.org/officeDocument/2006/relationships/image" Target="../media/image97.jpeg"/><Relationship Id="rId98" Type="http://schemas.openxmlformats.org/officeDocument/2006/relationships/image" Target="../media/image98.jpeg"/><Relationship Id="rId99" Type="http://schemas.openxmlformats.org/officeDocument/2006/relationships/image" Target="../media/image99.jpeg"/><Relationship Id="rId120" Type="http://schemas.openxmlformats.org/officeDocument/2006/relationships/image" Target="../media/image120.png"/><Relationship Id="rId121" Type="http://schemas.openxmlformats.org/officeDocument/2006/relationships/image" Target="../media/image121.png"/><Relationship Id="rId122" Type="http://schemas.openxmlformats.org/officeDocument/2006/relationships/image" Target="../media/image122.png"/><Relationship Id="rId123" Type="http://schemas.openxmlformats.org/officeDocument/2006/relationships/image" Target="../media/image123.png"/><Relationship Id="rId124" Type="http://schemas.openxmlformats.org/officeDocument/2006/relationships/image" Target="../media/image124.png"/><Relationship Id="rId125" Type="http://schemas.openxmlformats.org/officeDocument/2006/relationships/image" Target="../media/image125.png"/><Relationship Id="rId126" Type="http://schemas.openxmlformats.org/officeDocument/2006/relationships/image" Target="../media/image126.png"/><Relationship Id="rId127" Type="http://schemas.openxmlformats.org/officeDocument/2006/relationships/image" Target="../media/image127.png"/><Relationship Id="rId128" Type="http://schemas.openxmlformats.org/officeDocument/2006/relationships/image" Target="../media/image128.png"/><Relationship Id="rId129" Type="http://schemas.openxmlformats.org/officeDocument/2006/relationships/image" Target="../media/image129.png"/><Relationship Id="rId160" Type="http://schemas.openxmlformats.org/officeDocument/2006/relationships/image" Target="../media/image160.png"/><Relationship Id="rId161" Type="http://schemas.openxmlformats.org/officeDocument/2006/relationships/image" Target="../media/image161.png"/><Relationship Id="rId162" Type="http://schemas.openxmlformats.org/officeDocument/2006/relationships/image" Target="../media/image162.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163" Type="http://schemas.openxmlformats.org/officeDocument/2006/relationships/image" Target="../media/image163.png"/><Relationship Id="rId164" Type="http://schemas.openxmlformats.org/officeDocument/2006/relationships/image" Target="../media/image164.png"/><Relationship Id="rId165" Type="http://schemas.openxmlformats.org/officeDocument/2006/relationships/image" Target="../media/image165.png"/><Relationship Id="rId166" Type="http://schemas.openxmlformats.org/officeDocument/2006/relationships/image" Target="../media/image166.png"/><Relationship Id="rId167" Type="http://schemas.openxmlformats.org/officeDocument/2006/relationships/image" Target="../media/image167.png"/><Relationship Id="rId168" Type="http://schemas.openxmlformats.org/officeDocument/2006/relationships/image" Target="../media/image168.png"/><Relationship Id="rId169" Type="http://schemas.openxmlformats.org/officeDocument/2006/relationships/image" Target="../media/image169.png"/><Relationship Id="rId60" Type="http://schemas.openxmlformats.org/officeDocument/2006/relationships/image" Target="../media/image60.png"/><Relationship Id="rId61" Type="http://schemas.openxmlformats.org/officeDocument/2006/relationships/image" Target="../media/image61.png"/><Relationship Id="rId62" Type="http://schemas.openxmlformats.org/officeDocument/2006/relationships/image" Target="../media/image62.png"/><Relationship Id="rId63" Type="http://schemas.openxmlformats.org/officeDocument/2006/relationships/image" Target="../media/image63.png"/><Relationship Id="rId64" Type="http://schemas.openxmlformats.org/officeDocument/2006/relationships/image" Target="../media/image64.png"/><Relationship Id="rId65" Type="http://schemas.openxmlformats.org/officeDocument/2006/relationships/image" Target="../media/image65.png"/><Relationship Id="rId66" Type="http://schemas.openxmlformats.org/officeDocument/2006/relationships/image" Target="../media/image66.png"/><Relationship Id="rId67" Type="http://schemas.openxmlformats.org/officeDocument/2006/relationships/image" Target="../media/image67.png"/><Relationship Id="rId68" Type="http://schemas.openxmlformats.org/officeDocument/2006/relationships/image" Target="../media/image68.png"/><Relationship Id="rId69" Type="http://schemas.openxmlformats.org/officeDocument/2006/relationships/image" Target="../media/image69.png"/><Relationship Id="rId130" Type="http://schemas.openxmlformats.org/officeDocument/2006/relationships/image" Target="../media/image130.png"/><Relationship Id="rId131" Type="http://schemas.openxmlformats.org/officeDocument/2006/relationships/image" Target="../media/image131.png"/><Relationship Id="rId132" Type="http://schemas.openxmlformats.org/officeDocument/2006/relationships/image" Target="../media/image132.png"/><Relationship Id="rId133" Type="http://schemas.openxmlformats.org/officeDocument/2006/relationships/image" Target="../media/image133.png"/><Relationship Id="rId134" Type="http://schemas.openxmlformats.org/officeDocument/2006/relationships/image" Target="../media/image134.png"/><Relationship Id="rId135" Type="http://schemas.openxmlformats.org/officeDocument/2006/relationships/image" Target="../media/image135.png"/><Relationship Id="rId136" Type="http://schemas.openxmlformats.org/officeDocument/2006/relationships/image" Target="../media/image136.png"/><Relationship Id="rId137" Type="http://schemas.openxmlformats.org/officeDocument/2006/relationships/image" Target="../media/image137.png"/><Relationship Id="rId138" Type="http://schemas.openxmlformats.org/officeDocument/2006/relationships/image" Target="../media/image138.png"/><Relationship Id="rId139" Type="http://schemas.openxmlformats.org/officeDocument/2006/relationships/image" Target="../media/image139.png"/><Relationship Id="rId170" Type="http://schemas.openxmlformats.org/officeDocument/2006/relationships/image" Target="../media/image170.png"/><Relationship Id="rId171" Type="http://schemas.openxmlformats.org/officeDocument/2006/relationships/image" Target="../media/image171.png"/><Relationship Id="rId172" Type="http://schemas.openxmlformats.org/officeDocument/2006/relationships/image" Target="../media/image172.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33" Type="http://schemas.openxmlformats.org/officeDocument/2006/relationships/image" Target="../media/image33.png"/><Relationship Id="rId34" Type="http://schemas.openxmlformats.org/officeDocument/2006/relationships/image" Target="../media/image34.png"/><Relationship Id="rId35" Type="http://schemas.openxmlformats.org/officeDocument/2006/relationships/image" Target="../media/image35.png"/><Relationship Id="rId36" Type="http://schemas.openxmlformats.org/officeDocument/2006/relationships/image" Target="../media/image36.png"/><Relationship Id="rId37" Type="http://schemas.openxmlformats.org/officeDocument/2006/relationships/image" Target="../media/image37.png"/><Relationship Id="rId38" Type="http://schemas.openxmlformats.org/officeDocument/2006/relationships/image" Target="../media/image38.png"/><Relationship Id="rId39" Type="http://schemas.openxmlformats.org/officeDocument/2006/relationships/image" Target="../media/image39.png"/><Relationship Id="rId173" Type="http://schemas.openxmlformats.org/officeDocument/2006/relationships/image" Target="../media/image173.png"/><Relationship Id="rId174" Type="http://schemas.openxmlformats.org/officeDocument/2006/relationships/image" Target="../media/image174.png"/><Relationship Id="rId175" Type="http://schemas.openxmlformats.org/officeDocument/2006/relationships/image" Target="../media/image175.png"/><Relationship Id="rId176" Type="http://schemas.openxmlformats.org/officeDocument/2006/relationships/image" Target="../media/image176.png"/><Relationship Id="rId177" Type="http://schemas.openxmlformats.org/officeDocument/2006/relationships/image" Target="../media/image177.png"/><Relationship Id="rId178" Type="http://schemas.openxmlformats.org/officeDocument/2006/relationships/image" Target="../media/image178.png"/><Relationship Id="rId179" Type="http://schemas.openxmlformats.org/officeDocument/2006/relationships/image" Target="../media/image179.png"/><Relationship Id="rId70" Type="http://schemas.openxmlformats.org/officeDocument/2006/relationships/image" Target="../media/image70.png"/><Relationship Id="rId71" Type="http://schemas.openxmlformats.org/officeDocument/2006/relationships/image" Target="../media/image71.png"/><Relationship Id="rId72" Type="http://schemas.openxmlformats.org/officeDocument/2006/relationships/image" Target="../media/image72.png"/><Relationship Id="rId73" Type="http://schemas.openxmlformats.org/officeDocument/2006/relationships/image" Target="../media/image73.png"/><Relationship Id="rId74" Type="http://schemas.openxmlformats.org/officeDocument/2006/relationships/image" Target="../media/image74.png"/><Relationship Id="rId75" Type="http://schemas.openxmlformats.org/officeDocument/2006/relationships/image" Target="../media/image75.png"/><Relationship Id="rId76" Type="http://schemas.openxmlformats.org/officeDocument/2006/relationships/image" Target="../media/image76.png"/><Relationship Id="rId77" Type="http://schemas.openxmlformats.org/officeDocument/2006/relationships/image" Target="../media/image77.png"/><Relationship Id="rId78" Type="http://schemas.openxmlformats.org/officeDocument/2006/relationships/image" Target="../media/image78.png"/><Relationship Id="rId79" Type="http://schemas.openxmlformats.org/officeDocument/2006/relationships/image" Target="../media/image7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100" Type="http://schemas.openxmlformats.org/officeDocument/2006/relationships/image" Target="../media/image100.jpeg"/><Relationship Id="rId101" Type="http://schemas.openxmlformats.org/officeDocument/2006/relationships/image" Target="../media/image101.jpeg"/><Relationship Id="rId102" Type="http://schemas.openxmlformats.org/officeDocument/2006/relationships/image" Target="../media/image102.jpeg"/><Relationship Id="rId103" Type="http://schemas.openxmlformats.org/officeDocument/2006/relationships/image" Target="../media/image103.jpeg"/><Relationship Id="rId104" Type="http://schemas.openxmlformats.org/officeDocument/2006/relationships/image" Target="../media/image104.jpeg"/><Relationship Id="rId105" Type="http://schemas.openxmlformats.org/officeDocument/2006/relationships/image" Target="../media/image105.jpeg"/><Relationship Id="rId106" Type="http://schemas.openxmlformats.org/officeDocument/2006/relationships/image" Target="../media/image106.jpeg"/><Relationship Id="rId107" Type="http://schemas.openxmlformats.org/officeDocument/2006/relationships/image" Target="../media/image107.jpeg"/><Relationship Id="rId108" Type="http://schemas.openxmlformats.org/officeDocument/2006/relationships/image" Target="../media/image108.jpeg"/><Relationship Id="rId109" Type="http://schemas.openxmlformats.org/officeDocument/2006/relationships/image" Target="../media/image109.jpe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40" Type="http://schemas.openxmlformats.org/officeDocument/2006/relationships/image" Target="../media/image140.png"/><Relationship Id="rId141" Type="http://schemas.openxmlformats.org/officeDocument/2006/relationships/image" Target="../media/image141.png"/></Relationships>
</file>

<file path=xl/drawings/drawing1.xml><?xml version="1.0" encoding="utf-8"?>
<xdr:wsDr xmlns:xdr="http://schemas.openxmlformats.org/drawingml/2006/spreadsheetDrawing" xmlns:a="http://schemas.openxmlformats.org/drawingml/2006/main">
  <xdr:twoCellAnchor editAs="oneCell">
    <xdr:from>
      <xdr:col>13</xdr:col>
      <xdr:colOff>60319</xdr:colOff>
      <xdr:row>7</xdr:row>
      <xdr:rowOff>20966</xdr:rowOff>
    </xdr:from>
    <xdr:to>
      <xdr:col>13</xdr:col>
      <xdr:colOff>2543491</xdr:colOff>
      <xdr:row>7</xdr:row>
      <xdr:rowOff>903648</xdr:rowOff>
    </xdr:to>
    <xdr:pic>
      <xdr:nvPicPr>
        <xdr:cNvPr id="96" name="Picture 95"/>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a:ext>
          </a:extLst>
        </a:blip>
        <a:srcRect r="31633" b="33300"/>
        <a:stretch/>
      </xdr:blipFill>
      <xdr:spPr>
        <a:xfrm>
          <a:off x="1457319" y="5596266"/>
          <a:ext cx="2474889" cy="882682"/>
        </a:xfrm>
        <a:prstGeom prst="rect">
          <a:avLst/>
        </a:prstGeom>
      </xdr:spPr>
    </xdr:pic>
    <xdr:clientData/>
  </xdr:twoCellAnchor>
  <xdr:twoCellAnchor editAs="oneCell">
    <xdr:from>
      <xdr:col>13</xdr:col>
      <xdr:colOff>58420</xdr:colOff>
      <xdr:row>8</xdr:row>
      <xdr:rowOff>14772</xdr:rowOff>
    </xdr:from>
    <xdr:to>
      <xdr:col>13</xdr:col>
      <xdr:colOff>2511528</xdr:colOff>
      <xdr:row>8</xdr:row>
      <xdr:rowOff>912253</xdr:rowOff>
    </xdr:to>
    <xdr:pic>
      <xdr:nvPicPr>
        <xdr:cNvPr id="97" name="Picture 9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a:ext>
          </a:extLst>
        </a:blip>
        <a:srcRect r="32463" b="31415"/>
        <a:stretch/>
      </xdr:blipFill>
      <xdr:spPr>
        <a:xfrm>
          <a:off x="1455420" y="6606072"/>
          <a:ext cx="2444825" cy="897481"/>
        </a:xfrm>
        <a:prstGeom prst="rect">
          <a:avLst/>
        </a:prstGeom>
      </xdr:spPr>
    </xdr:pic>
    <xdr:clientData/>
  </xdr:twoCellAnchor>
  <xdr:twoCellAnchor editAs="oneCell">
    <xdr:from>
      <xdr:col>13</xdr:col>
      <xdr:colOff>54412</xdr:colOff>
      <xdr:row>9</xdr:row>
      <xdr:rowOff>28563</xdr:rowOff>
    </xdr:from>
    <xdr:to>
      <xdr:col>13</xdr:col>
      <xdr:colOff>2551774</xdr:colOff>
      <xdr:row>9</xdr:row>
      <xdr:rowOff>884707</xdr:rowOff>
    </xdr:to>
    <xdr:pic>
      <xdr:nvPicPr>
        <xdr:cNvPr id="98" name="Picture 97"/>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a:ext>
          </a:extLst>
        </a:blip>
        <a:srcRect r="32046" b="34574"/>
        <a:stretch/>
      </xdr:blipFill>
      <xdr:spPr>
        <a:xfrm>
          <a:off x="9808012" y="10988663"/>
          <a:ext cx="2497362" cy="856144"/>
        </a:xfrm>
        <a:prstGeom prst="rect">
          <a:avLst/>
        </a:prstGeom>
      </xdr:spPr>
    </xdr:pic>
    <xdr:clientData/>
  </xdr:twoCellAnchor>
  <xdr:twoCellAnchor editAs="oneCell">
    <xdr:from>
      <xdr:col>13</xdr:col>
      <xdr:colOff>48213</xdr:colOff>
      <xdr:row>14</xdr:row>
      <xdr:rowOff>13416</xdr:rowOff>
    </xdr:from>
    <xdr:to>
      <xdr:col>13</xdr:col>
      <xdr:colOff>2538360</xdr:colOff>
      <xdr:row>14</xdr:row>
      <xdr:rowOff>872007</xdr:rowOff>
    </xdr:to>
    <xdr:pic>
      <xdr:nvPicPr>
        <xdr:cNvPr id="99" name="Picture 98"/>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a:ext>
          </a:extLst>
        </a:blip>
        <a:srcRect r="32242" b="34387"/>
        <a:stretch/>
      </xdr:blipFill>
      <xdr:spPr>
        <a:xfrm>
          <a:off x="1445213" y="11684716"/>
          <a:ext cx="2481864" cy="858591"/>
        </a:xfrm>
        <a:prstGeom prst="rect">
          <a:avLst/>
        </a:prstGeom>
      </xdr:spPr>
    </xdr:pic>
    <xdr:clientData/>
  </xdr:twoCellAnchor>
  <xdr:twoCellAnchor editAs="oneCell">
    <xdr:from>
      <xdr:col>13</xdr:col>
      <xdr:colOff>50643</xdr:colOff>
      <xdr:row>15</xdr:row>
      <xdr:rowOff>28545</xdr:rowOff>
    </xdr:from>
    <xdr:to>
      <xdr:col>13</xdr:col>
      <xdr:colOff>2524946</xdr:colOff>
      <xdr:row>15</xdr:row>
      <xdr:rowOff>898122</xdr:rowOff>
    </xdr:to>
    <xdr:pic>
      <xdr:nvPicPr>
        <xdr:cNvPr id="100" name="Picture 99"/>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a:ext>
          </a:extLst>
        </a:blip>
        <a:srcRect r="32675" b="33548"/>
        <a:stretch/>
      </xdr:blipFill>
      <xdr:spPr>
        <a:xfrm>
          <a:off x="9804243" y="17071945"/>
          <a:ext cx="2474303" cy="869577"/>
        </a:xfrm>
        <a:prstGeom prst="rect">
          <a:avLst/>
        </a:prstGeom>
      </xdr:spPr>
    </xdr:pic>
    <xdr:clientData/>
  </xdr:twoCellAnchor>
  <xdr:twoCellAnchor editAs="oneCell">
    <xdr:from>
      <xdr:col>13</xdr:col>
      <xdr:colOff>53073</xdr:colOff>
      <xdr:row>20</xdr:row>
      <xdr:rowOff>18274</xdr:rowOff>
    </xdr:from>
    <xdr:to>
      <xdr:col>13</xdr:col>
      <xdr:colOff>2524946</xdr:colOff>
      <xdr:row>20</xdr:row>
      <xdr:rowOff>872006</xdr:rowOff>
    </xdr:to>
    <xdr:pic>
      <xdr:nvPicPr>
        <xdr:cNvPr id="101" name="Picture 100"/>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a:ext>
          </a:extLst>
        </a:blip>
        <a:srcRect r="32741" b="34758"/>
        <a:stretch/>
      </xdr:blipFill>
      <xdr:spPr>
        <a:xfrm>
          <a:off x="1450073" y="18801574"/>
          <a:ext cx="2463590" cy="853732"/>
        </a:xfrm>
        <a:prstGeom prst="rect">
          <a:avLst/>
        </a:prstGeom>
      </xdr:spPr>
    </xdr:pic>
    <xdr:clientData/>
  </xdr:twoCellAnchor>
  <xdr:twoCellAnchor editAs="oneCell">
    <xdr:from>
      <xdr:col>13</xdr:col>
      <xdr:colOff>60054</xdr:colOff>
      <xdr:row>22</xdr:row>
      <xdr:rowOff>25258</xdr:rowOff>
    </xdr:from>
    <xdr:to>
      <xdr:col>13</xdr:col>
      <xdr:colOff>2529498</xdr:colOff>
      <xdr:row>22</xdr:row>
      <xdr:rowOff>876561</xdr:rowOff>
    </xdr:to>
    <xdr:pic>
      <xdr:nvPicPr>
        <xdr:cNvPr id="102" name="Picture 101"/>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a:ext>
          </a:extLst>
        </a:blip>
        <a:srcRect r="32807" b="34944"/>
        <a:stretch/>
      </xdr:blipFill>
      <xdr:spPr>
        <a:xfrm>
          <a:off x="1457054" y="20840558"/>
          <a:ext cx="2461161" cy="851303"/>
        </a:xfrm>
        <a:prstGeom prst="rect">
          <a:avLst/>
        </a:prstGeom>
      </xdr:spPr>
    </xdr:pic>
    <xdr:clientData/>
  </xdr:twoCellAnchor>
  <xdr:twoCellAnchor editAs="oneCell">
    <xdr:from>
      <xdr:col>13</xdr:col>
      <xdr:colOff>48217</xdr:colOff>
      <xdr:row>26</xdr:row>
      <xdr:rowOff>26118</xdr:rowOff>
    </xdr:from>
    <xdr:to>
      <xdr:col>13</xdr:col>
      <xdr:colOff>2538365</xdr:colOff>
      <xdr:row>26</xdr:row>
      <xdr:rowOff>884708</xdr:rowOff>
    </xdr:to>
    <xdr:pic>
      <xdr:nvPicPr>
        <xdr:cNvPr id="103" name="Picture 102"/>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a:ext>
          </a:extLst>
        </a:blip>
        <a:srcRect r="32242" b="34387"/>
        <a:stretch/>
      </xdr:blipFill>
      <xdr:spPr>
        <a:xfrm>
          <a:off x="9801817" y="32563518"/>
          <a:ext cx="2490148" cy="858590"/>
        </a:xfrm>
        <a:prstGeom prst="rect">
          <a:avLst/>
        </a:prstGeom>
      </xdr:spPr>
    </xdr:pic>
    <xdr:clientData/>
  </xdr:twoCellAnchor>
  <xdr:twoCellAnchor editAs="oneCell">
    <xdr:from>
      <xdr:col>13</xdr:col>
      <xdr:colOff>82905</xdr:colOff>
      <xdr:row>30</xdr:row>
      <xdr:rowOff>28546</xdr:rowOff>
    </xdr:from>
    <xdr:to>
      <xdr:col>13</xdr:col>
      <xdr:colOff>2570973</xdr:colOff>
      <xdr:row>30</xdr:row>
      <xdr:rowOff>884707</xdr:rowOff>
    </xdr:to>
    <xdr:pic>
      <xdr:nvPicPr>
        <xdr:cNvPr id="104" name="Picture 103"/>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a:ext>
          </a:extLst>
        </a:blip>
        <a:srcRect r="32889" b="34573"/>
        <a:stretch/>
      </xdr:blipFill>
      <xdr:spPr>
        <a:xfrm>
          <a:off x="9836505" y="39868446"/>
          <a:ext cx="2488068" cy="856161"/>
        </a:xfrm>
        <a:prstGeom prst="rect">
          <a:avLst/>
        </a:prstGeom>
      </xdr:spPr>
    </xdr:pic>
    <xdr:clientData/>
  </xdr:twoCellAnchor>
  <xdr:twoCellAnchor editAs="oneCell">
    <xdr:from>
      <xdr:col>13</xdr:col>
      <xdr:colOff>70468</xdr:colOff>
      <xdr:row>31</xdr:row>
      <xdr:rowOff>30976</xdr:rowOff>
    </xdr:from>
    <xdr:to>
      <xdr:col>13</xdr:col>
      <xdr:colOff>2555756</xdr:colOff>
      <xdr:row>31</xdr:row>
      <xdr:rowOff>992031</xdr:rowOff>
    </xdr:to>
    <xdr:pic>
      <xdr:nvPicPr>
        <xdr:cNvPr id="105" name="Picture 104"/>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a:ext>
          </a:extLst>
        </a:blip>
        <a:srcRect r="32375" b="26557"/>
        <a:stretch/>
      </xdr:blipFill>
      <xdr:spPr>
        <a:xfrm>
          <a:off x="9824068" y="42004476"/>
          <a:ext cx="2485288" cy="961055"/>
        </a:xfrm>
        <a:prstGeom prst="rect">
          <a:avLst/>
        </a:prstGeom>
      </xdr:spPr>
    </xdr:pic>
    <xdr:clientData/>
  </xdr:twoCellAnchor>
  <xdr:twoCellAnchor editAs="oneCell">
    <xdr:from>
      <xdr:col>13</xdr:col>
      <xdr:colOff>77454</xdr:colOff>
      <xdr:row>33</xdr:row>
      <xdr:rowOff>25262</xdr:rowOff>
    </xdr:from>
    <xdr:to>
      <xdr:col>13</xdr:col>
      <xdr:colOff>2546898</xdr:colOff>
      <xdr:row>33</xdr:row>
      <xdr:rowOff>876563</xdr:rowOff>
    </xdr:to>
    <xdr:pic>
      <xdr:nvPicPr>
        <xdr:cNvPr id="106" name="Picture 105"/>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a:ext>
          </a:extLst>
        </a:blip>
        <a:srcRect r="32807" b="34944"/>
        <a:stretch/>
      </xdr:blipFill>
      <xdr:spPr>
        <a:xfrm>
          <a:off x="1474454" y="31000562"/>
          <a:ext cx="2461161" cy="851301"/>
        </a:xfrm>
        <a:prstGeom prst="rect">
          <a:avLst/>
        </a:prstGeom>
      </xdr:spPr>
    </xdr:pic>
    <xdr:clientData/>
  </xdr:twoCellAnchor>
  <xdr:twoCellAnchor editAs="oneCell">
    <xdr:from>
      <xdr:col>13</xdr:col>
      <xdr:colOff>44518</xdr:colOff>
      <xdr:row>34</xdr:row>
      <xdr:rowOff>9719</xdr:rowOff>
    </xdr:from>
    <xdr:to>
      <xdr:col>13</xdr:col>
      <xdr:colOff>2538362</xdr:colOff>
      <xdr:row>34</xdr:row>
      <xdr:rowOff>872006</xdr:rowOff>
    </xdr:to>
    <xdr:pic>
      <xdr:nvPicPr>
        <xdr:cNvPr id="107" name="Picture 106"/>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a:ext>
          </a:extLst>
        </a:blip>
        <a:srcRect r="32142" b="34105"/>
        <a:stretch/>
      </xdr:blipFill>
      <xdr:spPr>
        <a:xfrm>
          <a:off x="1441518" y="32001019"/>
          <a:ext cx="2485561" cy="862287"/>
        </a:xfrm>
        <a:prstGeom prst="rect">
          <a:avLst/>
        </a:prstGeom>
      </xdr:spPr>
    </xdr:pic>
    <xdr:clientData/>
  </xdr:twoCellAnchor>
  <xdr:twoCellAnchor editAs="oneCell">
    <xdr:from>
      <xdr:col>13</xdr:col>
      <xdr:colOff>48214</xdr:colOff>
      <xdr:row>35</xdr:row>
      <xdr:rowOff>13418</xdr:rowOff>
    </xdr:from>
    <xdr:to>
      <xdr:col>13</xdr:col>
      <xdr:colOff>2538363</xdr:colOff>
      <xdr:row>35</xdr:row>
      <xdr:rowOff>872009</xdr:rowOff>
    </xdr:to>
    <xdr:pic>
      <xdr:nvPicPr>
        <xdr:cNvPr id="108" name="Picture 107"/>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a:ext>
          </a:extLst>
        </a:blip>
        <a:srcRect r="32242" b="34387"/>
        <a:stretch/>
      </xdr:blipFill>
      <xdr:spPr>
        <a:xfrm>
          <a:off x="1445214" y="33020718"/>
          <a:ext cx="2481866" cy="858591"/>
        </a:xfrm>
        <a:prstGeom prst="rect">
          <a:avLst/>
        </a:prstGeom>
      </xdr:spPr>
    </xdr:pic>
    <xdr:clientData/>
  </xdr:twoCellAnchor>
  <xdr:twoCellAnchor editAs="oneCell">
    <xdr:from>
      <xdr:col>13</xdr:col>
      <xdr:colOff>50643</xdr:colOff>
      <xdr:row>37</xdr:row>
      <xdr:rowOff>15846</xdr:rowOff>
    </xdr:from>
    <xdr:to>
      <xdr:col>13</xdr:col>
      <xdr:colOff>2538362</xdr:colOff>
      <xdr:row>37</xdr:row>
      <xdr:rowOff>872007</xdr:rowOff>
    </xdr:to>
    <xdr:pic>
      <xdr:nvPicPr>
        <xdr:cNvPr id="109" name="Picture 108"/>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a:ext>
          </a:extLst>
        </a:blip>
        <a:srcRect r="32309" b="34573"/>
        <a:stretch/>
      </xdr:blipFill>
      <xdr:spPr>
        <a:xfrm>
          <a:off x="1447643" y="34039146"/>
          <a:ext cx="2479436" cy="856161"/>
        </a:xfrm>
        <a:prstGeom prst="rect">
          <a:avLst/>
        </a:prstGeom>
      </xdr:spPr>
    </xdr:pic>
    <xdr:clientData/>
  </xdr:twoCellAnchor>
  <xdr:twoCellAnchor editAs="oneCell">
    <xdr:from>
      <xdr:col>13</xdr:col>
      <xdr:colOff>53073</xdr:colOff>
      <xdr:row>38</xdr:row>
      <xdr:rowOff>18276</xdr:rowOff>
    </xdr:from>
    <xdr:to>
      <xdr:col>13</xdr:col>
      <xdr:colOff>2524947</xdr:colOff>
      <xdr:row>38</xdr:row>
      <xdr:rowOff>872008</xdr:rowOff>
    </xdr:to>
    <xdr:pic>
      <xdr:nvPicPr>
        <xdr:cNvPr id="110" name="Picture 109"/>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a:ext>
          </a:extLst>
        </a:blip>
        <a:srcRect r="32741" b="34758"/>
        <a:stretch/>
      </xdr:blipFill>
      <xdr:spPr>
        <a:xfrm>
          <a:off x="1450073" y="35057576"/>
          <a:ext cx="2463591" cy="853732"/>
        </a:xfrm>
        <a:prstGeom prst="rect">
          <a:avLst/>
        </a:prstGeom>
      </xdr:spPr>
    </xdr:pic>
    <xdr:clientData/>
  </xdr:twoCellAnchor>
  <xdr:twoCellAnchor editAs="oneCell">
    <xdr:from>
      <xdr:col>13</xdr:col>
      <xdr:colOff>94853</xdr:colOff>
      <xdr:row>42</xdr:row>
      <xdr:rowOff>25264</xdr:rowOff>
    </xdr:from>
    <xdr:to>
      <xdr:col>13</xdr:col>
      <xdr:colOff>2557837</xdr:colOff>
      <xdr:row>42</xdr:row>
      <xdr:rowOff>867775</xdr:rowOff>
    </xdr:to>
    <xdr:pic>
      <xdr:nvPicPr>
        <xdr:cNvPr id="111" name="Picture 110"/>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a:ext>
          </a:extLst>
        </a:blip>
        <a:srcRect r="32984" b="35616"/>
        <a:stretch/>
      </xdr:blipFill>
      <xdr:spPr>
        <a:xfrm>
          <a:off x="1491853" y="37096564"/>
          <a:ext cx="2454701" cy="842511"/>
        </a:xfrm>
        <a:prstGeom prst="rect">
          <a:avLst/>
        </a:prstGeom>
      </xdr:spPr>
    </xdr:pic>
    <xdr:clientData/>
  </xdr:twoCellAnchor>
  <xdr:twoCellAnchor editAs="oneCell">
    <xdr:from>
      <xdr:col>13</xdr:col>
      <xdr:colOff>48212</xdr:colOff>
      <xdr:row>43</xdr:row>
      <xdr:rowOff>9720</xdr:rowOff>
    </xdr:from>
    <xdr:to>
      <xdr:col>13</xdr:col>
      <xdr:colOff>2499181</xdr:colOff>
      <xdr:row>43</xdr:row>
      <xdr:rowOff>841579</xdr:rowOff>
    </xdr:to>
    <xdr:pic>
      <xdr:nvPicPr>
        <xdr:cNvPr id="112" name="Picture 111"/>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a:ext>
          </a:extLst>
        </a:blip>
        <a:srcRect r="33312" b="36430"/>
        <a:stretch/>
      </xdr:blipFill>
      <xdr:spPr>
        <a:xfrm>
          <a:off x="1445212" y="38097020"/>
          <a:ext cx="2442686" cy="831859"/>
        </a:xfrm>
        <a:prstGeom prst="rect">
          <a:avLst/>
        </a:prstGeom>
      </xdr:spPr>
    </xdr:pic>
    <xdr:clientData/>
  </xdr:twoCellAnchor>
  <xdr:twoCellAnchor editAs="oneCell">
    <xdr:from>
      <xdr:col>13</xdr:col>
      <xdr:colOff>64343</xdr:colOff>
      <xdr:row>44</xdr:row>
      <xdr:rowOff>12149</xdr:rowOff>
    </xdr:from>
    <xdr:to>
      <xdr:col>13</xdr:col>
      <xdr:colOff>2506009</xdr:colOff>
      <xdr:row>44</xdr:row>
      <xdr:rowOff>848012</xdr:rowOff>
    </xdr:to>
    <xdr:pic>
      <xdr:nvPicPr>
        <xdr:cNvPr id="113" name="Picture 112"/>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a:ext>
          </a:extLst>
        </a:blip>
        <a:srcRect r="33566" b="36124"/>
        <a:stretch/>
      </xdr:blipFill>
      <xdr:spPr>
        <a:xfrm>
          <a:off x="1461343" y="39115449"/>
          <a:ext cx="2433383" cy="835863"/>
        </a:xfrm>
        <a:prstGeom prst="rect">
          <a:avLst/>
        </a:prstGeom>
      </xdr:spPr>
    </xdr:pic>
    <xdr:clientData/>
  </xdr:twoCellAnchor>
  <xdr:twoCellAnchor editAs="oneCell">
    <xdr:from>
      <xdr:col>13</xdr:col>
      <xdr:colOff>65611</xdr:colOff>
      <xdr:row>47</xdr:row>
      <xdr:rowOff>13417</xdr:rowOff>
    </xdr:from>
    <xdr:to>
      <xdr:col>13</xdr:col>
      <xdr:colOff>2555759</xdr:colOff>
      <xdr:row>47</xdr:row>
      <xdr:rowOff>872009</xdr:rowOff>
    </xdr:to>
    <xdr:pic>
      <xdr:nvPicPr>
        <xdr:cNvPr id="114" name="Picture 113"/>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a:ext>
          </a:extLst>
        </a:blip>
        <a:srcRect r="32242" b="34387"/>
        <a:stretch/>
      </xdr:blipFill>
      <xdr:spPr>
        <a:xfrm>
          <a:off x="1462611" y="40132717"/>
          <a:ext cx="2481865" cy="858592"/>
        </a:xfrm>
        <a:prstGeom prst="rect">
          <a:avLst/>
        </a:prstGeom>
      </xdr:spPr>
    </xdr:pic>
    <xdr:clientData/>
  </xdr:twoCellAnchor>
  <xdr:twoCellAnchor editAs="oneCell">
    <xdr:from>
      <xdr:col>13</xdr:col>
      <xdr:colOff>65609</xdr:colOff>
      <xdr:row>51</xdr:row>
      <xdr:rowOff>13416</xdr:rowOff>
    </xdr:from>
    <xdr:to>
      <xdr:col>13</xdr:col>
      <xdr:colOff>2528926</xdr:colOff>
      <xdr:row>51</xdr:row>
      <xdr:rowOff>872008</xdr:rowOff>
    </xdr:to>
    <xdr:pic>
      <xdr:nvPicPr>
        <xdr:cNvPr id="115" name="Picture 114"/>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a:ext>
          </a:extLst>
        </a:blip>
        <a:srcRect r="32975" b="34387"/>
        <a:stretch/>
      </xdr:blipFill>
      <xdr:spPr>
        <a:xfrm>
          <a:off x="1462609" y="41148716"/>
          <a:ext cx="2455034" cy="858592"/>
        </a:xfrm>
        <a:prstGeom prst="rect">
          <a:avLst/>
        </a:prstGeom>
      </xdr:spPr>
    </xdr:pic>
    <xdr:clientData/>
  </xdr:twoCellAnchor>
  <xdr:twoCellAnchor editAs="oneCell">
    <xdr:from>
      <xdr:col>13</xdr:col>
      <xdr:colOff>50641</xdr:colOff>
      <xdr:row>58</xdr:row>
      <xdr:rowOff>15845</xdr:rowOff>
    </xdr:from>
    <xdr:to>
      <xdr:col>13</xdr:col>
      <xdr:colOff>2524943</xdr:colOff>
      <xdr:row>58</xdr:row>
      <xdr:rowOff>885423</xdr:rowOff>
    </xdr:to>
    <xdr:pic>
      <xdr:nvPicPr>
        <xdr:cNvPr id="116" name="Picture 115"/>
        <xdr:cNvPicPr>
          <a:picLocks noChangeAspect="1"/>
        </xdr:cNvPicPr>
      </xdr:nvPicPr>
      <xdr:blipFill rotWithShape="1">
        <a:blip xmlns:r="http://schemas.openxmlformats.org/officeDocument/2006/relationships" r:embed="rId21" cstate="print">
          <a:extLst>
            <a:ext uri="{28A0092B-C50C-407E-A947-70E740481C1C}">
              <a14:useLocalDpi xmlns:a14="http://schemas.microsoft.com/office/drawing/2010/main"/>
            </a:ext>
          </a:extLst>
        </a:blip>
        <a:srcRect r="32675" b="33548"/>
        <a:stretch/>
      </xdr:blipFill>
      <xdr:spPr>
        <a:xfrm>
          <a:off x="1447641" y="42167145"/>
          <a:ext cx="2466019" cy="869578"/>
        </a:xfrm>
        <a:prstGeom prst="rect">
          <a:avLst/>
        </a:prstGeom>
      </xdr:spPr>
    </xdr:pic>
    <xdr:clientData/>
  </xdr:twoCellAnchor>
  <xdr:twoCellAnchor editAs="oneCell">
    <xdr:from>
      <xdr:col>13</xdr:col>
      <xdr:colOff>1208762</xdr:colOff>
      <xdr:row>175</xdr:row>
      <xdr:rowOff>254821</xdr:rowOff>
    </xdr:from>
    <xdr:to>
      <xdr:col>13</xdr:col>
      <xdr:colOff>1609667</xdr:colOff>
      <xdr:row>175</xdr:row>
      <xdr:rowOff>742526</xdr:rowOff>
    </xdr:to>
    <xdr:pic>
      <xdr:nvPicPr>
        <xdr:cNvPr id="117" name="Picture 116"/>
        <xdr:cNvPicPr>
          <a:picLocks noChangeAspect="1"/>
        </xdr:cNvPicPr>
      </xdr:nvPicPr>
      <xdr:blipFill rotWithShape="1">
        <a:blip xmlns:r="http://schemas.openxmlformats.org/officeDocument/2006/relationships" r:embed="rId22" cstate="print">
          <a:extLst>
            <a:ext uri="{28A0092B-C50C-407E-A947-70E740481C1C}">
              <a14:useLocalDpi xmlns:a14="http://schemas.microsoft.com/office/drawing/2010/main"/>
            </a:ext>
          </a:extLst>
        </a:blip>
        <a:srcRect l="11905" t="25992" r="80734" b="48860"/>
        <a:stretch/>
      </xdr:blipFill>
      <xdr:spPr>
        <a:xfrm>
          <a:off x="13857962" y="184684221"/>
          <a:ext cx="400905" cy="487705"/>
        </a:xfrm>
        <a:prstGeom prst="rect">
          <a:avLst/>
        </a:prstGeom>
      </xdr:spPr>
    </xdr:pic>
    <xdr:clientData/>
  </xdr:twoCellAnchor>
  <xdr:twoCellAnchor editAs="oneCell">
    <xdr:from>
      <xdr:col>13</xdr:col>
      <xdr:colOff>48212</xdr:colOff>
      <xdr:row>83</xdr:row>
      <xdr:rowOff>61040</xdr:rowOff>
    </xdr:from>
    <xdr:to>
      <xdr:col>13</xdr:col>
      <xdr:colOff>2524945</xdr:colOff>
      <xdr:row>83</xdr:row>
      <xdr:rowOff>919632</xdr:rowOff>
    </xdr:to>
    <xdr:pic>
      <xdr:nvPicPr>
        <xdr:cNvPr id="118" name="Picture 117"/>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a:ext>
          </a:extLst>
        </a:blip>
        <a:srcRect r="32608" b="34387"/>
        <a:stretch/>
      </xdr:blipFill>
      <xdr:spPr>
        <a:xfrm>
          <a:off x="12684712" y="86262290"/>
          <a:ext cx="2476733" cy="858592"/>
        </a:xfrm>
        <a:prstGeom prst="rect">
          <a:avLst/>
        </a:prstGeom>
      </xdr:spPr>
    </xdr:pic>
    <xdr:clientData/>
  </xdr:twoCellAnchor>
  <xdr:twoCellAnchor>
    <xdr:from>
      <xdr:col>13</xdr:col>
      <xdr:colOff>87073</xdr:colOff>
      <xdr:row>10</xdr:row>
      <xdr:rowOff>36761</xdr:rowOff>
    </xdr:from>
    <xdr:to>
      <xdr:col>14</xdr:col>
      <xdr:colOff>0</xdr:colOff>
      <xdr:row>10</xdr:row>
      <xdr:rowOff>996719</xdr:rowOff>
    </xdr:to>
    <xdr:grpSp>
      <xdr:nvGrpSpPr>
        <xdr:cNvPr id="119" name="Group 118"/>
        <xdr:cNvGrpSpPr/>
      </xdr:nvGrpSpPr>
      <xdr:grpSpPr>
        <a:xfrm>
          <a:off x="9031502" y="11230904"/>
          <a:ext cx="3251212" cy="959958"/>
          <a:chOff x="1444060" y="8561419"/>
          <a:chExt cx="2477797" cy="959958"/>
        </a:xfrm>
      </xdr:grpSpPr>
      <xdr:pic>
        <xdr:nvPicPr>
          <xdr:cNvPr id="120" name="Picture 119"/>
          <xdr:cNvPicPr>
            <a:picLocks noChangeAspect="1"/>
          </xdr:cNvPicPr>
        </xdr:nvPicPr>
        <xdr:blipFill rotWithShape="1">
          <a:blip xmlns:r="http://schemas.openxmlformats.org/officeDocument/2006/relationships" r:embed="rId24" cstate="print">
            <a:extLst>
              <a:ext uri="{28A0092B-C50C-407E-A947-70E740481C1C}">
                <a14:useLocalDpi xmlns:a14="http://schemas.microsoft.com/office/drawing/2010/main"/>
              </a:ext>
            </a:extLst>
          </a:blip>
          <a:srcRect r="32354" b="33817"/>
          <a:stretch/>
        </xdr:blipFill>
        <xdr:spPr>
          <a:xfrm>
            <a:off x="1444060" y="8561419"/>
            <a:ext cx="2477797" cy="866058"/>
          </a:xfrm>
          <a:prstGeom prst="rect">
            <a:avLst/>
          </a:prstGeom>
        </xdr:spPr>
      </xdr:pic>
      <xdr:pic>
        <xdr:nvPicPr>
          <xdr:cNvPr id="121" name="Picture 120"/>
          <xdr:cNvPicPr>
            <a:picLocks noChangeAspect="1"/>
          </xdr:cNvPicPr>
        </xdr:nvPicPr>
        <xdr:blipFill rotWithShape="1">
          <a:blip xmlns:r="http://schemas.openxmlformats.org/officeDocument/2006/relationships" r:embed="rId25" cstate="print">
            <a:extLst>
              <a:ext uri="{28A0092B-C50C-407E-A947-70E740481C1C}">
                <a14:useLocalDpi xmlns:a14="http://schemas.microsoft.com/office/drawing/2010/main"/>
              </a:ext>
            </a:extLst>
          </a:blip>
          <a:srcRect/>
          <a:stretch/>
        </xdr:blipFill>
        <xdr:spPr>
          <a:xfrm>
            <a:off x="1510843" y="9281555"/>
            <a:ext cx="102048" cy="239822"/>
          </a:xfrm>
          <a:prstGeom prst="rect">
            <a:avLst/>
          </a:prstGeom>
        </xdr:spPr>
      </xdr:pic>
    </xdr:grpSp>
    <xdr:clientData/>
  </xdr:twoCellAnchor>
  <xdr:twoCellAnchor editAs="oneCell">
    <xdr:from>
      <xdr:col>13</xdr:col>
      <xdr:colOff>30727</xdr:colOff>
      <xdr:row>2</xdr:row>
      <xdr:rowOff>15363</xdr:rowOff>
    </xdr:from>
    <xdr:to>
      <xdr:col>13</xdr:col>
      <xdr:colOff>2512437</xdr:colOff>
      <xdr:row>2</xdr:row>
      <xdr:rowOff>891048</xdr:rowOff>
    </xdr:to>
    <xdr:pic>
      <xdr:nvPicPr>
        <xdr:cNvPr id="122" name="Picture 121"/>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r="32473" b="33081"/>
        <a:stretch/>
      </xdr:blipFill>
      <xdr:spPr>
        <a:xfrm>
          <a:off x="12679927" y="929763"/>
          <a:ext cx="2481710" cy="875685"/>
        </a:xfrm>
        <a:prstGeom prst="rect">
          <a:avLst/>
        </a:prstGeom>
      </xdr:spPr>
    </xdr:pic>
    <xdr:clientData/>
  </xdr:twoCellAnchor>
  <xdr:twoCellAnchor editAs="oneCell">
    <xdr:from>
      <xdr:col>13</xdr:col>
      <xdr:colOff>46530</xdr:colOff>
      <xdr:row>3</xdr:row>
      <xdr:rowOff>98704</xdr:rowOff>
    </xdr:from>
    <xdr:to>
      <xdr:col>13</xdr:col>
      <xdr:colOff>2516506</xdr:colOff>
      <xdr:row>3</xdr:row>
      <xdr:rowOff>962656</xdr:rowOff>
    </xdr:to>
    <xdr:pic>
      <xdr:nvPicPr>
        <xdr:cNvPr id="123" name="Picture 122"/>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r="32793" b="33978"/>
        <a:stretch/>
      </xdr:blipFill>
      <xdr:spPr>
        <a:xfrm>
          <a:off x="1443530" y="1610004"/>
          <a:ext cx="2461693" cy="863952"/>
        </a:xfrm>
        <a:prstGeom prst="rect">
          <a:avLst/>
        </a:prstGeom>
      </xdr:spPr>
    </xdr:pic>
    <xdr:clientData/>
  </xdr:twoCellAnchor>
  <xdr:twoCellAnchor editAs="oneCell">
    <xdr:from>
      <xdr:col>13</xdr:col>
      <xdr:colOff>59612</xdr:colOff>
      <xdr:row>4</xdr:row>
      <xdr:rowOff>24817</xdr:rowOff>
    </xdr:from>
    <xdr:to>
      <xdr:col>13</xdr:col>
      <xdr:colOff>2533217</xdr:colOff>
      <xdr:row>4</xdr:row>
      <xdr:rowOff>877034</xdr:rowOff>
    </xdr:to>
    <xdr:pic>
      <xdr:nvPicPr>
        <xdr:cNvPr id="124" name="Picture 123"/>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r="32694" b="34875"/>
        <a:stretch/>
      </xdr:blipFill>
      <xdr:spPr>
        <a:xfrm>
          <a:off x="1456612" y="2552117"/>
          <a:ext cx="2465322" cy="852217"/>
        </a:xfrm>
        <a:prstGeom prst="rect">
          <a:avLst/>
        </a:prstGeom>
      </xdr:spPr>
    </xdr:pic>
    <xdr:clientData/>
  </xdr:twoCellAnchor>
  <xdr:twoCellAnchor editAs="oneCell">
    <xdr:from>
      <xdr:col>13</xdr:col>
      <xdr:colOff>54634</xdr:colOff>
      <xdr:row>5</xdr:row>
      <xdr:rowOff>19839</xdr:rowOff>
    </xdr:from>
    <xdr:to>
      <xdr:col>13</xdr:col>
      <xdr:colOff>2531868</xdr:colOff>
      <xdr:row>5</xdr:row>
      <xdr:rowOff>875685</xdr:rowOff>
    </xdr:to>
    <xdr:pic>
      <xdr:nvPicPr>
        <xdr:cNvPr id="125" name="Picture 124"/>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r="32595" b="34597"/>
        <a:stretch/>
      </xdr:blipFill>
      <xdr:spPr>
        <a:xfrm>
          <a:off x="1451634" y="3563139"/>
          <a:ext cx="2468951" cy="855846"/>
        </a:xfrm>
        <a:prstGeom prst="rect">
          <a:avLst/>
        </a:prstGeom>
      </xdr:spPr>
    </xdr:pic>
    <xdr:clientData/>
  </xdr:twoCellAnchor>
  <xdr:twoCellAnchor editAs="oneCell">
    <xdr:from>
      <xdr:col>13</xdr:col>
      <xdr:colOff>51006</xdr:colOff>
      <xdr:row>6</xdr:row>
      <xdr:rowOff>41611</xdr:rowOff>
    </xdr:from>
    <xdr:to>
      <xdr:col>13</xdr:col>
      <xdr:colOff>2531869</xdr:colOff>
      <xdr:row>6</xdr:row>
      <xdr:rowOff>901086</xdr:rowOff>
    </xdr:to>
    <xdr:pic>
      <xdr:nvPicPr>
        <xdr:cNvPr id="126" name="Picture 125"/>
        <xdr:cNvPicPr>
          <a:picLocks noChangeAspect="1"/>
        </xdr:cNvPicPr>
      </xdr:nvPicPr>
      <xdr:blipFill rotWithShape="1">
        <a:blip xmlns:r="http://schemas.openxmlformats.org/officeDocument/2006/relationships" r:embed="rId30" cstate="print">
          <a:extLst>
            <a:ext uri="{28A0092B-C50C-407E-A947-70E740481C1C}">
              <a14:useLocalDpi xmlns:a14="http://schemas.microsoft.com/office/drawing/2010/main"/>
            </a:ext>
          </a:extLst>
        </a:blip>
        <a:srcRect r="32495" b="34319"/>
        <a:stretch/>
      </xdr:blipFill>
      <xdr:spPr>
        <a:xfrm>
          <a:off x="9804606" y="6721811"/>
          <a:ext cx="2480863" cy="859475"/>
        </a:xfrm>
        <a:prstGeom prst="rect">
          <a:avLst/>
        </a:prstGeom>
      </xdr:spPr>
    </xdr:pic>
    <xdr:clientData/>
  </xdr:twoCellAnchor>
  <xdr:twoCellAnchor editAs="oneCell">
    <xdr:from>
      <xdr:col>13</xdr:col>
      <xdr:colOff>50158</xdr:colOff>
      <xdr:row>11</xdr:row>
      <xdr:rowOff>15362</xdr:rowOff>
    </xdr:from>
    <xdr:to>
      <xdr:col>13</xdr:col>
      <xdr:colOff>2531869</xdr:colOff>
      <xdr:row>11</xdr:row>
      <xdr:rowOff>891049</xdr:rowOff>
    </xdr:to>
    <xdr:pic>
      <xdr:nvPicPr>
        <xdr:cNvPr id="127" name="Picture 126"/>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a:ext>
          </a:extLst>
        </a:blip>
        <a:srcRect r="32473" b="33081"/>
        <a:stretch/>
      </xdr:blipFill>
      <xdr:spPr>
        <a:xfrm>
          <a:off x="1447158" y="9654662"/>
          <a:ext cx="2473428" cy="875687"/>
        </a:xfrm>
        <a:prstGeom prst="rect">
          <a:avLst/>
        </a:prstGeom>
      </xdr:spPr>
    </xdr:pic>
    <xdr:clientData/>
  </xdr:twoCellAnchor>
  <xdr:twoCellAnchor editAs="oneCell">
    <xdr:from>
      <xdr:col>13</xdr:col>
      <xdr:colOff>46528</xdr:colOff>
      <xdr:row>12</xdr:row>
      <xdr:rowOff>11733</xdr:rowOff>
    </xdr:from>
    <xdr:to>
      <xdr:col>13</xdr:col>
      <xdr:colOff>2516504</xdr:colOff>
      <xdr:row>12</xdr:row>
      <xdr:rowOff>860322</xdr:rowOff>
    </xdr:to>
    <xdr:pic>
      <xdr:nvPicPr>
        <xdr:cNvPr id="128" name="Picture 127"/>
        <xdr:cNvPicPr>
          <a:picLocks noChangeAspect="1"/>
        </xdr:cNvPicPr>
      </xdr:nvPicPr>
      <xdr:blipFill rotWithShape="1">
        <a:blip xmlns:r="http://schemas.openxmlformats.org/officeDocument/2006/relationships" r:embed="rId32" cstate="print">
          <a:extLst>
            <a:ext uri="{28A0092B-C50C-407E-A947-70E740481C1C}">
              <a14:useLocalDpi xmlns:a14="http://schemas.microsoft.com/office/drawing/2010/main"/>
            </a:ext>
          </a:extLst>
        </a:blip>
        <a:srcRect r="32793" b="35152"/>
        <a:stretch/>
      </xdr:blipFill>
      <xdr:spPr>
        <a:xfrm>
          <a:off x="1443528" y="10667033"/>
          <a:ext cx="2461693" cy="848589"/>
        </a:xfrm>
        <a:prstGeom prst="rect">
          <a:avLst/>
        </a:prstGeom>
      </xdr:spPr>
    </xdr:pic>
    <xdr:clientData/>
  </xdr:twoCellAnchor>
  <xdr:twoCellAnchor editAs="oneCell">
    <xdr:from>
      <xdr:col>13</xdr:col>
      <xdr:colOff>50159</xdr:colOff>
      <xdr:row>16</xdr:row>
      <xdr:rowOff>15363</xdr:rowOff>
    </xdr:from>
    <xdr:to>
      <xdr:col>13</xdr:col>
      <xdr:colOff>2516506</xdr:colOff>
      <xdr:row>16</xdr:row>
      <xdr:rowOff>891048</xdr:rowOff>
    </xdr:to>
    <xdr:pic>
      <xdr:nvPicPr>
        <xdr:cNvPr id="129" name="Picture 128"/>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a:ext>
          </a:extLst>
        </a:blip>
        <a:srcRect r="32892" b="33081"/>
        <a:stretch/>
      </xdr:blipFill>
      <xdr:spPr>
        <a:xfrm>
          <a:off x="1447159" y="13718663"/>
          <a:ext cx="2458064" cy="875685"/>
        </a:xfrm>
        <a:prstGeom prst="rect">
          <a:avLst/>
        </a:prstGeom>
      </xdr:spPr>
    </xdr:pic>
    <xdr:clientData/>
  </xdr:twoCellAnchor>
  <xdr:twoCellAnchor editAs="oneCell">
    <xdr:from>
      <xdr:col>13</xdr:col>
      <xdr:colOff>46529</xdr:colOff>
      <xdr:row>17</xdr:row>
      <xdr:rowOff>63500</xdr:rowOff>
    </xdr:from>
    <xdr:to>
      <xdr:col>13</xdr:col>
      <xdr:colOff>2531867</xdr:colOff>
      <xdr:row>17</xdr:row>
      <xdr:rowOff>927451</xdr:rowOff>
    </xdr:to>
    <xdr:pic>
      <xdr:nvPicPr>
        <xdr:cNvPr id="130" name="Picture 129"/>
        <xdr:cNvPicPr>
          <a:picLocks noChangeAspect="1"/>
        </xdr:cNvPicPr>
      </xdr:nvPicPr>
      <xdr:blipFill rotWithShape="1">
        <a:blip xmlns:r="http://schemas.openxmlformats.org/officeDocument/2006/relationships" r:embed="rId34" cstate="print">
          <a:extLst>
            <a:ext uri="{28A0092B-C50C-407E-A947-70E740481C1C}">
              <a14:useLocalDpi xmlns:a14="http://schemas.microsoft.com/office/drawing/2010/main"/>
            </a:ext>
          </a:extLst>
        </a:blip>
        <a:srcRect r="32374" b="33978"/>
        <a:stretch/>
      </xdr:blipFill>
      <xdr:spPr>
        <a:xfrm>
          <a:off x="12695729" y="16090900"/>
          <a:ext cx="2485338" cy="863951"/>
        </a:xfrm>
        <a:prstGeom prst="rect">
          <a:avLst/>
        </a:prstGeom>
      </xdr:spPr>
    </xdr:pic>
    <xdr:clientData/>
  </xdr:twoCellAnchor>
  <xdr:twoCellAnchor editAs="oneCell">
    <xdr:from>
      <xdr:col>13</xdr:col>
      <xdr:colOff>63607</xdr:colOff>
      <xdr:row>17</xdr:row>
      <xdr:rowOff>92312</xdr:rowOff>
    </xdr:from>
    <xdr:to>
      <xdr:col>13</xdr:col>
      <xdr:colOff>2552575</xdr:colOff>
      <xdr:row>17</xdr:row>
      <xdr:rowOff>959893</xdr:rowOff>
    </xdr:to>
    <xdr:pic>
      <xdr:nvPicPr>
        <xdr:cNvPr id="131" name="Picture 130"/>
        <xdr:cNvPicPr>
          <a:picLocks noChangeAspect="1"/>
        </xdr:cNvPicPr>
      </xdr:nvPicPr>
      <xdr:blipFill rotWithShape="1">
        <a:blip xmlns:r="http://schemas.openxmlformats.org/officeDocument/2006/relationships" r:embed="rId35" cstate="print">
          <a:extLst>
            <a:ext uri="{28A0092B-C50C-407E-A947-70E740481C1C}">
              <a14:useLocalDpi xmlns:a14="http://schemas.microsoft.com/office/drawing/2010/main"/>
            </a:ext>
          </a:extLst>
        </a:blip>
        <a:srcRect r="32274" b="33700"/>
        <a:stretch/>
      </xdr:blipFill>
      <xdr:spPr>
        <a:xfrm>
          <a:off x="12712807" y="16119712"/>
          <a:ext cx="2488968" cy="867581"/>
        </a:xfrm>
        <a:prstGeom prst="rect">
          <a:avLst/>
        </a:prstGeom>
      </xdr:spPr>
    </xdr:pic>
    <xdr:clientData/>
  </xdr:twoCellAnchor>
  <xdr:twoCellAnchor editAs="oneCell">
    <xdr:from>
      <xdr:col>13</xdr:col>
      <xdr:colOff>54634</xdr:colOff>
      <xdr:row>18</xdr:row>
      <xdr:rowOff>19839</xdr:rowOff>
    </xdr:from>
    <xdr:to>
      <xdr:col>13</xdr:col>
      <xdr:colOff>2531868</xdr:colOff>
      <xdr:row>18</xdr:row>
      <xdr:rowOff>875685</xdr:rowOff>
    </xdr:to>
    <xdr:pic>
      <xdr:nvPicPr>
        <xdr:cNvPr id="132" name="Picture 131"/>
        <xdr:cNvPicPr>
          <a:picLocks noChangeAspect="1"/>
        </xdr:cNvPicPr>
      </xdr:nvPicPr>
      <xdr:blipFill rotWithShape="1">
        <a:blip xmlns:r="http://schemas.openxmlformats.org/officeDocument/2006/relationships" r:embed="rId36" cstate="print">
          <a:extLst>
            <a:ext uri="{28A0092B-C50C-407E-A947-70E740481C1C}">
              <a14:useLocalDpi xmlns:a14="http://schemas.microsoft.com/office/drawing/2010/main"/>
            </a:ext>
          </a:extLst>
        </a:blip>
        <a:srcRect r="32595" b="34597"/>
        <a:stretch/>
      </xdr:blipFill>
      <xdr:spPr>
        <a:xfrm>
          <a:off x="1451634" y="16771139"/>
          <a:ext cx="2468951" cy="855846"/>
        </a:xfrm>
        <a:prstGeom prst="rect">
          <a:avLst/>
        </a:prstGeom>
      </xdr:spPr>
    </xdr:pic>
    <xdr:clientData/>
  </xdr:twoCellAnchor>
  <xdr:twoCellAnchor editAs="oneCell">
    <xdr:from>
      <xdr:col>13</xdr:col>
      <xdr:colOff>51006</xdr:colOff>
      <xdr:row>19</xdr:row>
      <xdr:rowOff>28910</xdr:rowOff>
    </xdr:from>
    <xdr:to>
      <xdr:col>13</xdr:col>
      <xdr:colOff>2531869</xdr:colOff>
      <xdr:row>19</xdr:row>
      <xdr:rowOff>903749</xdr:rowOff>
    </xdr:to>
    <xdr:pic>
      <xdr:nvPicPr>
        <xdr:cNvPr id="133" name="Picture 132"/>
        <xdr:cNvPicPr>
          <a:picLocks noChangeAspect="1"/>
        </xdr:cNvPicPr>
      </xdr:nvPicPr>
      <xdr:blipFill rotWithShape="1">
        <a:blip xmlns:r="http://schemas.openxmlformats.org/officeDocument/2006/relationships" r:embed="rId37" cstate="print">
          <a:extLst>
            <a:ext uri="{28A0092B-C50C-407E-A947-70E740481C1C}">
              <a14:useLocalDpi xmlns:a14="http://schemas.microsoft.com/office/drawing/2010/main"/>
            </a:ext>
          </a:extLst>
        </a:blip>
        <a:srcRect r="32495" b="33145"/>
        <a:stretch/>
      </xdr:blipFill>
      <xdr:spPr>
        <a:xfrm>
          <a:off x="9804606" y="22787310"/>
          <a:ext cx="2480863" cy="874839"/>
        </a:xfrm>
        <a:prstGeom prst="rect">
          <a:avLst/>
        </a:prstGeom>
      </xdr:spPr>
    </xdr:pic>
    <xdr:clientData/>
  </xdr:twoCellAnchor>
  <xdr:twoCellAnchor editAs="oneCell">
    <xdr:from>
      <xdr:col>13</xdr:col>
      <xdr:colOff>50157</xdr:colOff>
      <xdr:row>21</xdr:row>
      <xdr:rowOff>15362</xdr:rowOff>
    </xdr:from>
    <xdr:to>
      <xdr:col>13</xdr:col>
      <xdr:colOff>2547231</xdr:colOff>
      <xdr:row>21</xdr:row>
      <xdr:rowOff>860322</xdr:rowOff>
    </xdr:to>
    <xdr:pic>
      <xdr:nvPicPr>
        <xdr:cNvPr id="134" name="Picture 133"/>
        <xdr:cNvPicPr>
          <a:picLocks noChangeAspect="1"/>
        </xdr:cNvPicPr>
      </xdr:nvPicPr>
      <xdr:blipFill rotWithShape="1">
        <a:blip xmlns:r="http://schemas.openxmlformats.org/officeDocument/2006/relationships" r:embed="rId38" cstate="print">
          <a:extLst>
            <a:ext uri="{28A0092B-C50C-407E-A947-70E740481C1C}">
              <a14:useLocalDpi xmlns:a14="http://schemas.microsoft.com/office/drawing/2010/main"/>
            </a:ext>
          </a:extLst>
        </a:blip>
        <a:srcRect r="32072" b="35446"/>
        <a:stretch/>
      </xdr:blipFill>
      <xdr:spPr>
        <a:xfrm>
          <a:off x="1447157" y="19814662"/>
          <a:ext cx="2488791" cy="844960"/>
        </a:xfrm>
        <a:prstGeom prst="rect">
          <a:avLst/>
        </a:prstGeom>
      </xdr:spPr>
    </xdr:pic>
    <xdr:clientData/>
  </xdr:twoCellAnchor>
  <xdr:twoCellAnchor editAs="oneCell">
    <xdr:from>
      <xdr:col>13</xdr:col>
      <xdr:colOff>50157</xdr:colOff>
      <xdr:row>23</xdr:row>
      <xdr:rowOff>28062</xdr:rowOff>
    </xdr:from>
    <xdr:to>
      <xdr:col>13</xdr:col>
      <xdr:colOff>2531867</xdr:colOff>
      <xdr:row>23</xdr:row>
      <xdr:rowOff>903749</xdr:rowOff>
    </xdr:to>
    <xdr:pic>
      <xdr:nvPicPr>
        <xdr:cNvPr id="135" name="Picture 134"/>
        <xdr:cNvPicPr>
          <a:picLocks noChangeAspect="1"/>
        </xdr:cNvPicPr>
      </xdr:nvPicPr>
      <xdr:blipFill rotWithShape="1">
        <a:blip xmlns:r="http://schemas.openxmlformats.org/officeDocument/2006/relationships" r:embed="rId39" cstate="print">
          <a:extLst>
            <a:ext uri="{28A0092B-C50C-407E-A947-70E740481C1C}">
              <a14:useLocalDpi xmlns:a14="http://schemas.microsoft.com/office/drawing/2010/main"/>
            </a:ext>
          </a:extLst>
        </a:blip>
        <a:srcRect r="32473" b="33081"/>
        <a:stretch/>
      </xdr:blipFill>
      <xdr:spPr>
        <a:xfrm>
          <a:off x="9803757" y="30076262"/>
          <a:ext cx="2481710" cy="875687"/>
        </a:xfrm>
        <a:prstGeom prst="rect">
          <a:avLst/>
        </a:prstGeom>
      </xdr:spPr>
    </xdr:pic>
    <xdr:clientData/>
  </xdr:twoCellAnchor>
  <xdr:twoCellAnchor editAs="oneCell">
    <xdr:from>
      <xdr:col>13</xdr:col>
      <xdr:colOff>46530</xdr:colOff>
      <xdr:row>25</xdr:row>
      <xdr:rowOff>24433</xdr:rowOff>
    </xdr:from>
    <xdr:to>
      <xdr:col>13</xdr:col>
      <xdr:colOff>2562595</xdr:colOff>
      <xdr:row>25</xdr:row>
      <xdr:rowOff>888385</xdr:rowOff>
    </xdr:to>
    <xdr:pic>
      <xdr:nvPicPr>
        <xdr:cNvPr id="136" name="Picture 135"/>
        <xdr:cNvPicPr>
          <a:picLocks noChangeAspect="1"/>
        </xdr:cNvPicPr>
      </xdr:nvPicPr>
      <xdr:blipFill rotWithShape="1">
        <a:blip xmlns:r="http://schemas.openxmlformats.org/officeDocument/2006/relationships" r:embed="rId40" cstate="print">
          <a:extLst>
            <a:ext uri="{28A0092B-C50C-407E-A947-70E740481C1C}">
              <a14:useLocalDpi xmlns:a14="http://schemas.microsoft.com/office/drawing/2010/main"/>
            </a:ext>
          </a:extLst>
        </a:blip>
        <a:srcRect r="31535" b="33978"/>
        <a:stretch/>
      </xdr:blipFill>
      <xdr:spPr>
        <a:xfrm>
          <a:off x="9800130" y="31317233"/>
          <a:ext cx="2516065" cy="863952"/>
        </a:xfrm>
        <a:prstGeom prst="rect">
          <a:avLst/>
        </a:prstGeom>
      </xdr:spPr>
    </xdr:pic>
    <xdr:clientData/>
  </xdr:twoCellAnchor>
  <xdr:twoCellAnchor editAs="oneCell">
    <xdr:from>
      <xdr:col>13</xdr:col>
      <xdr:colOff>50158</xdr:colOff>
      <xdr:row>27</xdr:row>
      <xdr:rowOff>15364</xdr:rowOff>
    </xdr:from>
    <xdr:to>
      <xdr:col>13</xdr:col>
      <xdr:colOff>2547230</xdr:colOff>
      <xdr:row>27</xdr:row>
      <xdr:rowOff>875685</xdr:rowOff>
    </xdr:to>
    <xdr:pic>
      <xdr:nvPicPr>
        <xdr:cNvPr id="137" name="Picture 136"/>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a:ext>
          </a:extLst>
        </a:blip>
        <a:srcRect r="32053" b="34255"/>
        <a:stretch/>
      </xdr:blipFill>
      <xdr:spPr>
        <a:xfrm>
          <a:off x="1447158" y="24894664"/>
          <a:ext cx="2488789" cy="860321"/>
        </a:xfrm>
        <a:prstGeom prst="rect">
          <a:avLst/>
        </a:prstGeom>
      </xdr:spPr>
    </xdr:pic>
    <xdr:clientData/>
  </xdr:twoCellAnchor>
  <xdr:twoCellAnchor editAs="oneCell">
    <xdr:from>
      <xdr:col>13</xdr:col>
      <xdr:colOff>46529</xdr:colOff>
      <xdr:row>28</xdr:row>
      <xdr:rowOff>11734</xdr:rowOff>
    </xdr:from>
    <xdr:to>
      <xdr:col>13</xdr:col>
      <xdr:colOff>2562594</xdr:colOff>
      <xdr:row>28</xdr:row>
      <xdr:rowOff>875685</xdr:rowOff>
    </xdr:to>
    <xdr:pic>
      <xdr:nvPicPr>
        <xdr:cNvPr id="138" name="Picture 137"/>
        <xdr:cNvPicPr>
          <a:picLocks noChangeAspect="1"/>
        </xdr:cNvPicPr>
      </xdr:nvPicPr>
      <xdr:blipFill rotWithShape="1">
        <a:blip xmlns:r="http://schemas.openxmlformats.org/officeDocument/2006/relationships" r:embed="rId42" cstate="print">
          <a:extLst>
            <a:ext uri="{28A0092B-C50C-407E-A947-70E740481C1C}">
              <a14:useLocalDpi xmlns:a14="http://schemas.microsoft.com/office/drawing/2010/main"/>
            </a:ext>
          </a:extLst>
        </a:blip>
        <a:srcRect r="31535" b="33978"/>
        <a:stretch/>
      </xdr:blipFill>
      <xdr:spPr>
        <a:xfrm>
          <a:off x="1443529" y="25907034"/>
          <a:ext cx="2507782" cy="863951"/>
        </a:xfrm>
        <a:prstGeom prst="rect">
          <a:avLst/>
        </a:prstGeom>
      </xdr:spPr>
    </xdr:pic>
    <xdr:clientData/>
  </xdr:twoCellAnchor>
  <xdr:twoCellAnchor editAs="oneCell">
    <xdr:from>
      <xdr:col>13</xdr:col>
      <xdr:colOff>63608</xdr:colOff>
      <xdr:row>29</xdr:row>
      <xdr:rowOff>41512</xdr:rowOff>
    </xdr:from>
    <xdr:to>
      <xdr:col>13</xdr:col>
      <xdr:colOff>2537212</xdr:colOff>
      <xdr:row>29</xdr:row>
      <xdr:rowOff>909092</xdr:rowOff>
    </xdr:to>
    <xdr:pic>
      <xdr:nvPicPr>
        <xdr:cNvPr id="139" name="Picture 138"/>
        <xdr:cNvPicPr>
          <a:picLocks noChangeAspect="1"/>
        </xdr:cNvPicPr>
      </xdr:nvPicPr>
      <xdr:blipFill rotWithShape="1">
        <a:blip xmlns:r="http://schemas.openxmlformats.org/officeDocument/2006/relationships" r:embed="rId43" cstate="print">
          <a:extLst>
            <a:ext uri="{28A0092B-C50C-407E-A947-70E740481C1C}">
              <a14:useLocalDpi xmlns:a14="http://schemas.microsoft.com/office/drawing/2010/main"/>
            </a:ext>
          </a:extLst>
        </a:blip>
        <a:srcRect r="32694" b="33700"/>
        <a:stretch/>
      </xdr:blipFill>
      <xdr:spPr>
        <a:xfrm>
          <a:off x="9817208" y="37925612"/>
          <a:ext cx="2473604" cy="867580"/>
        </a:xfrm>
        <a:prstGeom prst="rect">
          <a:avLst/>
        </a:prstGeom>
      </xdr:spPr>
    </xdr:pic>
    <xdr:clientData/>
  </xdr:twoCellAnchor>
  <xdr:twoCellAnchor editAs="oneCell">
    <xdr:from>
      <xdr:col>13</xdr:col>
      <xdr:colOff>43297</xdr:colOff>
      <xdr:row>40</xdr:row>
      <xdr:rowOff>21261</xdr:rowOff>
    </xdr:from>
    <xdr:to>
      <xdr:col>13</xdr:col>
      <xdr:colOff>2528507</xdr:colOff>
      <xdr:row>40</xdr:row>
      <xdr:rowOff>878086</xdr:rowOff>
    </xdr:to>
    <xdr:pic>
      <xdr:nvPicPr>
        <xdr:cNvPr id="140" name="Picture 139"/>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a:ext>
          </a:extLst>
        </a:blip>
        <a:srcRect r="32377" b="34522"/>
        <a:stretch/>
      </xdr:blipFill>
      <xdr:spPr>
        <a:xfrm>
          <a:off x="1440297" y="36076561"/>
          <a:ext cx="2476927" cy="856825"/>
        </a:xfrm>
        <a:prstGeom prst="rect">
          <a:avLst/>
        </a:prstGeom>
      </xdr:spPr>
    </xdr:pic>
    <xdr:clientData/>
  </xdr:twoCellAnchor>
  <xdr:twoCellAnchor editAs="oneCell">
    <xdr:from>
      <xdr:col>13</xdr:col>
      <xdr:colOff>54636</xdr:colOff>
      <xdr:row>81</xdr:row>
      <xdr:rowOff>19845</xdr:rowOff>
    </xdr:from>
    <xdr:to>
      <xdr:col>13</xdr:col>
      <xdr:colOff>2543388</xdr:colOff>
      <xdr:row>81</xdr:row>
      <xdr:rowOff>873127</xdr:rowOff>
    </xdr:to>
    <xdr:pic>
      <xdr:nvPicPr>
        <xdr:cNvPr id="141" name="Picture 140"/>
        <xdr:cNvPicPr>
          <a:picLocks noChangeAspect="1"/>
        </xdr:cNvPicPr>
      </xdr:nvPicPr>
      <xdr:blipFill rotWithShape="1">
        <a:blip xmlns:r="http://schemas.openxmlformats.org/officeDocument/2006/relationships" r:embed="rId45" cstate="print">
          <a:extLst>
            <a:ext uri="{28A0092B-C50C-407E-A947-70E740481C1C}">
              <a14:useLocalDpi xmlns:a14="http://schemas.microsoft.com/office/drawing/2010/main"/>
            </a:ext>
          </a:extLst>
        </a:blip>
        <a:srcRect r="32281" b="34793"/>
        <a:stretch/>
      </xdr:blipFill>
      <xdr:spPr>
        <a:xfrm>
          <a:off x="1451636" y="44203145"/>
          <a:ext cx="2480469" cy="853282"/>
        </a:xfrm>
        <a:prstGeom prst="rect">
          <a:avLst/>
        </a:prstGeom>
      </xdr:spPr>
    </xdr:pic>
    <xdr:clientData/>
  </xdr:twoCellAnchor>
  <xdr:twoCellAnchor editAs="oneCell">
    <xdr:from>
      <xdr:col>13</xdr:col>
      <xdr:colOff>45888</xdr:colOff>
      <xdr:row>84</xdr:row>
      <xdr:rowOff>74592</xdr:rowOff>
    </xdr:from>
    <xdr:to>
      <xdr:col>13</xdr:col>
      <xdr:colOff>2543390</xdr:colOff>
      <xdr:row>84</xdr:row>
      <xdr:rowOff>936625</xdr:rowOff>
    </xdr:to>
    <xdr:pic>
      <xdr:nvPicPr>
        <xdr:cNvPr id="142" name="Picture 141"/>
        <xdr:cNvPicPr>
          <a:picLocks noChangeAspect="1"/>
        </xdr:cNvPicPr>
      </xdr:nvPicPr>
      <xdr:blipFill rotWithShape="1">
        <a:blip xmlns:r="http://schemas.openxmlformats.org/officeDocument/2006/relationships" r:embed="rId46" cstate="print">
          <a:extLst>
            <a:ext uri="{28A0092B-C50C-407E-A947-70E740481C1C}">
              <a14:useLocalDpi xmlns:a14="http://schemas.microsoft.com/office/drawing/2010/main"/>
            </a:ext>
          </a:extLst>
        </a:blip>
        <a:srcRect r="32041" b="34124"/>
        <a:stretch/>
      </xdr:blipFill>
      <xdr:spPr>
        <a:xfrm>
          <a:off x="12682388" y="87355342"/>
          <a:ext cx="2497502" cy="862033"/>
        </a:xfrm>
        <a:prstGeom prst="rect">
          <a:avLst/>
        </a:prstGeom>
      </xdr:spPr>
    </xdr:pic>
    <xdr:clientData/>
  </xdr:twoCellAnchor>
  <xdr:twoCellAnchor editAs="oneCell">
    <xdr:from>
      <xdr:col>13</xdr:col>
      <xdr:colOff>56981</xdr:colOff>
      <xdr:row>85</xdr:row>
      <xdr:rowOff>69813</xdr:rowOff>
    </xdr:from>
    <xdr:to>
      <xdr:col>13</xdr:col>
      <xdr:colOff>2523546</xdr:colOff>
      <xdr:row>85</xdr:row>
      <xdr:rowOff>960439</xdr:rowOff>
    </xdr:to>
    <xdr:pic>
      <xdr:nvPicPr>
        <xdr:cNvPr id="143" name="Picture 142"/>
        <xdr:cNvPicPr>
          <a:picLocks noChangeAspect="1"/>
        </xdr:cNvPicPr>
      </xdr:nvPicPr>
      <xdr:blipFill rotWithShape="1">
        <a:blip xmlns:r="http://schemas.openxmlformats.org/officeDocument/2006/relationships" r:embed="rId47" cstate="print">
          <a:extLst>
            <a:ext uri="{28A0092B-C50C-407E-A947-70E740481C1C}">
              <a14:useLocalDpi xmlns:a14="http://schemas.microsoft.com/office/drawing/2010/main"/>
            </a:ext>
          </a:extLst>
        </a:blip>
        <a:srcRect r="32887" b="31939"/>
        <a:stretch/>
      </xdr:blipFill>
      <xdr:spPr>
        <a:xfrm>
          <a:off x="12693481" y="88430063"/>
          <a:ext cx="2466565" cy="890626"/>
        </a:xfrm>
        <a:prstGeom prst="rect">
          <a:avLst/>
        </a:prstGeom>
      </xdr:spPr>
    </xdr:pic>
    <xdr:clientData/>
  </xdr:twoCellAnchor>
  <xdr:twoCellAnchor editAs="oneCell">
    <xdr:from>
      <xdr:col>13</xdr:col>
      <xdr:colOff>49676</xdr:colOff>
      <xdr:row>32</xdr:row>
      <xdr:rowOff>14881</xdr:rowOff>
    </xdr:from>
    <xdr:to>
      <xdr:col>13</xdr:col>
      <xdr:colOff>2528505</xdr:colOff>
      <xdr:row>32</xdr:row>
      <xdr:rowOff>878084</xdr:rowOff>
    </xdr:to>
    <xdr:pic>
      <xdr:nvPicPr>
        <xdr:cNvPr id="145" name="Picture 144"/>
        <xdr:cNvPicPr>
          <a:picLocks noChangeAspect="1"/>
        </xdr:cNvPicPr>
      </xdr:nvPicPr>
      <xdr:blipFill rotWithShape="1">
        <a:blip xmlns:r="http://schemas.openxmlformats.org/officeDocument/2006/relationships" r:embed="rId48" cstate="print">
          <a:extLst>
            <a:ext uri="{28A0092B-C50C-407E-A947-70E740481C1C}">
              <a14:useLocalDpi xmlns:a14="http://schemas.microsoft.com/office/drawing/2010/main"/>
            </a:ext>
          </a:extLst>
        </a:blip>
        <a:srcRect r="32569" b="34052"/>
        <a:stretch/>
      </xdr:blipFill>
      <xdr:spPr>
        <a:xfrm>
          <a:off x="1446676" y="29974181"/>
          <a:ext cx="2470546" cy="863203"/>
        </a:xfrm>
        <a:prstGeom prst="rect">
          <a:avLst/>
        </a:prstGeom>
      </xdr:spPr>
    </xdr:pic>
    <xdr:clientData/>
  </xdr:twoCellAnchor>
  <xdr:oneCellAnchor>
    <xdr:from>
      <xdr:col>13</xdr:col>
      <xdr:colOff>50643</xdr:colOff>
      <xdr:row>87</xdr:row>
      <xdr:rowOff>15850</xdr:rowOff>
    </xdr:from>
    <xdr:ext cx="2479437" cy="842747"/>
    <xdr:pic>
      <xdr:nvPicPr>
        <xdr:cNvPr id="146" name="Picture 145"/>
        <xdr:cNvPicPr>
          <a:picLocks noChangeAspect="1"/>
        </xdr:cNvPicPr>
      </xdr:nvPicPr>
      <xdr:blipFill rotWithShape="1">
        <a:blip xmlns:r="http://schemas.openxmlformats.org/officeDocument/2006/relationships" r:embed="rId49" cstate="print">
          <a:extLst>
            <a:ext uri="{28A0092B-C50C-407E-A947-70E740481C1C}">
              <a14:useLocalDpi xmlns:a14="http://schemas.microsoft.com/office/drawing/2010/main"/>
            </a:ext>
          </a:extLst>
        </a:blip>
        <a:srcRect r="32309" b="35598"/>
        <a:stretch/>
      </xdr:blipFill>
      <xdr:spPr>
        <a:xfrm>
          <a:off x="1447643" y="50295150"/>
          <a:ext cx="2479437" cy="842747"/>
        </a:xfrm>
        <a:prstGeom prst="rect">
          <a:avLst/>
        </a:prstGeom>
      </xdr:spPr>
    </xdr:pic>
    <xdr:clientData/>
  </xdr:oneCellAnchor>
  <xdr:oneCellAnchor>
    <xdr:from>
      <xdr:col>13</xdr:col>
      <xdr:colOff>48232</xdr:colOff>
      <xdr:row>86</xdr:row>
      <xdr:rowOff>45187</xdr:rowOff>
    </xdr:from>
    <xdr:ext cx="2486873" cy="879532"/>
    <xdr:pic>
      <xdr:nvPicPr>
        <xdr:cNvPr id="147" name="Picture 146"/>
        <xdr:cNvPicPr>
          <a:picLocks noChangeAspect="1"/>
        </xdr:cNvPicPr>
      </xdr:nvPicPr>
      <xdr:blipFill rotWithShape="1">
        <a:blip xmlns:r="http://schemas.openxmlformats.org/officeDocument/2006/relationships" r:embed="rId50" cstate="print">
          <a:extLst>
            <a:ext uri="{28A0092B-C50C-407E-A947-70E740481C1C}">
              <a14:useLocalDpi xmlns:a14="http://schemas.microsoft.com/office/drawing/2010/main"/>
            </a:ext>
          </a:extLst>
        </a:blip>
        <a:srcRect r="32106" b="32787"/>
        <a:stretch/>
      </xdr:blipFill>
      <xdr:spPr>
        <a:xfrm>
          <a:off x="12684732" y="89484937"/>
          <a:ext cx="2486873" cy="879532"/>
        </a:xfrm>
        <a:prstGeom prst="rect">
          <a:avLst/>
        </a:prstGeom>
      </xdr:spPr>
    </xdr:pic>
    <xdr:clientData/>
  </xdr:oneCellAnchor>
  <xdr:oneCellAnchor>
    <xdr:from>
      <xdr:col>13</xdr:col>
      <xdr:colOff>92574</xdr:colOff>
      <xdr:row>36</xdr:row>
      <xdr:rowOff>140090</xdr:rowOff>
    </xdr:from>
    <xdr:ext cx="2315045" cy="798993"/>
    <xdr:pic>
      <xdr:nvPicPr>
        <xdr:cNvPr id="148" name="Picture 147"/>
        <xdr:cNvPicPr>
          <a:picLocks noChangeAspect="1"/>
        </xdr:cNvPicPr>
      </xdr:nvPicPr>
      <xdr:blipFill rotWithShape="1">
        <a:blip xmlns:r="http://schemas.openxmlformats.org/officeDocument/2006/relationships" r:embed="rId51" cstate="print">
          <a:extLst>
            <a:ext uri="{28A0092B-C50C-407E-A947-70E740481C1C}">
              <a14:useLocalDpi xmlns:a14="http://schemas.microsoft.com/office/drawing/2010/main"/>
            </a:ext>
          </a:extLst>
        </a:blip>
        <a:srcRect r="32242" b="34387"/>
        <a:stretch/>
      </xdr:blipFill>
      <xdr:spPr>
        <a:xfrm>
          <a:off x="1476874" y="11722490"/>
          <a:ext cx="2315045" cy="798993"/>
        </a:xfrm>
        <a:prstGeom prst="rect">
          <a:avLst/>
        </a:prstGeom>
      </xdr:spPr>
    </xdr:pic>
    <xdr:clientData/>
  </xdr:oneCellAnchor>
  <xdr:oneCellAnchor>
    <xdr:from>
      <xdr:col>13</xdr:col>
      <xdr:colOff>93696</xdr:colOff>
      <xdr:row>39</xdr:row>
      <xdr:rowOff>157956</xdr:rowOff>
    </xdr:from>
    <xdr:ext cx="2312755" cy="779680"/>
    <xdr:pic>
      <xdr:nvPicPr>
        <xdr:cNvPr id="149" name="Picture 148"/>
        <xdr:cNvPicPr>
          <a:picLocks noChangeAspect="1"/>
        </xdr:cNvPicPr>
      </xdr:nvPicPr>
      <xdr:blipFill rotWithShape="1">
        <a:blip xmlns:r="http://schemas.openxmlformats.org/officeDocument/2006/relationships" r:embed="rId52" cstate="print">
          <a:extLst>
            <a:ext uri="{28A0092B-C50C-407E-A947-70E740481C1C}">
              <a14:useLocalDpi xmlns:a14="http://schemas.microsoft.com/office/drawing/2010/main"/>
            </a:ext>
          </a:extLst>
        </a:blip>
        <a:srcRect t="2628" r="32309" b="33548"/>
        <a:stretch/>
      </xdr:blipFill>
      <xdr:spPr>
        <a:xfrm>
          <a:off x="1477996" y="818356"/>
          <a:ext cx="2312755" cy="779680"/>
        </a:xfrm>
        <a:prstGeom prst="rect">
          <a:avLst/>
        </a:prstGeom>
      </xdr:spPr>
    </xdr:pic>
    <xdr:clientData/>
  </xdr:oneCellAnchor>
  <xdr:oneCellAnchor>
    <xdr:from>
      <xdr:col>13</xdr:col>
      <xdr:colOff>101986</xdr:colOff>
      <xdr:row>41</xdr:row>
      <xdr:rowOff>101471</xdr:rowOff>
    </xdr:from>
    <xdr:ext cx="2323006" cy="797005"/>
    <xdr:pic>
      <xdr:nvPicPr>
        <xdr:cNvPr id="150" name="Picture 149"/>
        <xdr:cNvPicPr>
          <a:picLocks noChangeAspect="1"/>
        </xdr:cNvPicPr>
      </xdr:nvPicPr>
      <xdr:blipFill rotWithShape="1">
        <a:blip xmlns:r="http://schemas.openxmlformats.org/officeDocument/2006/relationships" r:embed="rId53" cstate="print">
          <a:extLst>
            <a:ext uri="{28A0092B-C50C-407E-A947-70E740481C1C}">
              <a14:useLocalDpi xmlns:a14="http://schemas.microsoft.com/office/drawing/2010/main"/>
            </a:ext>
          </a:extLst>
        </a:blip>
        <a:srcRect r="32009" b="34758"/>
        <a:stretch/>
      </xdr:blipFill>
      <xdr:spPr>
        <a:xfrm>
          <a:off x="1486286" y="1854071"/>
          <a:ext cx="2323006" cy="797005"/>
        </a:xfrm>
        <a:prstGeom prst="rect">
          <a:avLst/>
        </a:prstGeom>
      </xdr:spPr>
    </xdr:pic>
    <xdr:clientData/>
  </xdr:oneCellAnchor>
  <xdr:oneCellAnchor>
    <xdr:from>
      <xdr:col>13</xdr:col>
      <xdr:colOff>107685</xdr:colOff>
      <xdr:row>46</xdr:row>
      <xdr:rowOff>142281</xdr:rowOff>
    </xdr:from>
    <xdr:ext cx="2320751" cy="782116"/>
    <xdr:pic>
      <xdr:nvPicPr>
        <xdr:cNvPr id="151" name="Picture 150"/>
        <xdr:cNvPicPr>
          <a:picLocks noChangeAspect="1"/>
        </xdr:cNvPicPr>
      </xdr:nvPicPr>
      <xdr:blipFill rotWithShape="1">
        <a:blip xmlns:r="http://schemas.openxmlformats.org/officeDocument/2006/relationships" r:embed="rId54" cstate="print">
          <a:extLst>
            <a:ext uri="{28A0092B-C50C-407E-A947-70E740481C1C}">
              <a14:useLocalDpi xmlns:a14="http://schemas.microsoft.com/office/drawing/2010/main"/>
            </a:ext>
          </a:extLst>
        </a:blip>
        <a:srcRect r="32075" b="35977"/>
        <a:stretch/>
      </xdr:blipFill>
      <xdr:spPr>
        <a:xfrm>
          <a:off x="1491985" y="12816881"/>
          <a:ext cx="2320751" cy="782116"/>
        </a:xfrm>
        <a:prstGeom prst="rect">
          <a:avLst/>
        </a:prstGeom>
      </xdr:spPr>
    </xdr:pic>
    <xdr:clientData/>
  </xdr:oneCellAnchor>
  <xdr:oneCellAnchor>
    <xdr:from>
      <xdr:col>13</xdr:col>
      <xdr:colOff>83703</xdr:colOff>
      <xdr:row>48</xdr:row>
      <xdr:rowOff>126367</xdr:rowOff>
    </xdr:from>
    <xdr:ext cx="2305992" cy="781468"/>
    <xdr:pic>
      <xdr:nvPicPr>
        <xdr:cNvPr id="152" name="Picture 151"/>
        <xdr:cNvPicPr>
          <a:picLocks noChangeAspect="1"/>
        </xdr:cNvPicPr>
      </xdr:nvPicPr>
      <xdr:blipFill rotWithShape="1">
        <a:blip xmlns:r="http://schemas.openxmlformats.org/officeDocument/2006/relationships" r:embed="rId55" cstate="print">
          <a:extLst>
            <a:ext uri="{28A0092B-C50C-407E-A947-70E740481C1C}">
              <a14:useLocalDpi xmlns:a14="http://schemas.microsoft.com/office/drawing/2010/main"/>
            </a:ext>
          </a:extLst>
        </a:blip>
        <a:srcRect r="32507" b="36030"/>
        <a:stretch/>
      </xdr:blipFill>
      <xdr:spPr>
        <a:xfrm>
          <a:off x="1468003" y="2971167"/>
          <a:ext cx="2305992" cy="781468"/>
        </a:xfrm>
        <a:prstGeom prst="rect">
          <a:avLst/>
        </a:prstGeom>
      </xdr:spPr>
    </xdr:pic>
    <xdr:clientData/>
  </xdr:oneCellAnchor>
  <xdr:oneCellAnchor>
    <xdr:from>
      <xdr:col>13</xdr:col>
      <xdr:colOff>99140</xdr:colOff>
      <xdr:row>50</xdr:row>
      <xdr:rowOff>187530</xdr:rowOff>
    </xdr:from>
    <xdr:ext cx="2328745" cy="742556"/>
    <xdr:pic>
      <xdr:nvPicPr>
        <xdr:cNvPr id="153" name="Picture 152"/>
        <xdr:cNvPicPr>
          <a:picLocks noChangeAspect="1"/>
        </xdr:cNvPicPr>
      </xdr:nvPicPr>
      <xdr:blipFill rotWithShape="1">
        <a:blip xmlns:r="http://schemas.openxmlformats.org/officeDocument/2006/relationships" r:embed="rId56" cstate="print">
          <a:extLst>
            <a:ext uri="{28A0092B-C50C-407E-A947-70E740481C1C}">
              <a14:useLocalDpi xmlns:a14="http://schemas.microsoft.com/office/drawing/2010/main"/>
            </a:ext>
          </a:extLst>
        </a:blip>
        <a:srcRect t="3093" r="31841" b="36123"/>
        <a:stretch/>
      </xdr:blipFill>
      <xdr:spPr>
        <a:xfrm>
          <a:off x="1483440" y="4124530"/>
          <a:ext cx="2328745" cy="742556"/>
        </a:xfrm>
        <a:prstGeom prst="rect">
          <a:avLst/>
        </a:prstGeom>
      </xdr:spPr>
    </xdr:pic>
    <xdr:clientData/>
  </xdr:oneCellAnchor>
  <xdr:oneCellAnchor>
    <xdr:from>
      <xdr:col>13</xdr:col>
      <xdr:colOff>73703</xdr:colOff>
      <xdr:row>53</xdr:row>
      <xdr:rowOff>140082</xdr:rowOff>
    </xdr:from>
    <xdr:ext cx="2305506" cy="798993"/>
    <xdr:pic>
      <xdr:nvPicPr>
        <xdr:cNvPr id="154" name="Picture 153"/>
        <xdr:cNvPicPr>
          <a:picLocks noChangeAspect="1"/>
        </xdr:cNvPicPr>
      </xdr:nvPicPr>
      <xdr:blipFill rotWithShape="1">
        <a:blip xmlns:r="http://schemas.openxmlformats.org/officeDocument/2006/relationships" r:embed="rId57" cstate="print">
          <a:extLst>
            <a:ext uri="{28A0092B-C50C-407E-A947-70E740481C1C}">
              <a14:useLocalDpi xmlns:a14="http://schemas.microsoft.com/office/drawing/2010/main"/>
            </a:ext>
          </a:extLst>
        </a:blip>
        <a:srcRect l="279" r="32242" b="34387"/>
        <a:stretch/>
      </xdr:blipFill>
      <xdr:spPr>
        <a:xfrm>
          <a:off x="1458003" y="5169282"/>
          <a:ext cx="2305506" cy="798993"/>
        </a:xfrm>
        <a:prstGeom prst="rect">
          <a:avLst/>
        </a:prstGeom>
      </xdr:spPr>
    </xdr:pic>
    <xdr:clientData/>
  </xdr:oneCellAnchor>
  <xdr:oneCellAnchor>
    <xdr:from>
      <xdr:col>13</xdr:col>
      <xdr:colOff>86543</xdr:colOff>
      <xdr:row>55</xdr:row>
      <xdr:rowOff>142668</xdr:rowOff>
    </xdr:from>
    <xdr:ext cx="2300251" cy="799265"/>
    <xdr:pic>
      <xdr:nvPicPr>
        <xdr:cNvPr id="155" name="Picture 154"/>
        <xdr:cNvPicPr>
          <a:picLocks noChangeAspect="1"/>
        </xdr:cNvPicPr>
      </xdr:nvPicPr>
      <xdr:blipFill rotWithShape="1">
        <a:blip xmlns:r="http://schemas.openxmlformats.org/officeDocument/2006/relationships" r:embed="rId58" cstate="print">
          <a:extLst>
            <a:ext uri="{28A0092B-C50C-407E-A947-70E740481C1C}">
              <a14:useLocalDpi xmlns:a14="http://schemas.microsoft.com/office/drawing/2010/main"/>
            </a:ext>
          </a:extLst>
        </a:blip>
        <a:srcRect r="32675" b="34573"/>
        <a:stretch/>
      </xdr:blipFill>
      <xdr:spPr>
        <a:xfrm>
          <a:off x="1470843" y="17186068"/>
          <a:ext cx="2300251" cy="799265"/>
        </a:xfrm>
        <a:prstGeom prst="rect">
          <a:avLst/>
        </a:prstGeom>
      </xdr:spPr>
    </xdr:pic>
    <xdr:clientData/>
  </xdr:oneCellAnchor>
  <xdr:oneCellAnchor>
    <xdr:from>
      <xdr:col>13</xdr:col>
      <xdr:colOff>94838</xdr:colOff>
      <xdr:row>57</xdr:row>
      <xdr:rowOff>143806</xdr:rowOff>
    </xdr:from>
    <xdr:ext cx="2310501" cy="797005"/>
    <xdr:pic>
      <xdr:nvPicPr>
        <xdr:cNvPr id="156" name="Picture 155"/>
        <xdr:cNvPicPr>
          <a:picLocks noChangeAspect="1"/>
        </xdr:cNvPicPr>
      </xdr:nvPicPr>
      <xdr:blipFill rotWithShape="1">
        <a:blip xmlns:r="http://schemas.openxmlformats.org/officeDocument/2006/relationships" r:embed="rId59" cstate="print">
          <a:extLst>
            <a:ext uri="{28A0092B-C50C-407E-A947-70E740481C1C}">
              <a14:useLocalDpi xmlns:a14="http://schemas.microsoft.com/office/drawing/2010/main"/>
            </a:ext>
          </a:extLst>
        </a:blip>
        <a:srcRect r="32375" b="34758"/>
        <a:stretch/>
      </xdr:blipFill>
      <xdr:spPr>
        <a:xfrm>
          <a:off x="1479138" y="6265206"/>
          <a:ext cx="2310501" cy="797005"/>
        </a:xfrm>
        <a:prstGeom prst="rect">
          <a:avLst/>
        </a:prstGeom>
      </xdr:spPr>
    </xdr:pic>
    <xdr:clientData/>
  </xdr:oneCellAnchor>
  <xdr:oneCellAnchor>
    <xdr:from>
      <xdr:col>13</xdr:col>
      <xdr:colOff>107685</xdr:colOff>
      <xdr:row>59</xdr:row>
      <xdr:rowOff>131254</xdr:rowOff>
    </xdr:from>
    <xdr:ext cx="2320751" cy="807254"/>
    <xdr:pic>
      <xdr:nvPicPr>
        <xdr:cNvPr id="157" name="Picture 156"/>
        <xdr:cNvPicPr>
          <a:picLocks noChangeAspect="1"/>
        </xdr:cNvPicPr>
      </xdr:nvPicPr>
      <xdr:blipFill rotWithShape="1">
        <a:blip xmlns:r="http://schemas.openxmlformats.org/officeDocument/2006/relationships" r:embed="rId60" cstate="print">
          <a:extLst>
            <a:ext uri="{28A0092B-C50C-407E-A947-70E740481C1C}">
              <a14:useLocalDpi xmlns:a14="http://schemas.microsoft.com/office/drawing/2010/main"/>
            </a:ext>
          </a:extLst>
        </a:blip>
        <a:srcRect r="32075" b="33919"/>
        <a:stretch/>
      </xdr:blipFill>
      <xdr:spPr>
        <a:xfrm>
          <a:off x="1491985" y="18266854"/>
          <a:ext cx="2320751" cy="807254"/>
        </a:xfrm>
        <a:prstGeom prst="rect">
          <a:avLst/>
        </a:prstGeom>
      </xdr:spPr>
    </xdr:pic>
    <xdr:clientData/>
  </xdr:oneCellAnchor>
  <xdr:oneCellAnchor>
    <xdr:from>
      <xdr:col>13</xdr:col>
      <xdr:colOff>97998</xdr:colOff>
      <xdr:row>60</xdr:row>
      <xdr:rowOff>175115</xdr:rowOff>
    </xdr:from>
    <xdr:ext cx="2331002" cy="750455"/>
    <xdr:pic>
      <xdr:nvPicPr>
        <xdr:cNvPr id="158" name="Picture 157"/>
        <xdr:cNvPicPr>
          <a:picLocks noChangeAspect="1"/>
        </xdr:cNvPicPr>
      </xdr:nvPicPr>
      <xdr:blipFill rotWithShape="1">
        <a:blip xmlns:r="http://schemas.openxmlformats.org/officeDocument/2006/relationships" r:embed="rId61" cstate="print">
          <a:extLst>
            <a:ext uri="{28A0092B-C50C-407E-A947-70E740481C1C}">
              <a14:useLocalDpi xmlns:a14="http://schemas.microsoft.com/office/drawing/2010/main"/>
            </a:ext>
          </a:extLst>
        </a:blip>
        <a:srcRect t="3185" r="31775" b="35384"/>
        <a:stretch/>
      </xdr:blipFill>
      <xdr:spPr>
        <a:xfrm>
          <a:off x="1482298" y="20495115"/>
          <a:ext cx="2331002" cy="750455"/>
        </a:xfrm>
        <a:prstGeom prst="rect">
          <a:avLst/>
        </a:prstGeom>
      </xdr:spPr>
    </xdr:pic>
    <xdr:clientData/>
  </xdr:oneCellAnchor>
  <xdr:oneCellAnchor>
    <xdr:from>
      <xdr:col>13</xdr:col>
      <xdr:colOff>99723</xdr:colOff>
      <xdr:row>62</xdr:row>
      <xdr:rowOff>175113</xdr:rowOff>
    </xdr:from>
    <xdr:ext cx="2327550" cy="750455"/>
    <xdr:pic>
      <xdr:nvPicPr>
        <xdr:cNvPr id="159" name="Picture 158"/>
        <xdr:cNvPicPr>
          <a:picLocks noChangeAspect="1"/>
        </xdr:cNvPicPr>
      </xdr:nvPicPr>
      <xdr:blipFill rotWithShape="1">
        <a:blip xmlns:r="http://schemas.openxmlformats.org/officeDocument/2006/relationships" r:embed="rId62" cstate="print">
          <a:extLst>
            <a:ext uri="{28A0092B-C50C-407E-A947-70E740481C1C}">
              <a14:useLocalDpi xmlns:a14="http://schemas.microsoft.com/office/drawing/2010/main"/>
            </a:ext>
          </a:extLst>
        </a:blip>
        <a:srcRect t="2398" r="31876" b="36171"/>
        <a:stretch/>
      </xdr:blipFill>
      <xdr:spPr>
        <a:xfrm>
          <a:off x="17023853" y="40939352"/>
          <a:ext cx="2327550" cy="750455"/>
        </a:xfrm>
        <a:prstGeom prst="rect">
          <a:avLst/>
        </a:prstGeom>
      </xdr:spPr>
    </xdr:pic>
    <xdr:clientData/>
  </xdr:oneCellAnchor>
  <xdr:oneCellAnchor>
    <xdr:from>
      <xdr:col>13</xdr:col>
      <xdr:colOff>86545</xdr:colOff>
      <xdr:row>64</xdr:row>
      <xdr:rowOff>175114</xdr:rowOff>
    </xdr:from>
    <xdr:ext cx="2300251" cy="750455"/>
    <xdr:pic>
      <xdr:nvPicPr>
        <xdr:cNvPr id="160" name="Picture 159"/>
        <xdr:cNvPicPr>
          <a:picLocks noChangeAspect="1"/>
        </xdr:cNvPicPr>
      </xdr:nvPicPr>
      <xdr:blipFill rotWithShape="1">
        <a:blip xmlns:r="http://schemas.openxmlformats.org/officeDocument/2006/relationships" r:embed="rId63" cstate="print">
          <a:extLst>
            <a:ext uri="{28A0092B-C50C-407E-A947-70E740481C1C}">
              <a14:useLocalDpi xmlns:a14="http://schemas.microsoft.com/office/drawing/2010/main"/>
            </a:ext>
          </a:extLst>
        </a:blip>
        <a:srcRect t="2304" r="32675" b="36265"/>
        <a:stretch/>
      </xdr:blipFill>
      <xdr:spPr>
        <a:xfrm>
          <a:off x="1470845" y="8480914"/>
          <a:ext cx="2300251" cy="750455"/>
        </a:xfrm>
        <a:prstGeom prst="rect">
          <a:avLst/>
        </a:prstGeom>
      </xdr:spPr>
    </xdr:pic>
    <xdr:clientData/>
  </xdr:oneCellAnchor>
  <xdr:oneCellAnchor>
    <xdr:from>
      <xdr:col>13</xdr:col>
      <xdr:colOff>94835</xdr:colOff>
      <xdr:row>65</xdr:row>
      <xdr:rowOff>143806</xdr:rowOff>
    </xdr:from>
    <xdr:ext cx="2310501" cy="797005"/>
    <xdr:pic>
      <xdr:nvPicPr>
        <xdr:cNvPr id="161" name="Picture 160"/>
        <xdr:cNvPicPr>
          <a:picLocks noChangeAspect="1"/>
        </xdr:cNvPicPr>
      </xdr:nvPicPr>
      <xdr:blipFill rotWithShape="1">
        <a:blip xmlns:r="http://schemas.openxmlformats.org/officeDocument/2006/relationships" r:embed="rId64" cstate="print">
          <a:extLst>
            <a:ext uri="{28A0092B-C50C-407E-A947-70E740481C1C}">
              <a14:useLocalDpi xmlns:a14="http://schemas.microsoft.com/office/drawing/2010/main"/>
            </a:ext>
          </a:extLst>
        </a:blip>
        <a:srcRect r="32375" b="34758"/>
        <a:stretch/>
      </xdr:blipFill>
      <xdr:spPr>
        <a:xfrm>
          <a:off x="17018965" y="47368480"/>
          <a:ext cx="2310501" cy="797005"/>
        </a:xfrm>
        <a:prstGeom prst="rect">
          <a:avLst/>
        </a:prstGeom>
      </xdr:spPr>
    </xdr:pic>
    <xdr:clientData/>
  </xdr:oneCellAnchor>
  <xdr:oneCellAnchor>
    <xdr:from>
      <xdr:col>13</xdr:col>
      <xdr:colOff>79063</xdr:colOff>
      <xdr:row>67</xdr:row>
      <xdr:rowOff>144937</xdr:rowOff>
    </xdr:from>
    <xdr:ext cx="2270697" cy="794732"/>
    <xdr:pic>
      <xdr:nvPicPr>
        <xdr:cNvPr id="162" name="Picture 161"/>
        <xdr:cNvPicPr>
          <a:picLocks noChangeAspect="1"/>
        </xdr:cNvPicPr>
      </xdr:nvPicPr>
      <xdr:blipFill rotWithShape="1">
        <a:blip xmlns:r="http://schemas.openxmlformats.org/officeDocument/2006/relationships" r:embed="rId65" cstate="print">
          <a:extLst>
            <a:ext uri="{28A0092B-C50C-407E-A947-70E740481C1C}">
              <a14:useLocalDpi xmlns:a14="http://schemas.microsoft.com/office/drawing/2010/main"/>
            </a:ext>
          </a:extLst>
        </a:blip>
        <a:srcRect r="33540" b="34944"/>
        <a:stretch/>
      </xdr:blipFill>
      <xdr:spPr>
        <a:xfrm>
          <a:off x="1463363" y="9542937"/>
          <a:ext cx="2270697" cy="794732"/>
        </a:xfrm>
        <a:prstGeom prst="rect">
          <a:avLst/>
        </a:prstGeom>
      </xdr:spPr>
    </xdr:pic>
    <xdr:clientData/>
  </xdr:oneCellAnchor>
  <xdr:oneCellAnchor>
    <xdr:from>
      <xdr:col>13</xdr:col>
      <xdr:colOff>83697</xdr:colOff>
      <xdr:row>68</xdr:row>
      <xdr:rowOff>128306</xdr:rowOff>
    </xdr:from>
    <xdr:ext cx="2305992" cy="791008"/>
    <xdr:pic>
      <xdr:nvPicPr>
        <xdr:cNvPr id="163" name="Picture 162"/>
        <xdr:cNvPicPr>
          <a:picLocks noChangeAspect="1"/>
        </xdr:cNvPicPr>
      </xdr:nvPicPr>
      <xdr:blipFill rotWithShape="1">
        <a:blip xmlns:r="http://schemas.openxmlformats.org/officeDocument/2006/relationships" r:embed="rId66" cstate="print">
          <a:extLst>
            <a:ext uri="{28A0092B-C50C-407E-A947-70E740481C1C}">
              <a14:useLocalDpi xmlns:a14="http://schemas.microsoft.com/office/drawing/2010/main"/>
            </a:ext>
          </a:extLst>
        </a:blip>
        <a:srcRect t="1" r="32507" b="35248"/>
        <a:stretch/>
      </xdr:blipFill>
      <xdr:spPr>
        <a:xfrm>
          <a:off x="1467997" y="14987306"/>
          <a:ext cx="2305992" cy="791008"/>
        </a:xfrm>
        <a:prstGeom prst="rect">
          <a:avLst/>
        </a:prstGeom>
      </xdr:spPr>
    </xdr:pic>
    <xdr:clientData/>
  </xdr:oneCellAnchor>
  <xdr:oneCellAnchor>
    <xdr:from>
      <xdr:col>13</xdr:col>
      <xdr:colOff>101749</xdr:colOff>
      <xdr:row>69</xdr:row>
      <xdr:rowOff>124313</xdr:rowOff>
    </xdr:from>
    <xdr:ext cx="2303702" cy="750455"/>
    <xdr:pic>
      <xdr:nvPicPr>
        <xdr:cNvPr id="164" name="Picture 163"/>
        <xdr:cNvPicPr>
          <a:picLocks noChangeAspect="1"/>
        </xdr:cNvPicPr>
      </xdr:nvPicPr>
      <xdr:blipFill rotWithShape="1">
        <a:blip xmlns:r="http://schemas.openxmlformats.org/officeDocument/2006/relationships" r:embed="rId67" cstate="print">
          <a:extLst>
            <a:ext uri="{28A0092B-C50C-407E-A947-70E740481C1C}">
              <a14:useLocalDpi xmlns:a14="http://schemas.microsoft.com/office/drawing/2010/main"/>
            </a:ext>
          </a:extLst>
        </a:blip>
        <a:srcRect t="3093" r="32574" b="35476"/>
        <a:stretch/>
      </xdr:blipFill>
      <xdr:spPr>
        <a:xfrm>
          <a:off x="1486049" y="10614513"/>
          <a:ext cx="2303702" cy="750455"/>
        </a:xfrm>
        <a:prstGeom prst="rect">
          <a:avLst/>
        </a:prstGeom>
      </xdr:spPr>
    </xdr:pic>
    <xdr:clientData/>
  </xdr:oneCellAnchor>
  <xdr:oneCellAnchor>
    <xdr:from>
      <xdr:col>13</xdr:col>
      <xdr:colOff>106877</xdr:colOff>
      <xdr:row>72</xdr:row>
      <xdr:rowOff>134381</xdr:rowOff>
    </xdr:from>
    <xdr:ext cx="2340055" cy="789014"/>
    <xdr:pic>
      <xdr:nvPicPr>
        <xdr:cNvPr id="165" name="Picture 164"/>
        <xdr:cNvPicPr>
          <a:picLocks noChangeAspect="1"/>
        </xdr:cNvPicPr>
      </xdr:nvPicPr>
      <xdr:blipFill rotWithShape="1">
        <a:blip xmlns:r="http://schemas.openxmlformats.org/officeDocument/2006/relationships" r:embed="rId68" cstate="print">
          <a:extLst>
            <a:ext uri="{28A0092B-C50C-407E-A947-70E740481C1C}">
              <a14:useLocalDpi xmlns:a14="http://schemas.microsoft.com/office/drawing/2010/main"/>
            </a:ext>
          </a:extLst>
        </a:blip>
        <a:srcRect r="31510" b="35412"/>
        <a:stretch/>
      </xdr:blipFill>
      <xdr:spPr>
        <a:xfrm>
          <a:off x="1491177" y="21546581"/>
          <a:ext cx="2340055" cy="789014"/>
        </a:xfrm>
        <a:prstGeom prst="rect">
          <a:avLst/>
        </a:prstGeom>
      </xdr:spPr>
    </xdr:pic>
    <xdr:clientData/>
  </xdr:oneCellAnchor>
  <xdr:oneCellAnchor>
    <xdr:from>
      <xdr:col>13</xdr:col>
      <xdr:colOff>86547</xdr:colOff>
      <xdr:row>73</xdr:row>
      <xdr:rowOff>125738</xdr:rowOff>
    </xdr:from>
    <xdr:ext cx="2300251" cy="799265"/>
    <xdr:pic>
      <xdr:nvPicPr>
        <xdr:cNvPr id="166" name="Picture 165"/>
        <xdr:cNvPicPr>
          <a:picLocks noChangeAspect="1"/>
        </xdr:cNvPicPr>
      </xdr:nvPicPr>
      <xdr:blipFill rotWithShape="1">
        <a:blip xmlns:r="http://schemas.openxmlformats.org/officeDocument/2006/relationships" r:embed="rId69" cstate="print">
          <a:extLst>
            <a:ext uri="{28A0092B-C50C-407E-A947-70E740481C1C}">
              <a14:useLocalDpi xmlns:a14="http://schemas.microsoft.com/office/drawing/2010/main"/>
            </a:ext>
          </a:extLst>
        </a:blip>
        <a:srcRect r="32675" b="34573"/>
        <a:stretch/>
      </xdr:blipFill>
      <xdr:spPr>
        <a:xfrm>
          <a:off x="1470847" y="19353538"/>
          <a:ext cx="2300251" cy="799265"/>
        </a:xfrm>
        <a:prstGeom prst="rect">
          <a:avLst/>
        </a:prstGeom>
      </xdr:spPr>
    </xdr:pic>
    <xdr:clientData/>
  </xdr:oneCellAnchor>
  <xdr:oneCellAnchor>
    <xdr:from>
      <xdr:col>13</xdr:col>
      <xdr:colOff>101985</xdr:colOff>
      <xdr:row>75</xdr:row>
      <xdr:rowOff>170518</xdr:rowOff>
    </xdr:from>
    <xdr:ext cx="2323006" cy="772034"/>
    <xdr:pic>
      <xdr:nvPicPr>
        <xdr:cNvPr id="167" name="Picture 166"/>
        <xdr:cNvPicPr>
          <a:picLocks noChangeAspect="1"/>
        </xdr:cNvPicPr>
      </xdr:nvPicPr>
      <xdr:blipFill rotWithShape="1">
        <a:blip xmlns:r="http://schemas.openxmlformats.org/officeDocument/2006/relationships" r:embed="rId70" cstate="print">
          <a:extLst>
            <a:ext uri="{28A0092B-C50C-407E-A947-70E740481C1C}">
              <a14:useLocalDpi xmlns:a14="http://schemas.microsoft.com/office/drawing/2010/main"/>
            </a:ext>
          </a:extLst>
        </a:blip>
        <a:srcRect t="2868" r="32009" b="33733"/>
        <a:stretch/>
      </xdr:blipFill>
      <xdr:spPr>
        <a:xfrm>
          <a:off x="1486285" y="22674918"/>
          <a:ext cx="2323006" cy="772034"/>
        </a:xfrm>
        <a:prstGeom prst="rect">
          <a:avLst/>
        </a:prstGeom>
      </xdr:spPr>
    </xdr:pic>
    <xdr:clientData/>
  </xdr:oneCellAnchor>
  <xdr:oneCellAnchor>
    <xdr:from>
      <xdr:col>13</xdr:col>
      <xdr:colOff>86081</xdr:colOff>
      <xdr:row>77</xdr:row>
      <xdr:rowOff>175113</xdr:rowOff>
    </xdr:from>
    <xdr:ext cx="2308213" cy="750455"/>
    <xdr:pic>
      <xdr:nvPicPr>
        <xdr:cNvPr id="168" name="Picture 167"/>
        <xdr:cNvPicPr>
          <a:picLocks noChangeAspect="1"/>
        </xdr:cNvPicPr>
      </xdr:nvPicPr>
      <xdr:blipFill rotWithShape="1">
        <a:blip xmlns:r="http://schemas.openxmlformats.org/officeDocument/2006/relationships" r:embed="rId71" cstate="print">
          <a:extLst>
            <a:ext uri="{28A0092B-C50C-407E-A947-70E740481C1C}">
              <a14:useLocalDpi xmlns:a14="http://schemas.microsoft.com/office/drawing/2010/main"/>
            </a:ext>
          </a:extLst>
        </a:blip>
        <a:srcRect t="3238" r="32442" b="35330"/>
        <a:stretch/>
      </xdr:blipFill>
      <xdr:spPr>
        <a:xfrm>
          <a:off x="1470381" y="23771713"/>
          <a:ext cx="2308213" cy="750455"/>
        </a:xfrm>
        <a:prstGeom prst="rect">
          <a:avLst/>
        </a:prstGeom>
      </xdr:spPr>
    </xdr:pic>
    <xdr:clientData/>
  </xdr:oneCellAnchor>
  <xdr:oneCellAnchor>
    <xdr:from>
      <xdr:col>13</xdr:col>
      <xdr:colOff>76532</xdr:colOff>
      <xdr:row>79</xdr:row>
      <xdr:rowOff>183015</xdr:rowOff>
    </xdr:from>
    <xdr:ext cx="2293452" cy="734655"/>
    <xdr:pic>
      <xdr:nvPicPr>
        <xdr:cNvPr id="169" name="Picture 168"/>
        <xdr:cNvPicPr>
          <a:picLocks noChangeAspect="1"/>
        </xdr:cNvPicPr>
      </xdr:nvPicPr>
      <xdr:blipFill rotWithShape="1">
        <a:blip xmlns:r="http://schemas.openxmlformats.org/officeDocument/2006/relationships" r:embed="rId72" cstate="print">
          <a:extLst>
            <a:ext uri="{28A0092B-C50C-407E-A947-70E740481C1C}">
              <a14:useLocalDpi xmlns:a14="http://schemas.microsoft.com/office/drawing/2010/main"/>
            </a:ext>
          </a:extLst>
        </a:blip>
        <a:srcRect t="3832" r="32874" b="36030"/>
        <a:stretch/>
      </xdr:blipFill>
      <xdr:spPr>
        <a:xfrm>
          <a:off x="1460832" y="16134215"/>
          <a:ext cx="2293452" cy="734655"/>
        </a:xfrm>
        <a:prstGeom prst="rect">
          <a:avLst/>
        </a:prstGeom>
      </xdr:spPr>
    </xdr:pic>
    <xdr:clientData/>
  </xdr:oneCellAnchor>
  <xdr:oneCellAnchor>
    <xdr:from>
      <xdr:col>13</xdr:col>
      <xdr:colOff>96170</xdr:colOff>
      <xdr:row>78</xdr:row>
      <xdr:rowOff>131319</xdr:rowOff>
    </xdr:from>
    <xdr:ext cx="2313369" cy="805312"/>
    <xdr:pic>
      <xdr:nvPicPr>
        <xdr:cNvPr id="170" name="Picture 169"/>
        <xdr:cNvPicPr>
          <a:picLocks noChangeAspect="1"/>
        </xdr:cNvPicPr>
      </xdr:nvPicPr>
      <xdr:blipFill rotWithShape="1">
        <a:blip xmlns:r="http://schemas.openxmlformats.org/officeDocument/2006/relationships" r:embed="rId73" cstate="print">
          <a:extLst>
            <a:ext uri="{28A0092B-C50C-407E-A947-70E740481C1C}">
              <a14:useLocalDpi xmlns:a14="http://schemas.microsoft.com/office/drawing/2010/main"/>
            </a:ext>
          </a:extLst>
        </a:blip>
        <a:srcRect r="32291" b="34078"/>
        <a:stretch/>
      </xdr:blipFill>
      <xdr:spPr>
        <a:xfrm>
          <a:off x="1480470" y="30281119"/>
          <a:ext cx="2313369" cy="805312"/>
        </a:xfrm>
        <a:prstGeom prst="rect">
          <a:avLst/>
        </a:prstGeom>
      </xdr:spPr>
    </xdr:pic>
    <xdr:clientData/>
  </xdr:oneCellAnchor>
  <xdr:oneCellAnchor>
    <xdr:from>
      <xdr:col>13</xdr:col>
      <xdr:colOff>75050</xdr:colOff>
      <xdr:row>80</xdr:row>
      <xdr:rowOff>170597</xdr:rowOff>
    </xdr:from>
    <xdr:ext cx="2290786" cy="742555"/>
    <xdr:pic>
      <xdr:nvPicPr>
        <xdr:cNvPr id="171" name="Picture 170"/>
        <xdr:cNvPicPr>
          <a:picLocks noChangeAspect="1"/>
        </xdr:cNvPicPr>
      </xdr:nvPicPr>
      <xdr:blipFill rotWithShape="1">
        <a:blip xmlns:r="http://schemas.openxmlformats.org/officeDocument/2006/relationships" r:embed="rId74" cstate="print">
          <a:extLst>
            <a:ext uri="{28A0092B-C50C-407E-A947-70E740481C1C}">
              <a14:useLocalDpi xmlns:a14="http://schemas.microsoft.com/office/drawing/2010/main"/>
            </a:ext>
          </a:extLst>
        </a:blip>
        <a:srcRect t="3279" r="32952" b="35936"/>
        <a:stretch/>
      </xdr:blipFill>
      <xdr:spPr>
        <a:xfrm>
          <a:off x="1459350" y="24859397"/>
          <a:ext cx="2290786" cy="742555"/>
        </a:xfrm>
        <a:prstGeom prst="rect">
          <a:avLst/>
        </a:prstGeom>
      </xdr:spPr>
    </xdr:pic>
    <xdr:clientData/>
  </xdr:oneCellAnchor>
  <xdr:oneCellAnchor>
    <xdr:from>
      <xdr:col>13</xdr:col>
      <xdr:colOff>96170</xdr:colOff>
      <xdr:row>61</xdr:row>
      <xdr:rowOff>158181</xdr:rowOff>
    </xdr:from>
    <xdr:ext cx="2313369" cy="750455"/>
    <xdr:pic>
      <xdr:nvPicPr>
        <xdr:cNvPr id="172" name="Picture 171"/>
        <xdr:cNvPicPr>
          <a:picLocks noChangeAspect="1"/>
        </xdr:cNvPicPr>
      </xdr:nvPicPr>
      <xdr:blipFill rotWithShape="1">
        <a:blip xmlns:r="http://schemas.openxmlformats.org/officeDocument/2006/relationships" r:embed="rId75" cstate="print">
          <a:extLst>
            <a:ext uri="{28A0092B-C50C-407E-A947-70E740481C1C}">
              <a14:useLocalDpi xmlns:a14="http://schemas.microsoft.com/office/drawing/2010/main"/>
            </a:ext>
          </a:extLst>
        </a:blip>
        <a:srcRect t="2870" r="32291" b="35699"/>
        <a:stretch/>
      </xdr:blipFill>
      <xdr:spPr>
        <a:xfrm>
          <a:off x="1480470" y="25939181"/>
          <a:ext cx="2313369" cy="750455"/>
        </a:xfrm>
        <a:prstGeom prst="rect">
          <a:avLst/>
        </a:prstGeom>
      </xdr:spPr>
    </xdr:pic>
    <xdr:clientData/>
  </xdr:oneCellAnchor>
  <xdr:oneCellAnchor>
    <xdr:from>
      <xdr:col>13</xdr:col>
      <xdr:colOff>96172</xdr:colOff>
      <xdr:row>71</xdr:row>
      <xdr:rowOff>136362</xdr:rowOff>
    </xdr:from>
    <xdr:ext cx="2313369" cy="801144"/>
    <xdr:pic>
      <xdr:nvPicPr>
        <xdr:cNvPr id="173" name="Picture 172"/>
        <xdr:cNvPicPr>
          <a:picLocks noChangeAspect="1"/>
        </xdr:cNvPicPr>
      </xdr:nvPicPr>
      <xdr:blipFill rotWithShape="1">
        <a:blip xmlns:r="http://schemas.openxmlformats.org/officeDocument/2006/relationships" r:embed="rId76" cstate="print">
          <a:extLst>
            <a:ext uri="{28A0092B-C50C-407E-A947-70E740481C1C}">
              <a14:useLocalDpi xmlns:a14="http://schemas.microsoft.com/office/drawing/2010/main"/>
            </a:ext>
          </a:extLst>
        </a:blip>
        <a:srcRect t="2880" r="32291" b="31331"/>
        <a:stretch/>
      </xdr:blipFill>
      <xdr:spPr>
        <a:xfrm>
          <a:off x="1480472" y="27009562"/>
          <a:ext cx="2313369" cy="801144"/>
        </a:xfrm>
        <a:prstGeom prst="rect">
          <a:avLst/>
        </a:prstGeom>
      </xdr:spPr>
    </xdr:pic>
    <xdr:clientData/>
  </xdr:oneCellAnchor>
  <xdr:oneCellAnchor>
    <xdr:from>
      <xdr:col>13</xdr:col>
      <xdr:colOff>103811</xdr:colOff>
      <xdr:row>74</xdr:row>
      <xdr:rowOff>134225</xdr:rowOff>
    </xdr:from>
    <xdr:ext cx="2341079" cy="799508"/>
    <xdr:pic>
      <xdr:nvPicPr>
        <xdr:cNvPr id="174" name="Picture 173"/>
        <xdr:cNvPicPr>
          <a:picLocks noChangeAspect="1"/>
        </xdr:cNvPicPr>
      </xdr:nvPicPr>
      <xdr:blipFill rotWithShape="1">
        <a:blip xmlns:r="http://schemas.openxmlformats.org/officeDocument/2006/relationships" r:embed="rId77" cstate="print">
          <a:extLst>
            <a:ext uri="{28A0092B-C50C-407E-A947-70E740481C1C}">
              <a14:useLocalDpi xmlns:a14="http://schemas.microsoft.com/office/drawing/2010/main"/>
            </a:ext>
          </a:extLst>
        </a:blip>
        <a:srcRect r="31480" b="34553"/>
        <a:stretch/>
      </xdr:blipFill>
      <xdr:spPr>
        <a:xfrm>
          <a:off x="1488111" y="28099625"/>
          <a:ext cx="2341079" cy="799508"/>
        </a:xfrm>
        <a:prstGeom prst="rect">
          <a:avLst/>
        </a:prstGeom>
      </xdr:spPr>
    </xdr:pic>
    <xdr:clientData/>
  </xdr:oneCellAnchor>
  <xdr:oneCellAnchor>
    <xdr:from>
      <xdr:col>13</xdr:col>
      <xdr:colOff>86598</xdr:colOff>
      <xdr:row>76</xdr:row>
      <xdr:rowOff>131319</xdr:rowOff>
    </xdr:from>
    <xdr:ext cx="2296630" cy="805312"/>
    <xdr:pic>
      <xdr:nvPicPr>
        <xdr:cNvPr id="175" name="Picture 174"/>
        <xdr:cNvPicPr>
          <a:picLocks noChangeAspect="1"/>
        </xdr:cNvPicPr>
      </xdr:nvPicPr>
      <xdr:blipFill rotWithShape="1">
        <a:blip xmlns:r="http://schemas.openxmlformats.org/officeDocument/2006/relationships" r:embed="rId78" cstate="print">
          <a:extLst>
            <a:ext uri="{28A0092B-C50C-407E-A947-70E740481C1C}">
              <a14:useLocalDpi xmlns:a14="http://schemas.microsoft.com/office/drawing/2010/main"/>
            </a:ext>
          </a:extLst>
        </a:blip>
        <a:srcRect r="32781" b="34078"/>
        <a:stretch/>
      </xdr:blipFill>
      <xdr:spPr>
        <a:xfrm>
          <a:off x="1470898" y="29188919"/>
          <a:ext cx="2296630" cy="805312"/>
        </a:xfrm>
        <a:prstGeom prst="rect">
          <a:avLst/>
        </a:prstGeom>
      </xdr:spPr>
    </xdr:pic>
    <xdr:clientData/>
  </xdr:oneCellAnchor>
  <xdr:oneCellAnchor>
    <xdr:from>
      <xdr:col>13</xdr:col>
      <xdr:colOff>88183</xdr:colOff>
      <xdr:row>82</xdr:row>
      <xdr:rowOff>179631</xdr:rowOff>
    </xdr:from>
    <xdr:ext cx="2307563" cy="758354"/>
    <xdr:pic>
      <xdr:nvPicPr>
        <xdr:cNvPr id="176" name="Picture 175"/>
        <xdr:cNvPicPr>
          <a:picLocks noChangeAspect="1"/>
        </xdr:cNvPicPr>
      </xdr:nvPicPr>
      <xdr:blipFill rotWithShape="1">
        <a:blip xmlns:r="http://schemas.openxmlformats.org/officeDocument/2006/relationships" r:embed="rId79" cstate="print">
          <a:extLst>
            <a:ext uri="{28A0092B-C50C-407E-A947-70E740481C1C}">
              <a14:useLocalDpi xmlns:a14="http://schemas.microsoft.com/office/drawing/2010/main"/>
            </a:ext>
          </a:extLst>
        </a:blip>
        <a:srcRect t="2632" r="32461" b="35290"/>
        <a:stretch/>
      </xdr:blipFill>
      <xdr:spPr>
        <a:xfrm>
          <a:off x="17012313" y="64632131"/>
          <a:ext cx="2307563" cy="758354"/>
        </a:xfrm>
        <a:prstGeom prst="rect">
          <a:avLst/>
        </a:prstGeom>
      </xdr:spPr>
    </xdr:pic>
    <xdr:clientData/>
  </xdr:oneCellAnchor>
  <xdr:twoCellAnchor editAs="oneCell">
    <xdr:from>
      <xdr:col>13</xdr:col>
      <xdr:colOff>82827</xdr:colOff>
      <xdr:row>45</xdr:row>
      <xdr:rowOff>82824</xdr:rowOff>
    </xdr:from>
    <xdr:to>
      <xdr:col>13</xdr:col>
      <xdr:colOff>2484783</xdr:colOff>
      <xdr:row>45</xdr:row>
      <xdr:rowOff>938694</xdr:rowOff>
    </xdr:to>
    <xdr:pic>
      <xdr:nvPicPr>
        <xdr:cNvPr id="177" name="Picture 176"/>
        <xdr:cNvPicPr>
          <a:picLocks noChangeAspect="1"/>
        </xdr:cNvPicPr>
      </xdr:nvPicPr>
      <xdr:blipFill rotWithShape="1">
        <a:blip xmlns:r="http://schemas.openxmlformats.org/officeDocument/2006/relationships" r:embed="rId80">
          <a:extLst>
            <a:ext uri="{28A0092B-C50C-407E-A947-70E740481C1C}">
              <a14:useLocalDpi xmlns:a14="http://schemas.microsoft.com/office/drawing/2010/main" val="0"/>
            </a:ext>
          </a:extLst>
        </a:blip>
        <a:srcRect r="31896" b="32074"/>
        <a:stretch/>
      </xdr:blipFill>
      <xdr:spPr>
        <a:xfrm>
          <a:off x="12741414" y="45154020"/>
          <a:ext cx="2401956" cy="855870"/>
        </a:xfrm>
        <a:prstGeom prst="rect">
          <a:avLst/>
        </a:prstGeom>
      </xdr:spPr>
    </xdr:pic>
    <xdr:clientData/>
  </xdr:twoCellAnchor>
  <xdr:twoCellAnchor editAs="oneCell">
    <xdr:from>
      <xdr:col>13</xdr:col>
      <xdr:colOff>31750</xdr:colOff>
      <xdr:row>49</xdr:row>
      <xdr:rowOff>79375</xdr:rowOff>
    </xdr:from>
    <xdr:to>
      <xdr:col>13</xdr:col>
      <xdr:colOff>2453938</xdr:colOff>
      <xdr:row>49</xdr:row>
      <xdr:rowOff>904875</xdr:rowOff>
    </xdr:to>
    <xdr:pic>
      <xdr:nvPicPr>
        <xdr:cNvPr id="178" name="Picture 177"/>
        <xdr:cNvPicPr>
          <a:picLocks noChangeAspect="1"/>
        </xdr:cNvPicPr>
      </xdr:nvPicPr>
      <xdr:blipFill rotWithShape="1">
        <a:blip xmlns:r="http://schemas.openxmlformats.org/officeDocument/2006/relationships" r:embed="rId81">
          <a:extLst>
            <a:ext uri="{28A0092B-C50C-407E-A947-70E740481C1C}">
              <a14:useLocalDpi xmlns:a14="http://schemas.microsoft.com/office/drawing/2010/main" val="0"/>
            </a:ext>
          </a:extLst>
        </a:blip>
        <a:srcRect l="8275" t="33869" r="20060" b="22006"/>
        <a:stretch/>
      </xdr:blipFill>
      <xdr:spPr>
        <a:xfrm>
          <a:off x="12668250" y="49577625"/>
          <a:ext cx="2422188" cy="825500"/>
        </a:xfrm>
        <a:prstGeom prst="rect">
          <a:avLst/>
        </a:prstGeom>
      </xdr:spPr>
    </xdr:pic>
    <xdr:clientData/>
  </xdr:twoCellAnchor>
  <xdr:twoCellAnchor editAs="oneCell">
    <xdr:from>
      <xdr:col>13</xdr:col>
      <xdr:colOff>63500</xdr:colOff>
      <xdr:row>54</xdr:row>
      <xdr:rowOff>95250</xdr:rowOff>
    </xdr:from>
    <xdr:to>
      <xdr:col>13</xdr:col>
      <xdr:colOff>2016125</xdr:colOff>
      <xdr:row>54</xdr:row>
      <xdr:rowOff>841375</xdr:rowOff>
    </xdr:to>
    <xdr:pic>
      <xdr:nvPicPr>
        <xdr:cNvPr id="2" name="Picture 1"/>
        <xdr:cNvPicPr>
          <a:picLocks noChangeAspect="1"/>
        </xdr:cNvPicPr>
      </xdr:nvPicPr>
      <xdr:blipFill rotWithShape="1">
        <a:blip xmlns:r="http://schemas.openxmlformats.org/officeDocument/2006/relationships" r:embed="rId82">
          <a:extLst>
            <a:ext uri="{28A0092B-C50C-407E-A947-70E740481C1C}">
              <a14:useLocalDpi xmlns:a14="http://schemas.microsoft.com/office/drawing/2010/main" val="0"/>
            </a:ext>
          </a:extLst>
        </a:blip>
        <a:srcRect l="7795" t="35278" r="32284" b="23271"/>
        <a:stretch/>
      </xdr:blipFill>
      <xdr:spPr>
        <a:xfrm>
          <a:off x="12700000" y="54991000"/>
          <a:ext cx="1952625" cy="746125"/>
        </a:xfrm>
        <a:prstGeom prst="rect">
          <a:avLst/>
        </a:prstGeom>
      </xdr:spPr>
    </xdr:pic>
    <xdr:clientData/>
  </xdr:twoCellAnchor>
  <xdr:twoCellAnchor editAs="oneCell">
    <xdr:from>
      <xdr:col>13</xdr:col>
      <xdr:colOff>31750</xdr:colOff>
      <xdr:row>52</xdr:row>
      <xdr:rowOff>142874</xdr:rowOff>
    </xdr:from>
    <xdr:to>
      <xdr:col>13</xdr:col>
      <xdr:colOff>1698625</xdr:colOff>
      <xdr:row>52</xdr:row>
      <xdr:rowOff>841375</xdr:rowOff>
    </xdr:to>
    <xdr:pic>
      <xdr:nvPicPr>
        <xdr:cNvPr id="3" name="Picture 2"/>
        <xdr:cNvPicPr>
          <a:picLocks noChangeAspect="1"/>
        </xdr:cNvPicPr>
      </xdr:nvPicPr>
      <xdr:blipFill rotWithShape="1">
        <a:blip xmlns:r="http://schemas.openxmlformats.org/officeDocument/2006/relationships" r:embed="rId83">
          <a:extLst>
            <a:ext uri="{28A0092B-C50C-407E-A947-70E740481C1C}">
              <a14:useLocalDpi xmlns:a14="http://schemas.microsoft.com/office/drawing/2010/main" val="0"/>
            </a:ext>
          </a:extLst>
        </a:blip>
        <a:srcRect l="7795" t="34396" r="41052" b="26799"/>
        <a:stretch/>
      </xdr:blipFill>
      <xdr:spPr>
        <a:xfrm>
          <a:off x="12668250" y="52879624"/>
          <a:ext cx="1666875" cy="698501"/>
        </a:xfrm>
        <a:prstGeom prst="rect">
          <a:avLst/>
        </a:prstGeom>
      </xdr:spPr>
    </xdr:pic>
    <xdr:clientData/>
  </xdr:twoCellAnchor>
  <xdr:twoCellAnchor editAs="oneCell">
    <xdr:from>
      <xdr:col>13</xdr:col>
      <xdr:colOff>47625</xdr:colOff>
      <xdr:row>56</xdr:row>
      <xdr:rowOff>111125</xdr:rowOff>
    </xdr:from>
    <xdr:to>
      <xdr:col>13</xdr:col>
      <xdr:colOff>2286000</xdr:colOff>
      <xdr:row>56</xdr:row>
      <xdr:rowOff>889001</xdr:rowOff>
    </xdr:to>
    <xdr:pic>
      <xdr:nvPicPr>
        <xdr:cNvPr id="4" name="Picture 3"/>
        <xdr:cNvPicPr>
          <a:picLocks noChangeAspect="1"/>
        </xdr:cNvPicPr>
      </xdr:nvPicPr>
      <xdr:blipFill rotWithShape="1">
        <a:blip xmlns:r="http://schemas.openxmlformats.org/officeDocument/2006/relationships" r:embed="rId84">
          <a:extLst>
            <a:ext uri="{28A0092B-C50C-407E-A947-70E740481C1C}">
              <a14:useLocalDpi xmlns:a14="http://schemas.microsoft.com/office/drawing/2010/main" val="0"/>
            </a:ext>
          </a:extLst>
        </a:blip>
        <a:srcRect l="7795" t="36160" r="23514" b="20625"/>
        <a:stretch/>
      </xdr:blipFill>
      <xdr:spPr>
        <a:xfrm>
          <a:off x="12684125" y="57165875"/>
          <a:ext cx="2238375" cy="777876"/>
        </a:xfrm>
        <a:prstGeom prst="rect">
          <a:avLst/>
        </a:prstGeom>
      </xdr:spPr>
    </xdr:pic>
    <xdr:clientData/>
  </xdr:twoCellAnchor>
  <xdr:twoCellAnchor editAs="oneCell">
    <xdr:from>
      <xdr:col>13</xdr:col>
      <xdr:colOff>15875</xdr:colOff>
      <xdr:row>63</xdr:row>
      <xdr:rowOff>95250</xdr:rowOff>
    </xdr:from>
    <xdr:to>
      <xdr:col>13</xdr:col>
      <xdr:colOff>1730375</xdr:colOff>
      <xdr:row>63</xdr:row>
      <xdr:rowOff>841375</xdr:rowOff>
    </xdr:to>
    <xdr:pic>
      <xdr:nvPicPr>
        <xdr:cNvPr id="5" name="Picture 4"/>
        <xdr:cNvPicPr>
          <a:picLocks noChangeAspect="1"/>
        </xdr:cNvPicPr>
      </xdr:nvPicPr>
      <xdr:blipFill rotWithShape="1">
        <a:blip xmlns:r="http://schemas.openxmlformats.org/officeDocument/2006/relationships" r:embed="rId85">
          <a:extLst>
            <a:ext uri="{28A0092B-C50C-407E-A947-70E740481C1C}">
              <a14:useLocalDpi xmlns:a14="http://schemas.microsoft.com/office/drawing/2010/main" val="0"/>
            </a:ext>
          </a:extLst>
        </a:blip>
        <a:srcRect l="7308" t="35278" r="40078" b="23271"/>
        <a:stretch/>
      </xdr:blipFill>
      <xdr:spPr>
        <a:xfrm>
          <a:off x="12652375" y="64706500"/>
          <a:ext cx="1714500" cy="746125"/>
        </a:xfrm>
        <a:prstGeom prst="rect">
          <a:avLst/>
        </a:prstGeom>
      </xdr:spPr>
    </xdr:pic>
    <xdr:clientData/>
  </xdr:twoCellAnchor>
  <xdr:twoCellAnchor editAs="oneCell">
    <xdr:from>
      <xdr:col>13</xdr:col>
      <xdr:colOff>47625</xdr:colOff>
      <xdr:row>66</xdr:row>
      <xdr:rowOff>63500</xdr:rowOff>
    </xdr:from>
    <xdr:to>
      <xdr:col>13</xdr:col>
      <xdr:colOff>2174875</xdr:colOff>
      <xdr:row>66</xdr:row>
      <xdr:rowOff>857250</xdr:rowOff>
    </xdr:to>
    <xdr:pic>
      <xdr:nvPicPr>
        <xdr:cNvPr id="6" name="Picture 5"/>
        <xdr:cNvPicPr>
          <a:picLocks noChangeAspect="1"/>
        </xdr:cNvPicPr>
      </xdr:nvPicPr>
      <xdr:blipFill rotWithShape="1">
        <a:blip xmlns:r="http://schemas.openxmlformats.org/officeDocument/2006/relationships" r:embed="rId86">
          <a:extLst>
            <a:ext uri="{28A0092B-C50C-407E-A947-70E740481C1C}">
              <a14:useLocalDpi xmlns:a14="http://schemas.microsoft.com/office/drawing/2010/main" val="0"/>
            </a:ext>
          </a:extLst>
        </a:blip>
        <a:srcRect l="7308" t="36160" r="27412" b="19743"/>
        <a:stretch/>
      </xdr:blipFill>
      <xdr:spPr>
        <a:xfrm>
          <a:off x="12684125" y="67913250"/>
          <a:ext cx="2127250" cy="793750"/>
        </a:xfrm>
        <a:prstGeom prst="rect">
          <a:avLst/>
        </a:prstGeom>
      </xdr:spPr>
    </xdr:pic>
    <xdr:clientData/>
  </xdr:twoCellAnchor>
  <xdr:twoCellAnchor editAs="oneCell">
    <xdr:from>
      <xdr:col>13</xdr:col>
      <xdr:colOff>63500</xdr:colOff>
      <xdr:row>70</xdr:row>
      <xdr:rowOff>142875</xdr:rowOff>
    </xdr:from>
    <xdr:to>
      <xdr:col>13</xdr:col>
      <xdr:colOff>1635125</xdr:colOff>
      <xdr:row>70</xdr:row>
      <xdr:rowOff>904875</xdr:rowOff>
    </xdr:to>
    <xdr:pic>
      <xdr:nvPicPr>
        <xdr:cNvPr id="7" name="Picture 6"/>
        <xdr:cNvPicPr>
          <a:picLocks noChangeAspect="1"/>
        </xdr:cNvPicPr>
      </xdr:nvPicPr>
      <xdr:blipFill rotWithShape="1">
        <a:blip xmlns:r="http://schemas.openxmlformats.org/officeDocument/2006/relationships" r:embed="rId87">
          <a:extLst>
            <a:ext uri="{28A0092B-C50C-407E-A947-70E740481C1C}">
              <a14:useLocalDpi xmlns:a14="http://schemas.microsoft.com/office/drawing/2010/main" val="0"/>
            </a:ext>
          </a:extLst>
        </a:blip>
        <a:srcRect l="7795" t="35278" r="43976" b="22389"/>
        <a:stretch/>
      </xdr:blipFill>
      <xdr:spPr>
        <a:xfrm>
          <a:off x="12700000" y="72310625"/>
          <a:ext cx="1571625" cy="762000"/>
        </a:xfrm>
        <a:prstGeom prst="rect">
          <a:avLst/>
        </a:prstGeom>
      </xdr:spPr>
    </xdr:pic>
    <xdr:clientData/>
  </xdr:twoCellAnchor>
  <xdr:oneCellAnchor>
    <xdr:from>
      <xdr:col>13</xdr:col>
      <xdr:colOff>91247</xdr:colOff>
      <xdr:row>146</xdr:row>
      <xdr:rowOff>93311</xdr:rowOff>
    </xdr:from>
    <xdr:ext cx="427934" cy="762559"/>
    <xdr:pic>
      <xdr:nvPicPr>
        <xdr:cNvPr id="179" name="Picture 178"/>
        <xdr:cNvPicPr>
          <a:picLocks noChangeAspect="1"/>
        </xdr:cNvPicPr>
      </xdr:nvPicPr>
      <xdr:blipFill rotWithShape="1">
        <a:blip xmlns:r="http://schemas.openxmlformats.org/officeDocument/2006/relationships" r:embed="rId88" cstate="print">
          <a:extLst>
            <a:ext uri="{28A0092B-C50C-407E-A947-70E740481C1C}">
              <a14:useLocalDpi xmlns:a14="http://schemas.microsoft.com/office/drawing/2010/main" val="0"/>
            </a:ext>
          </a:extLst>
        </a:blip>
        <a:srcRect l="29218" t="12025" r="31919" b="12980"/>
        <a:stretch/>
      </xdr:blipFill>
      <xdr:spPr>
        <a:xfrm>
          <a:off x="2047047" y="1109311"/>
          <a:ext cx="427934" cy="762559"/>
        </a:xfrm>
        <a:prstGeom prst="rect">
          <a:avLst/>
        </a:prstGeom>
      </xdr:spPr>
    </xdr:pic>
    <xdr:clientData/>
  </xdr:oneCellAnchor>
  <xdr:oneCellAnchor>
    <xdr:from>
      <xdr:col>13</xdr:col>
      <xdr:colOff>372718</xdr:colOff>
      <xdr:row>147</xdr:row>
      <xdr:rowOff>77187</xdr:rowOff>
    </xdr:from>
    <xdr:ext cx="383951" cy="814456"/>
    <xdr:pic>
      <xdr:nvPicPr>
        <xdr:cNvPr id="180" name="Picture 179"/>
        <xdr:cNvPicPr>
          <a:picLocks noChangeAspect="1"/>
        </xdr:cNvPicPr>
      </xdr:nvPicPr>
      <xdr:blipFill rotWithShape="1">
        <a:blip xmlns:r="http://schemas.openxmlformats.org/officeDocument/2006/relationships" r:embed="rId89" cstate="print">
          <a:extLst>
            <a:ext uri="{28A0092B-C50C-407E-A947-70E740481C1C}">
              <a14:useLocalDpi xmlns:a14="http://schemas.microsoft.com/office/drawing/2010/main" val="0"/>
            </a:ext>
          </a:extLst>
        </a:blip>
        <a:srcRect l="33893" t="9494" r="30751" b="8233"/>
        <a:stretch/>
      </xdr:blipFill>
      <xdr:spPr>
        <a:xfrm>
          <a:off x="2328518" y="2109187"/>
          <a:ext cx="383951" cy="814456"/>
        </a:xfrm>
        <a:prstGeom prst="rect">
          <a:avLst/>
        </a:prstGeom>
      </xdr:spPr>
    </xdr:pic>
    <xdr:clientData/>
  </xdr:oneCellAnchor>
  <xdr:oneCellAnchor>
    <xdr:from>
      <xdr:col>13</xdr:col>
      <xdr:colOff>496957</xdr:colOff>
      <xdr:row>145</xdr:row>
      <xdr:rowOff>61095</xdr:rowOff>
    </xdr:from>
    <xdr:ext cx="198176" cy="822383"/>
    <xdr:pic>
      <xdr:nvPicPr>
        <xdr:cNvPr id="181" name="Picture 180"/>
        <xdr:cNvPicPr>
          <a:picLocks noChangeAspect="1"/>
        </xdr:cNvPicPr>
      </xdr:nvPicPr>
      <xdr:blipFill rotWithShape="1">
        <a:blip xmlns:r="http://schemas.openxmlformats.org/officeDocument/2006/relationships" r:embed="rId90" cstate="print">
          <a:extLst>
            <a:ext uri="{28A0092B-C50C-407E-A947-70E740481C1C}">
              <a14:useLocalDpi xmlns:a14="http://schemas.microsoft.com/office/drawing/2010/main" val="0"/>
            </a:ext>
          </a:extLst>
        </a:blip>
        <a:srcRect l="54641" t="28479" r="31627" b="8233"/>
        <a:stretch/>
      </xdr:blipFill>
      <xdr:spPr>
        <a:xfrm>
          <a:off x="2452757" y="3096395"/>
          <a:ext cx="198176" cy="822383"/>
        </a:xfrm>
        <a:prstGeom prst="rect">
          <a:avLst/>
        </a:prstGeom>
      </xdr:spPr>
    </xdr:pic>
    <xdr:clientData/>
  </xdr:oneCellAnchor>
  <xdr:oneCellAnchor>
    <xdr:from>
      <xdr:col>13</xdr:col>
      <xdr:colOff>220871</xdr:colOff>
      <xdr:row>148</xdr:row>
      <xdr:rowOff>77186</xdr:rowOff>
    </xdr:from>
    <xdr:ext cx="449968" cy="855869"/>
    <xdr:pic>
      <xdr:nvPicPr>
        <xdr:cNvPr id="182" name="Picture 181"/>
        <xdr:cNvPicPr>
          <a:picLocks noChangeAspect="1"/>
        </xdr:cNvPicPr>
      </xdr:nvPicPr>
      <xdr:blipFill rotWithShape="1">
        <a:blip xmlns:r="http://schemas.openxmlformats.org/officeDocument/2006/relationships" r:embed="rId91" cstate="print">
          <a:extLst>
            <a:ext uri="{28A0092B-C50C-407E-A947-70E740481C1C}">
              <a14:useLocalDpi xmlns:a14="http://schemas.microsoft.com/office/drawing/2010/main" val="0"/>
            </a:ext>
          </a:extLst>
        </a:blip>
        <a:srcRect l="30427" t="11118" r="31588" b="9773"/>
        <a:stretch/>
      </xdr:blipFill>
      <xdr:spPr>
        <a:xfrm>
          <a:off x="2176671" y="4128486"/>
          <a:ext cx="449968" cy="855869"/>
        </a:xfrm>
        <a:prstGeom prst="rect">
          <a:avLst/>
        </a:prstGeom>
      </xdr:spPr>
    </xdr:pic>
    <xdr:clientData/>
  </xdr:oneCellAnchor>
  <xdr:oneCellAnchor>
    <xdr:from>
      <xdr:col>13</xdr:col>
      <xdr:colOff>386523</xdr:colOff>
      <xdr:row>149</xdr:row>
      <xdr:rowOff>61462</xdr:rowOff>
    </xdr:from>
    <xdr:ext cx="378704" cy="852575"/>
    <xdr:pic>
      <xdr:nvPicPr>
        <xdr:cNvPr id="183" name="Picture 182"/>
        <xdr:cNvPicPr>
          <a:picLocks noChangeAspect="1"/>
        </xdr:cNvPicPr>
      </xdr:nvPicPr>
      <xdr:blipFill rotWithShape="1">
        <a:blip xmlns:r="http://schemas.openxmlformats.org/officeDocument/2006/relationships" r:embed="rId92" cstate="print">
          <a:extLst>
            <a:ext uri="{28A0092B-C50C-407E-A947-70E740481C1C}">
              <a14:useLocalDpi xmlns:a14="http://schemas.microsoft.com/office/drawing/2010/main" val="0"/>
            </a:ext>
          </a:extLst>
        </a:blip>
        <a:srcRect l="36310" t="11160" r="32426" b="11313"/>
        <a:stretch/>
      </xdr:blipFill>
      <xdr:spPr>
        <a:xfrm>
          <a:off x="2342323" y="5128762"/>
          <a:ext cx="378704" cy="852575"/>
        </a:xfrm>
        <a:prstGeom prst="rect">
          <a:avLst/>
        </a:prstGeom>
      </xdr:spPr>
    </xdr:pic>
    <xdr:clientData/>
  </xdr:oneCellAnchor>
  <xdr:oneCellAnchor>
    <xdr:from>
      <xdr:col>13</xdr:col>
      <xdr:colOff>179456</xdr:colOff>
      <xdr:row>150</xdr:row>
      <xdr:rowOff>65907</xdr:rowOff>
    </xdr:from>
    <xdr:ext cx="729921" cy="903691"/>
    <xdr:pic>
      <xdr:nvPicPr>
        <xdr:cNvPr id="184" name="Picture 183"/>
        <xdr:cNvPicPr>
          <a:picLocks noChangeAspect="1"/>
        </xdr:cNvPicPr>
      </xdr:nvPicPr>
      <xdr:blipFill rotWithShape="1">
        <a:blip xmlns:r="http://schemas.openxmlformats.org/officeDocument/2006/relationships" r:embed="rId93">
          <a:extLst>
            <a:ext uri="{28A0092B-C50C-407E-A947-70E740481C1C}">
              <a14:useLocalDpi xmlns:a14="http://schemas.microsoft.com/office/drawing/2010/main" val="0"/>
            </a:ext>
          </a:extLst>
        </a:blip>
        <a:srcRect l="27758" t="37972" r="42730" b="22473"/>
        <a:stretch/>
      </xdr:blipFill>
      <xdr:spPr>
        <a:xfrm>
          <a:off x="2135256" y="6149207"/>
          <a:ext cx="729921" cy="903691"/>
        </a:xfrm>
        <a:prstGeom prst="rect">
          <a:avLst/>
        </a:prstGeom>
      </xdr:spPr>
    </xdr:pic>
    <xdr:clientData/>
  </xdr:oneCellAnchor>
  <xdr:oneCellAnchor>
    <xdr:from>
      <xdr:col>13</xdr:col>
      <xdr:colOff>248477</xdr:colOff>
      <xdr:row>151</xdr:row>
      <xdr:rowOff>95734</xdr:rowOff>
    </xdr:from>
    <xdr:ext cx="405243" cy="775033"/>
    <xdr:pic>
      <xdr:nvPicPr>
        <xdr:cNvPr id="185" name="Picture 184"/>
        <xdr:cNvPicPr>
          <a:picLocks noChangeAspect="1"/>
        </xdr:cNvPicPr>
      </xdr:nvPicPr>
      <xdr:blipFill rotWithShape="1">
        <a:blip xmlns:r="http://schemas.openxmlformats.org/officeDocument/2006/relationships" r:embed="rId94" cstate="print">
          <a:extLst>
            <a:ext uri="{28A0092B-C50C-407E-A947-70E740481C1C}">
              <a14:useLocalDpi xmlns:a14="http://schemas.microsoft.com/office/drawing/2010/main" val="0"/>
            </a:ext>
          </a:extLst>
        </a:blip>
        <a:srcRect l="31888" t="11750" r="31588" b="11672"/>
        <a:stretch/>
      </xdr:blipFill>
      <xdr:spPr>
        <a:xfrm>
          <a:off x="2204277" y="7195034"/>
          <a:ext cx="405243" cy="775033"/>
        </a:xfrm>
        <a:prstGeom prst="rect">
          <a:avLst/>
        </a:prstGeom>
      </xdr:spPr>
    </xdr:pic>
    <xdr:clientData/>
  </xdr:oneCellAnchor>
  <xdr:oneCellAnchor>
    <xdr:from>
      <xdr:col>13</xdr:col>
      <xdr:colOff>345107</xdr:colOff>
      <xdr:row>156</xdr:row>
      <xdr:rowOff>90990</xdr:rowOff>
    </xdr:from>
    <xdr:ext cx="607391" cy="834660"/>
    <xdr:pic>
      <xdr:nvPicPr>
        <xdr:cNvPr id="187" name="Picture 186"/>
        <xdr:cNvPicPr>
          <a:picLocks noChangeAspect="1"/>
        </xdr:cNvPicPr>
      </xdr:nvPicPr>
      <xdr:blipFill rotWithShape="1">
        <a:blip xmlns:r="http://schemas.openxmlformats.org/officeDocument/2006/relationships" r:embed="rId95" cstate="print">
          <a:extLst>
            <a:ext uri="{28A0092B-C50C-407E-A947-70E740481C1C}">
              <a14:useLocalDpi xmlns:a14="http://schemas.microsoft.com/office/drawing/2010/main" val="0"/>
            </a:ext>
          </a:extLst>
        </a:blip>
        <a:srcRect l="33584" t="29428" r="36010" b="25321"/>
        <a:stretch/>
      </xdr:blipFill>
      <xdr:spPr>
        <a:xfrm>
          <a:off x="2300907" y="9222290"/>
          <a:ext cx="607391" cy="834660"/>
        </a:xfrm>
        <a:prstGeom prst="rect">
          <a:avLst/>
        </a:prstGeom>
      </xdr:spPr>
    </xdr:pic>
    <xdr:clientData/>
  </xdr:oneCellAnchor>
  <xdr:oneCellAnchor>
    <xdr:from>
      <xdr:col>13</xdr:col>
      <xdr:colOff>469346</xdr:colOff>
      <xdr:row>157</xdr:row>
      <xdr:rowOff>103240</xdr:rowOff>
    </xdr:from>
    <xdr:ext cx="282777" cy="731630"/>
    <xdr:pic>
      <xdr:nvPicPr>
        <xdr:cNvPr id="188" name="Picture 187"/>
        <xdr:cNvPicPr>
          <a:picLocks noChangeAspect="1"/>
        </xdr:cNvPicPr>
      </xdr:nvPicPr>
      <xdr:blipFill rotWithShape="1">
        <a:blip xmlns:r="http://schemas.openxmlformats.org/officeDocument/2006/relationships" r:embed="rId96" cstate="print">
          <a:extLst>
            <a:ext uri="{28A0092B-C50C-407E-A947-70E740481C1C}">
              <a14:useLocalDpi xmlns:a14="http://schemas.microsoft.com/office/drawing/2010/main" val="0"/>
            </a:ext>
          </a:extLst>
        </a:blip>
        <a:srcRect l="45913" t="7332" r="35679" b="43143"/>
        <a:stretch/>
      </xdr:blipFill>
      <xdr:spPr>
        <a:xfrm>
          <a:off x="2425146" y="11266540"/>
          <a:ext cx="282777" cy="731630"/>
        </a:xfrm>
        <a:prstGeom prst="rect">
          <a:avLst/>
        </a:prstGeom>
      </xdr:spPr>
    </xdr:pic>
    <xdr:clientData/>
  </xdr:oneCellAnchor>
  <xdr:oneCellAnchor>
    <xdr:from>
      <xdr:col>13</xdr:col>
      <xdr:colOff>303690</xdr:colOff>
      <xdr:row>158</xdr:row>
      <xdr:rowOff>74070</xdr:rowOff>
    </xdr:from>
    <xdr:ext cx="694870" cy="880165"/>
    <xdr:pic>
      <xdr:nvPicPr>
        <xdr:cNvPr id="190" name="Picture 189"/>
        <xdr:cNvPicPr>
          <a:picLocks noChangeAspect="1"/>
        </xdr:cNvPicPr>
      </xdr:nvPicPr>
      <xdr:blipFill rotWithShape="1">
        <a:blip xmlns:r="http://schemas.openxmlformats.org/officeDocument/2006/relationships" r:embed="rId97" cstate="print">
          <a:extLst>
            <a:ext uri="{28A0092B-C50C-407E-A947-70E740481C1C}">
              <a14:useLocalDpi xmlns:a14="http://schemas.microsoft.com/office/drawing/2010/main" val="0"/>
            </a:ext>
          </a:extLst>
        </a:blip>
        <a:srcRect l="31635" t="35525" r="27458" b="8149"/>
        <a:stretch/>
      </xdr:blipFill>
      <xdr:spPr>
        <a:xfrm>
          <a:off x="2259490" y="12253370"/>
          <a:ext cx="694870" cy="880165"/>
        </a:xfrm>
        <a:prstGeom prst="rect">
          <a:avLst/>
        </a:prstGeom>
      </xdr:spPr>
    </xdr:pic>
    <xdr:clientData/>
  </xdr:oneCellAnchor>
  <xdr:oneCellAnchor>
    <xdr:from>
      <xdr:col>13</xdr:col>
      <xdr:colOff>317499</xdr:colOff>
      <xdr:row>165</xdr:row>
      <xdr:rowOff>74848</xdr:rowOff>
    </xdr:from>
    <xdr:ext cx="572104" cy="855867"/>
    <xdr:pic>
      <xdr:nvPicPr>
        <xdr:cNvPr id="191" name="Picture 190"/>
        <xdr:cNvPicPr>
          <a:picLocks noChangeAspect="1"/>
        </xdr:cNvPicPr>
      </xdr:nvPicPr>
      <xdr:blipFill rotWithShape="1">
        <a:blip xmlns:r="http://schemas.openxmlformats.org/officeDocument/2006/relationships" r:embed="rId98" cstate="print">
          <a:extLst>
            <a:ext uri="{28A0092B-C50C-407E-A947-70E740481C1C}">
              <a14:useLocalDpi xmlns:a14="http://schemas.microsoft.com/office/drawing/2010/main" val="0"/>
            </a:ext>
          </a:extLst>
        </a:blip>
        <a:srcRect l="32804" t="21602" r="30672" b="19224"/>
        <a:stretch/>
      </xdr:blipFill>
      <xdr:spPr>
        <a:xfrm>
          <a:off x="2273299" y="13270148"/>
          <a:ext cx="572104" cy="855867"/>
        </a:xfrm>
        <a:prstGeom prst="rect">
          <a:avLst/>
        </a:prstGeom>
      </xdr:spPr>
    </xdr:pic>
    <xdr:clientData/>
  </xdr:oneCellAnchor>
  <xdr:oneCellAnchor>
    <xdr:from>
      <xdr:col>13</xdr:col>
      <xdr:colOff>193260</xdr:colOff>
      <xdr:row>162</xdr:row>
      <xdr:rowOff>61479</xdr:rowOff>
    </xdr:from>
    <xdr:ext cx="648805" cy="875660"/>
    <xdr:pic>
      <xdr:nvPicPr>
        <xdr:cNvPr id="192" name="Picture 191"/>
        <xdr:cNvPicPr>
          <a:picLocks noChangeAspect="1"/>
        </xdr:cNvPicPr>
      </xdr:nvPicPr>
      <xdr:blipFill rotWithShape="1">
        <a:blip xmlns:r="http://schemas.openxmlformats.org/officeDocument/2006/relationships" r:embed="rId99" cstate="print">
          <a:extLst>
            <a:ext uri="{28A0092B-C50C-407E-A947-70E740481C1C}">
              <a14:useLocalDpi xmlns:a14="http://schemas.microsoft.com/office/drawing/2010/main" val="0"/>
            </a:ext>
          </a:extLst>
        </a:blip>
        <a:srcRect l="30388" t="25948" r="27828" b="12980"/>
        <a:stretch/>
      </xdr:blipFill>
      <xdr:spPr>
        <a:xfrm>
          <a:off x="2149060" y="14272779"/>
          <a:ext cx="648805" cy="875660"/>
        </a:xfrm>
        <a:prstGeom prst="rect">
          <a:avLst/>
        </a:prstGeom>
      </xdr:spPr>
    </xdr:pic>
    <xdr:clientData/>
  </xdr:oneCellAnchor>
  <xdr:oneCellAnchor>
    <xdr:from>
      <xdr:col>13</xdr:col>
      <xdr:colOff>455543</xdr:colOff>
      <xdr:row>161</xdr:row>
      <xdr:rowOff>77187</xdr:rowOff>
    </xdr:from>
    <xdr:ext cx="382846" cy="869674"/>
    <xdr:pic>
      <xdr:nvPicPr>
        <xdr:cNvPr id="193" name="Picture 192"/>
        <xdr:cNvPicPr>
          <a:picLocks noChangeAspect="1"/>
        </xdr:cNvPicPr>
      </xdr:nvPicPr>
      <xdr:blipFill rotWithShape="1">
        <a:blip xmlns:r="http://schemas.openxmlformats.org/officeDocument/2006/relationships" r:embed="rId100" cstate="print">
          <a:extLst>
            <a:ext uri="{28A0092B-C50C-407E-A947-70E740481C1C}">
              <a14:useLocalDpi xmlns:a14="http://schemas.microsoft.com/office/drawing/2010/main" val="0"/>
            </a:ext>
          </a:extLst>
        </a:blip>
        <a:srcRect l="38064" t="20337" r="38269" b="21439"/>
        <a:stretch/>
      </xdr:blipFill>
      <xdr:spPr>
        <a:xfrm>
          <a:off x="2411343" y="15304487"/>
          <a:ext cx="382846" cy="869674"/>
        </a:xfrm>
        <a:prstGeom prst="rect">
          <a:avLst/>
        </a:prstGeom>
      </xdr:spPr>
    </xdr:pic>
    <xdr:clientData/>
  </xdr:oneCellAnchor>
  <xdr:oneCellAnchor>
    <xdr:from>
      <xdr:col>13</xdr:col>
      <xdr:colOff>310165</xdr:colOff>
      <xdr:row>166</xdr:row>
      <xdr:rowOff>80380</xdr:rowOff>
    </xdr:from>
    <xdr:ext cx="573315" cy="903418"/>
    <xdr:pic>
      <xdr:nvPicPr>
        <xdr:cNvPr id="194" name="Picture 193"/>
        <xdr:cNvPicPr>
          <a:picLocks noChangeAspect="1"/>
        </xdr:cNvPicPr>
      </xdr:nvPicPr>
      <xdr:blipFill rotWithShape="1">
        <a:blip xmlns:r="http://schemas.openxmlformats.org/officeDocument/2006/relationships" r:embed="rId101" cstate="print">
          <a:extLst>
            <a:ext uri="{28A0092B-C50C-407E-A947-70E740481C1C}">
              <a14:useLocalDpi xmlns:a14="http://schemas.microsoft.com/office/drawing/2010/main" val="0"/>
            </a:ext>
          </a:extLst>
        </a:blip>
        <a:srcRect l="21330" t="36074" r="41561"/>
        <a:stretch/>
      </xdr:blipFill>
      <xdr:spPr>
        <a:xfrm>
          <a:off x="2265965" y="16323680"/>
          <a:ext cx="573315" cy="903418"/>
        </a:xfrm>
        <a:prstGeom prst="rect">
          <a:avLst/>
        </a:prstGeom>
      </xdr:spPr>
    </xdr:pic>
    <xdr:clientData/>
  </xdr:oneCellAnchor>
  <xdr:oneCellAnchor>
    <xdr:from>
      <xdr:col>13</xdr:col>
      <xdr:colOff>41413</xdr:colOff>
      <xdr:row>164</xdr:row>
      <xdr:rowOff>77186</xdr:rowOff>
    </xdr:from>
    <xdr:ext cx="839330" cy="855869"/>
    <xdr:pic>
      <xdr:nvPicPr>
        <xdr:cNvPr id="195" name="Picture 194"/>
        <xdr:cNvPicPr>
          <a:picLocks noChangeAspect="1"/>
        </xdr:cNvPicPr>
      </xdr:nvPicPr>
      <xdr:blipFill rotWithShape="1">
        <a:blip xmlns:r="http://schemas.openxmlformats.org/officeDocument/2006/relationships" r:embed="rId102" cstate="print">
          <a:extLst>
            <a:ext uri="{28A0092B-C50C-407E-A947-70E740481C1C}">
              <a14:useLocalDpi xmlns:a14="http://schemas.microsoft.com/office/drawing/2010/main" val="0"/>
            </a:ext>
          </a:extLst>
        </a:blip>
        <a:srcRect l="21953" t="15231" r="18731" b="19266"/>
        <a:stretch/>
      </xdr:blipFill>
      <xdr:spPr>
        <a:xfrm>
          <a:off x="1997213" y="17336486"/>
          <a:ext cx="839330" cy="855869"/>
        </a:xfrm>
        <a:prstGeom prst="rect">
          <a:avLst/>
        </a:prstGeom>
      </xdr:spPr>
    </xdr:pic>
    <xdr:clientData/>
  </xdr:oneCellAnchor>
  <xdr:oneCellAnchor>
    <xdr:from>
      <xdr:col>13</xdr:col>
      <xdr:colOff>358912</xdr:colOff>
      <xdr:row>163</xdr:row>
      <xdr:rowOff>115356</xdr:rowOff>
    </xdr:from>
    <xdr:ext cx="179457" cy="725152"/>
    <xdr:pic>
      <xdr:nvPicPr>
        <xdr:cNvPr id="196" name="Picture 195"/>
        <xdr:cNvPicPr>
          <a:picLocks noChangeAspect="1"/>
        </xdr:cNvPicPr>
      </xdr:nvPicPr>
      <xdr:blipFill rotWithShape="1">
        <a:blip xmlns:r="http://schemas.openxmlformats.org/officeDocument/2006/relationships" r:embed="rId103" cstate="print">
          <a:extLst>
            <a:ext uri="{28A0092B-C50C-407E-A947-70E740481C1C}">
              <a14:useLocalDpi xmlns:a14="http://schemas.microsoft.com/office/drawing/2010/main" val="0"/>
            </a:ext>
          </a:extLst>
        </a:blip>
        <a:srcRect l="43244" t="19619" r="42439" b="17727"/>
        <a:stretch/>
      </xdr:blipFill>
      <xdr:spPr>
        <a:xfrm>
          <a:off x="2314712" y="18390656"/>
          <a:ext cx="179457" cy="725152"/>
        </a:xfrm>
        <a:prstGeom prst="rect">
          <a:avLst/>
        </a:prstGeom>
      </xdr:spPr>
    </xdr:pic>
    <xdr:clientData/>
  </xdr:oneCellAnchor>
  <xdr:oneCellAnchor>
    <xdr:from>
      <xdr:col>13</xdr:col>
      <xdr:colOff>138047</xdr:colOff>
      <xdr:row>152</xdr:row>
      <xdr:rowOff>77187</xdr:rowOff>
    </xdr:from>
    <xdr:ext cx="742971" cy="765762"/>
    <xdr:pic>
      <xdr:nvPicPr>
        <xdr:cNvPr id="197" name="Picture 196"/>
        <xdr:cNvPicPr>
          <a:picLocks noChangeAspect="1"/>
        </xdr:cNvPicPr>
      </xdr:nvPicPr>
      <xdr:blipFill rotWithShape="1">
        <a:blip xmlns:r="http://schemas.openxmlformats.org/officeDocument/2006/relationships" r:embed="rId104" cstate="print">
          <a:extLst>
            <a:ext uri="{28A0092B-C50C-407E-A947-70E740481C1C}">
              <a14:useLocalDpi xmlns:a14="http://schemas.microsoft.com/office/drawing/2010/main" val="0"/>
            </a:ext>
          </a:extLst>
        </a:blip>
        <a:srcRect l="28342" t="34808" r="24031" b="12031"/>
        <a:stretch/>
      </xdr:blipFill>
      <xdr:spPr>
        <a:xfrm>
          <a:off x="2093847" y="19368487"/>
          <a:ext cx="742971" cy="765762"/>
        </a:xfrm>
        <a:prstGeom prst="rect">
          <a:avLst/>
        </a:prstGeom>
      </xdr:spPr>
    </xdr:pic>
    <xdr:clientData/>
  </xdr:oneCellAnchor>
  <xdr:oneCellAnchor>
    <xdr:from>
      <xdr:col>13</xdr:col>
      <xdr:colOff>138043</xdr:colOff>
      <xdr:row>169</xdr:row>
      <xdr:rowOff>63381</xdr:rowOff>
    </xdr:from>
    <xdr:ext cx="862605" cy="893970"/>
    <xdr:pic>
      <xdr:nvPicPr>
        <xdr:cNvPr id="198" name="Picture 197"/>
        <xdr:cNvPicPr>
          <a:picLocks noChangeAspect="1"/>
        </xdr:cNvPicPr>
      </xdr:nvPicPr>
      <xdr:blipFill rotWithShape="1">
        <a:blip xmlns:r="http://schemas.openxmlformats.org/officeDocument/2006/relationships" r:embed="rId105" cstate="print">
          <a:extLst>
            <a:ext uri="{28A0092B-C50C-407E-A947-70E740481C1C}">
              <a14:useLocalDpi xmlns:a14="http://schemas.microsoft.com/office/drawing/2010/main" val="0"/>
            </a:ext>
          </a:extLst>
        </a:blip>
        <a:srcRect l="21623" t="16771" r="20231" b="17726"/>
        <a:stretch/>
      </xdr:blipFill>
      <xdr:spPr>
        <a:xfrm>
          <a:off x="2093843" y="20370681"/>
          <a:ext cx="862605" cy="893970"/>
        </a:xfrm>
        <a:prstGeom prst="rect">
          <a:avLst/>
        </a:prstGeom>
      </xdr:spPr>
    </xdr:pic>
    <xdr:clientData/>
  </xdr:oneCellAnchor>
  <xdr:oneCellAnchor>
    <xdr:from>
      <xdr:col>13</xdr:col>
      <xdr:colOff>441738</xdr:colOff>
      <xdr:row>170</xdr:row>
      <xdr:rowOff>95074</xdr:rowOff>
    </xdr:from>
    <xdr:ext cx="181182" cy="759239"/>
    <xdr:pic>
      <xdr:nvPicPr>
        <xdr:cNvPr id="199" name="Picture 198"/>
        <xdr:cNvPicPr>
          <a:picLocks noChangeAspect="1"/>
        </xdr:cNvPicPr>
      </xdr:nvPicPr>
      <xdr:blipFill rotWithShape="1">
        <a:blip xmlns:r="http://schemas.openxmlformats.org/officeDocument/2006/relationships" r:embed="rId106" cstate="print">
          <a:extLst>
            <a:ext uri="{28A0092B-C50C-407E-A947-70E740481C1C}">
              <a14:useLocalDpi xmlns:a14="http://schemas.microsoft.com/office/drawing/2010/main" val="0"/>
            </a:ext>
          </a:extLst>
        </a:blip>
        <a:srcRect l="40323" t="12340" r="41269" b="4120"/>
        <a:stretch/>
      </xdr:blipFill>
      <xdr:spPr>
        <a:xfrm>
          <a:off x="2397538" y="21418374"/>
          <a:ext cx="181182" cy="759239"/>
        </a:xfrm>
        <a:prstGeom prst="rect">
          <a:avLst/>
        </a:prstGeom>
      </xdr:spPr>
    </xdr:pic>
    <xdr:clientData/>
  </xdr:oneCellAnchor>
  <xdr:oneCellAnchor>
    <xdr:from>
      <xdr:col>13</xdr:col>
      <xdr:colOff>427935</xdr:colOff>
      <xdr:row>168</xdr:row>
      <xdr:rowOff>67464</xdr:rowOff>
    </xdr:from>
    <xdr:ext cx="263457" cy="897283"/>
    <xdr:pic>
      <xdr:nvPicPr>
        <xdr:cNvPr id="200" name="Picture 199"/>
        <xdr:cNvPicPr>
          <a:picLocks noChangeAspect="1"/>
        </xdr:cNvPicPr>
      </xdr:nvPicPr>
      <xdr:blipFill rotWithShape="1">
        <a:blip xmlns:r="http://schemas.openxmlformats.org/officeDocument/2006/relationships" r:embed="rId107" cstate="print">
          <a:extLst>
            <a:ext uri="{28A0092B-C50C-407E-A947-70E740481C1C}">
              <a14:useLocalDpi xmlns:a14="http://schemas.microsoft.com/office/drawing/2010/main" val="0"/>
            </a:ext>
          </a:extLst>
        </a:blip>
        <a:srcRect l="43537" t="17088" r="36301" b="8550"/>
        <a:stretch/>
      </xdr:blipFill>
      <xdr:spPr>
        <a:xfrm>
          <a:off x="2383735" y="22406764"/>
          <a:ext cx="263457" cy="897283"/>
        </a:xfrm>
        <a:prstGeom prst="rect">
          <a:avLst/>
        </a:prstGeom>
      </xdr:spPr>
    </xdr:pic>
    <xdr:clientData/>
  </xdr:oneCellAnchor>
  <xdr:oneCellAnchor>
    <xdr:from>
      <xdr:col>13</xdr:col>
      <xdr:colOff>165652</xdr:colOff>
      <xdr:row>171</xdr:row>
      <xdr:rowOff>53008</xdr:rowOff>
    </xdr:from>
    <xdr:ext cx="597020" cy="869675"/>
    <xdr:pic>
      <xdr:nvPicPr>
        <xdr:cNvPr id="201" name="Picture 200"/>
        <xdr:cNvPicPr>
          <a:picLocks noChangeAspect="1"/>
        </xdr:cNvPicPr>
      </xdr:nvPicPr>
      <xdr:blipFill rotWithShape="1">
        <a:blip xmlns:r="http://schemas.openxmlformats.org/officeDocument/2006/relationships" r:embed="rId108" cstate="print">
          <a:extLst>
            <a:ext uri="{28A0092B-C50C-407E-A947-70E740481C1C}">
              <a14:useLocalDpi xmlns:a14="http://schemas.microsoft.com/office/drawing/2010/main" val="0"/>
            </a:ext>
          </a:extLst>
        </a:blip>
        <a:srcRect l="31558" t="18670" r="31334" b="22789"/>
        <a:stretch/>
      </xdr:blipFill>
      <xdr:spPr>
        <a:xfrm>
          <a:off x="2121452" y="23408308"/>
          <a:ext cx="597020" cy="869675"/>
        </a:xfrm>
        <a:prstGeom prst="rect">
          <a:avLst/>
        </a:prstGeom>
      </xdr:spPr>
    </xdr:pic>
    <xdr:clientData/>
  </xdr:oneCellAnchor>
  <xdr:oneCellAnchor>
    <xdr:from>
      <xdr:col>13</xdr:col>
      <xdr:colOff>96630</xdr:colOff>
      <xdr:row>173</xdr:row>
      <xdr:rowOff>47840</xdr:rowOff>
    </xdr:from>
    <xdr:ext cx="828262" cy="926747"/>
    <xdr:pic>
      <xdr:nvPicPr>
        <xdr:cNvPr id="202" name="Picture 201"/>
        <xdr:cNvPicPr>
          <a:picLocks noChangeAspect="1"/>
        </xdr:cNvPicPr>
      </xdr:nvPicPr>
      <xdr:blipFill rotWithShape="1">
        <a:blip xmlns:r="http://schemas.openxmlformats.org/officeDocument/2006/relationships" r:embed="rId109" cstate="print">
          <a:extLst>
            <a:ext uri="{28A0092B-C50C-407E-A947-70E740481C1C}">
              <a14:useLocalDpi xmlns:a14="http://schemas.microsoft.com/office/drawing/2010/main" val="0"/>
            </a:ext>
          </a:extLst>
        </a:blip>
        <a:srcRect l="23083" t="14556" r="24614" b="21840"/>
        <a:stretch/>
      </xdr:blipFill>
      <xdr:spPr>
        <a:xfrm>
          <a:off x="2052430" y="25435140"/>
          <a:ext cx="828262" cy="926747"/>
        </a:xfrm>
        <a:prstGeom prst="rect">
          <a:avLst/>
        </a:prstGeom>
      </xdr:spPr>
    </xdr:pic>
    <xdr:clientData/>
  </xdr:oneCellAnchor>
  <xdr:oneCellAnchor>
    <xdr:from>
      <xdr:col>13</xdr:col>
      <xdr:colOff>386522</xdr:colOff>
      <xdr:row>172</xdr:row>
      <xdr:rowOff>64909</xdr:rowOff>
    </xdr:from>
    <xdr:ext cx="386522" cy="909678"/>
    <xdr:pic>
      <xdr:nvPicPr>
        <xdr:cNvPr id="203" name="Picture 202"/>
        <xdr:cNvPicPr>
          <a:picLocks noChangeAspect="1"/>
        </xdr:cNvPicPr>
      </xdr:nvPicPr>
      <xdr:blipFill rotWithShape="1">
        <a:blip xmlns:r="http://schemas.openxmlformats.org/officeDocument/2006/relationships" r:embed="rId110" cstate="print">
          <a:extLst>
            <a:ext uri="{28A0092B-C50C-407E-A947-70E740481C1C}">
              <a14:useLocalDpi xmlns:a14="http://schemas.microsoft.com/office/drawing/2010/main" val="0"/>
            </a:ext>
          </a:extLst>
        </a:blip>
        <a:srcRect l="34186" t="3165" r="31919" b="10132"/>
        <a:stretch/>
      </xdr:blipFill>
      <xdr:spPr>
        <a:xfrm>
          <a:off x="2342322" y="24436209"/>
          <a:ext cx="386522" cy="909678"/>
        </a:xfrm>
        <a:prstGeom prst="rect">
          <a:avLst/>
        </a:prstGeom>
      </xdr:spPr>
    </xdr:pic>
    <xdr:clientData/>
  </xdr:oneCellAnchor>
  <xdr:oneCellAnchor>
    <xdr:from>
      <xdr:col>13</xdr:col>
      <xdr:colOff>110434</xdr:colOff>
      <xdr:row>174</xdr:row>
      <xdr:rowOff>64604</xdr:rowOff>
    </xdr:from>
    <xdr:ext cx="801023" cy="907774"/>
    <xdr:pic>
      <xdr:nvPicPr>
        <xdr:cNvPr id="204" name="Picture 203"/>
        <xdr:cNvPicPr>
          <a:picLocks noChangeAspect="1"/>
        </xdr:cNvPicPr>
      </xdr:nvPicPr>
      <xdr:blipFill rotWithShape="1">
        <a:blip xmlns:r="http://schemas.openxmlformats.org/officeDocument/2006/relationships" r:embed="rId111">
          <a:extLst>
            <a:ext uri="{28A0092B-C50C-407E-A947-70E740481C1C}">
              <a14:useLocalDpi xmlns:a14="http://schemas.microsoft.com/office/drawing/2010/main" val="0"/>
            </a:ext>
          </a:extLst>
        </a:blip>
        <a:srcRect l="31849" t="42086" r="29874" b="10765"/>
        <a:stretch/>
      </xdr:blipFill>
      <xdr:spPr>
        <a:xfrm>
          <a:off x="2066234" y="26467904"/>
          <a:ext cx="801023" cy="907774"/>
        </a:xfrm>
        <a:prstGeom prst="rect">
          <a:avLst/>
        </a:prstGeom>
      </xdr:spPr>
    </xdr:pic>
    <xdr:clientData/>
  </xdr:oneCellAnchor>
  <xdr:oneCellAnchor>
    <xdr:from>
      <xdr:col>13</xdr:col>
      <xdr:colOff>394113</xdr:colOff>
      <xdr:row>153</xdr:row>
      <xdr:rowOff>122861</xdr:rowOff>
    </xdr:from>
    <xdr:ext cx="442914" cy="800652"/>
    <xdr:pic>
      <xdr:nvPicPr>
        <xdr:cNvPr id="205" name="Picture 204"/>
        <xdr:cNvPicPr>
          <a:picLocks noChangeAspect="1"/>
        </xdr:cNvPicPr>
      </xdr:nvPicPr>
      <xdr:blipFill rotWithShape="1">
        <a:blip xmlns:r="http://schemas.openxmlformats.org/officeDocument/2006/relationships" r:embed="rId112" cstate="print">
          <a:extLst>
            <a:ext uri="{28A0092B-C50C-407E-A947-70E740481C1C}">
              <a14:useLocalDpi xmlns:a14="http://schemas.microsoft.com/office/drawing/2010/main" val="0"/>
            </a:ext>
          </a:extLst>
        </a:blip>
        <a:srcRect l="29374" t="7272" r="26983" b="7289"/>
        <a:stretch/>
      </xdr:blipFill>
      <xdr:spPr>
        <a:xfrm>
          <a:off x="2349913" y="27542161"/>
          <a:ext cx="442914" cy="800652"/>
        </a:xfrm>
        <a:prstGeom prst="rect">
          <a:avLst/>
        </a:prstGeom>
      </xdr:spPr>
    </xdr:pic>
    <xdr:clientData/>
  </xdr:oneCellAnchor>
  <xdr:oneCellAnchor>
    <xdr:from>
      <xdr:col>13</xdr:col>
      <xdr:colOff>338895</xdr:colOff>
      <xdr:row>154</xdr:row>
      <xdr:rowOff>63500</xdr:rowOff>
    </xdr:from>
    <xdr:ext cx="385006" cy="923788"/>
    <xdr:pic>
      <xdr:nvPicPr>
        <xdr:cNvPr id="206" name="Picture 205"/>
        <xdr:cNvPicPr>
          <a:picLocks noChangeAspect="1"/>
        </xdr:cNvPicPr>
      </xdr:nvPicPr>
      <xdr:blipFill rotWithShape="1">
        <a:blip xmlns:r="http://schemas.openxmlformats.org/officeDocument/2006/relationships" r:embed="rId113" cstate="print">
          <a:extLst>
            <a:ext uri="{28A0092B-C50C-407E-A947-70E740481C1C}">
              <a14:useLocalDpi xmlns:a14="http://schemas.microsoft.com/office/drawing/2010/main" val="0"/>
            </a:ext>
          </a:extLst>
        </a:blip>
        <a:srcRect l="30680" t="12635" r="39123" b="11585"/>
        <a:stretch/>
      </xdr:blipFill>
      <xdr:spPr>
        <a:xfrm>
          <a:off x="2294695" y="28498800"/>
          <a:ext cx="385006" cy="923788"/>
        </a:xfrm>
        <a:prstGeom prst="rect">
          <a:avLst/>
        </a:prstGeom>
      </xdr:spPr>
    </xdr:pic>
    <xdr:clientData/>
  </xdr:oneCellAnchor>
  <xdr:oneCellAnchor>
    <xdr:from>
      <xdr:col>13</xdr:col>
      <xdr:colOff>356451</xdr:colOff>
      <xdr:row>155</xdr:row>
      <xdr:rowOff>114668</xdr:rowOff>
    </xdr:from>
    <xdr:ext cx="585351" cy="800652"/>
    <xdr:pic>
      <xdr:nvPicPr>
        <xdr:cNvPr id="207" name="Picture 206"/>
        <xdr:cNvPicPr>
          <a:picLocks noChangeAspect="1"/>
        </xdr:cNvPicPr>
      </xdr:nvPicPr>
      <xdr:blipFill rotWithShape="1">
        <a:blip xmlns:r="http://schemas.openxmlformats.org/officeDocument/2006/relationships" r:embed="rId114" cstate="print">
          <a:extLst>
            <a:ext uri="{28A0092B-C50C-407E-A947-70E740481C1C}">
              <a14:useLocalDpi xmlns:a14="http://schemas.microsoft.com/office/drawing/2010/main" val="0"/>
            </a:ext>
          </a:extLst>
        </a:blip>
        <a:srcRect l="24252" t="9493" r="24907" b="15196"/>
        <a:stretch/>
      </xdr:blipFill>
      <xdr:spPr>
        <a:xfrm>
          <a:off x="2312251" y="29565968"/>
          <a:ext cx="585351" cy="800652"/>
        </a:xfrm>
        <a:prstGeom prst="rect">
          <a:avLst/>
        </a:prstGeom>
      </xdr:spPr>
    </xdr:pic>
    <xdr:clientData/>
  </xdr:oneCellAnchor>
  <xdr:oneCellAnchor>
    <xdr:from>
      <xdr:col>13</xdr:col>
      <xdr:colOff>51978</xdr:colOff>
      <xdr:row>159</xdr:row>
      <xdr:rowOff>301036</xdr:rowOff>
    </xdr:from>
    <xdr:ext cx="919776" cy="648805"/>
    <xdr:pic>
      <xdr:nvPicPr>
        <xdr:cNvPr id="208" name="Picture 207"/>
        <xdr:cNvPicPr>
          <a:picLocks noChangeAspect="1"/>
        </xdr:cNvPicPr>
      </xdr:nvPicPr>
      <xdr:blipFill rotWithShape="1">
        <a:blip xmlns:r="http://schemas.openxmlformats.org/officeDocument/2006/relationships" r:embed="rId115" cstate="print">
          <a:extLst>
            <a:ext uri="{28A0092B-C50C-407E-A947-70E740481C1C}">
              <a14:useLocalDpi xmlns:a14="http://schemas.microsoft.com/office/drawing/2010/main" val="0"/>
            </a:ext>
          </a:extLst>
        </a:blip>
        <a:srcRect l="16655" t="20568" r="12926" b="25638"/>
        <a:stretch/>
      </xdr:blipFill>
      <xdr:spPr>
        <a:xfrm>
          <a:off x="2007778" y="30768336"/>
          <a:ext cx="919776" cy="648805"/>
        </a:xfrm>
        <a:prstGeom prst="rect">
          <a:avLst/>
        </a:prstGeom>
      </xdr:spPr>
    </xdr:pic>
    <xdr:clientData/>
  </xdr:oneCellAnchor>
  <xdr:oneCellAnchor>
    <xdr:from>
      <xdr:col>13</xdr:col>
      <xdr:colOff>400327</xdr:colOff>
      <xdr:row>167</xdr:row>
      <xdr:rowOff>77186</xdr:rowOff>
    </xdr:from>
    <xdr:ext cx="320304" cy="880164"/>
    <xdr:pic>
      <xdr:nvPicPr>
        <xdr:cNvPr id="211" name="Picture 210"/>
        <xdr:cNvPicPr>
          <a:picLocks noChangeAspect="1"/>
        </xdr:cNvPicPr>
      </xdr:nvPicPr>
      <xdr:blipFill rotWithShape="1">
        <a:blip xmlns:r="http://schemas.openxmlformats.org/officeDocument/2006/relationships" r:embed="rId116" cstate="print">
          <a:extLst>
            <a:ext uri="{28A0092B-C50C-407E-A947-70E740481C1C}">
              <a14:useLocalDpi xmlns:a14="http://schemas.microsoft.com/office/drawing/2010/main" val="0"/>
            </a:ext>
          </a:extLst>
        </a:blip>
        <a:srcRect l="37109" t="11075" r="36301" b="9499"/>
        <a:stretch/>
      </xdr:blipFill>
      <xdr:spPr>
        <a:xfrm>
          <a:off x="17400184" y="161004329"/>
          <a:ext cx="320304" cy="880164"/>
        </a:xfrm>
        <a:prstGeom prst="rect">
          <a:avLst/>
        </a:prstGeom>
      </xdr:spPr>
    </xdr:pic>
    <xdr:clientData/>
  </xdr:oneCellAnchor>
  <xdr:oneCellAnchor>
    <xdr:from>
      <xdr:col>13</xdr:col>
      <xdr:colOff>345103</xdr:colOff>
      <xdr:row>160</xdr:row>
      <xdr:rowOff>81271</xdr:rowOff>
    </xdr:from>
    <xdr:ext cx="612864" cy="842066"/>
    <xdr:pic>
      <xdr:nvPicPr>
        <xdr:cNvPr id="212" name="Picture 211"/>
        <xdr:cNvPicPr>
          <a:picLocks noChangeAspect="1"/>
        </xdr:cNvPicPr>
      </xdr:nvPicPr>
      <xdr:blipFill rotWithShape="1">
        <a:blip xmlns:r="http://schemas.openxmlformats.org/officeDocument/2006/relationships" r:embed="rId117" cstate="print">
          <a:extLst>
            <a:ext uri="{28A0092B-C50C-407E-A947-70E740481C1C}">
              <a14:useLocalDpi xmlns:a14="http://schemas.microsoft.com/office/drawing/2010/main" val="0"/>
            </a:ext>
          </a:extLst>
        </a:blip>
        <a:srcRect l="30719" t="13965" r="33341" b="32557"/>
        <a:stretch/>
      </xdr:blipFill>
      <xdr:spPr>
        <a:xfrm>
          <a:off x="17344960" y="163185557"/>
          <a:ext cx="612864" cy="842066"/>
        </a:xfrm>
        <a:prstGeom prst="rect">
          <a:avLst/>
        </a:prstGeom>
      </xdr:spPr>
    </xdr:pic>
    <xdr:clientData/>
  </xdr:oneCellAnchor>
  <xdr:twoCellAnchor editAs="oneCell">
    <xdr:from>
      <xdr:col>13</xdr:col>
      <xdr:colOff>806604</xdr:colOff>
      <xdr:row>92</xdr:row>
      <xdr:rowOff>432908</xdr:rowOff>
    </xdr:from>
    <xdr:to>
      <xdr:col>13</xdr:col>
      <xdr:colOff>2332500</xdr:colOff>
      <xdr:row>92</xdr:row>
      <xdr:rowOff>756908</xdr:rowOff>
    </xdr:to>
    <xdr:pic>
      <xdr:nvPicPr>
        <xdr:cNvPr id="15" name="Picture 14"/>
        <xdr:cNvPicPr>
          <a:picLocks noChangeAspect="1"/>
        </xdr:cNvPicPr>
      </xdr:nvPicPr>
      <xdr:blipFill rotWithShape="1">
        <a:blip xmlns:r="http://schemas.openxmlformats.org/officeDocument/2006/relationships" r:embed="rId118">
          <a:extLst>
            <a:ext uri="{28A0092B-C50C-407E-A947-70E740481C1C}">
              <a14:useLocalDpi xmlns:a14="http://schemas.microsoft.com/office/drawing/2010/main" val="0"/>
            </a:ext>
          </a:extLst>
        </a:blip>
        <a:srcRect l="43383" t="45357" b="25665"/>
        <a:stretch/>
      </xdr:blipFill>
      <xdr:spPr>
        <a:xfrm>
          <a:off x="13443104" y="95270158"/>
          <a:ext cx="1525896" cy="324000"/>
        </a:xfrm>
        <a:prstGeom prst="rect">
          <a:avLst/>
        </a:prstGeom>
      </xdr:spPr>
    </xdr:pic>
    <xdr:clientData/>
  </xdr:twoCellAnchor>
  <xdr:twoCellAnchor editAs="oneCell">
    <xdr:from>
      <xdr:col>13</xdr:col>
      <xdr:colOff>825501</xdr:colOff>
      <xdr:row>91</xdr:row>
      <xdr:rowOff>381000</xdr:rowOff>
    </xdr:from>
    <xdr:to>
      <xdr:col>13</xdr:col>
      <xdr:colOff>1994152</xdr:colOff>
      <xdr:row>91</xdr:row>
      <xdr:rowOff>705000</xdr:rowOff>
    </xdr:to>
    <xdr:pic>
      <xdr:nvPicPr>
        <xdr:cNvPr id="16" name="Picture 15"/>
        <xdr:cNvPicPr>
          <a:picLocks noChangeAspect="1"/>
        </xdr:cNvPicPr>
      </xdr:nvPicPr>
      <xdr:blipFill rotWithShape="1">
        <a:blip xmlns:r="http://schemas.openxmlformats.org/officeDocument/2006/relationships" r:embed="rId119">
          <a:extLst>
            <a:ext uri="{28A0092B-C50C-407E-A947-70E740481C1C}">
              <a14:useLocalDpi xmlns:a14="http://schemas.microsoft.com/office/drawing/2010/main" val="0"/>
            </a:ext>
          </a:extLst>
        </a:blip>
        <a:srcRect l="41806" t="29326" b="31597"/>
        <a:stretch/>
      </xdr:blipFill>
      <xdr:spPr>
        <a:xfrm>
          <a:off x="13462001" y="94138750"/>
          <a:ext cx="1168651" cy="324000"/>
        </a:xfrm>
        <a:prstGeom prst="rect">
          <a:avLst/>
        </a:prstGeom>
      </xdr:spPr>
    </xdr:pic>
    <xdr:clientData/>
  </xdr:twoCellAnchor>
  <xdr:twoCellAnchor editAs="oneCell">
    <xdr:from>
      <xdr:col>13</xdr:col>
      <xdr:colOff>790693</xdr:colOff>
      <xdr:row>90</xdr:row>
      <xdr:rowOff>384264</xdr:rowOff>
    </xdr:from>
    <xdr:to>
      <xdr:col>13</xdr:col>
      <xdr:colOff>1253679</xdr:colOff>
      <xdr:row>90</xdr:row>
      <xdr:rowOff>672264</xdr:rowOff>
    </xdr:to>
    <xdr:pic>
      <xdr:nvPicPr>
        <xdr:cNvPr id="17" name="Picture 16"/>
        <xdr:cNvPicPr>
          <a:picLocks noChangeAspect="1"/>
        </xdr:cNvPicPr>
      </xdr:nvPicPr>
      <xdr:blipFill rotWithShape="1">
        <a:blip xmlns:r="http://schemas.openxmlformats.org/officeDocument/2006/relationships" r:embed="rId120">
          <a:extLst>
            <a:ext uri="{28A0092B-C50C-407E-A947-70E740481C1C}">
              <a14:useLocalDpi xmlns:a14="http://schemas.microsoft.com/office/drawing/2010/main" val="0"/>
            </a:ext>
          </a:extLst>
        </a:blip>
        <a:srcRect l="39640" t="29032" r="35467" b="33311"/>
        <a:stretch/>
      </xdr:blipFill>
      <xdr:spPr>
        <a:xfrm>
          <a:off x="13427193" y="93062514"/>
          <a:ext cx="462986" cy="288000"/>
        </a:xfrm>
        <a:prstGeom prst="rect">
          <a:avLst/>
        </a:prstGeom>
      </xdr:spPr>
    </xdr:pic>
    <xdr:clientData/>
  </xdr:twoCellAnchor>
  <xdr:twoCellAnchor editAs="oneCell">
    <xdr:from>
      <xdr:col>13</xdr:col>
      <xdr:colOff>317500</xdr:colOff>
      <xdr:row>128</xdr:row>
      <xdr:rowOff>301625</xdr:rowOff>
    </xdr:from>
    <xdr:to>
      <xdr:col>13</xdr:col>
      <xdr:colOff>1555750</xdr:colOff>
      <xdr:row>128</xdr:row>
      <xdr:rowOff>762000</xdr:rowOff>
    </xdr:to>
    <xdr:pic>
      <xdr:nvPicPr>
        <xdr:cNvPr id="18" name="Picture 17"/>
        <xdr:cNvPicPr>
          <a:picLocks noChangeAspect="1"/>
        </xdr:cNvPicPr>
      </xdr:nvPicPr>
      <xdr:blipFill rotWithShape="1">
        <a:blip xmlns:r="http://schemas.openxmlformats.org/officeDocument/2006/relationships" r:embed="rId121">
          <a:extLst>
            <a:ext uri="{28A0092B-C50C-407E-A947-70E740481C1C}">
              <a14:useLocalDpi xmlns:a14="http://schemas.microsoft.com/office/drawing/2010/main" val="0"/>
            </a:ext>
          </a:extLst>
        </a:blip>
        <a:srcRect l="8232" t="26458" r="56095" b="41571"/>
        <a:stretch/>
      </xdr:blipFill>
      <xdr:spPr>
        <a:xfrm>
          <a:off x="12954000" y="134000875"/>
          <a:ext cx="1238250" cy="460375"/>
        </a:xfrm>
        <a:prstGeom prst="rect">
          <a:avLst/>
        </a:prstGeom>
      </xdr:spPr>
    </xdr:pic>
    <xdr:clientData/>
  </xdr:twoCellAnchor>
  <xdr:twoCellAnchor editAs="oneCell">
    <xdr:from>
      <xdr:col>13</xdr:col>
      <xdr:colOff>333375</xdr:colOff>
      <xdr:row>127</xdr:row>
      <xdr:rowOff>301625</xdr:rowOff>
    </xdr:from>
    <xdr:to>
      <xdr:col>13</xdr:col>
      <xdr:colOff>1555750</xdr:colOff>
      <xdr:row>127</xdr:row>
      <xdr:rowOff>746125</xdr:rowOff>
    </xdr:to>
    <xdr:pic>
      <xdr:nvPicPr>
        <xdr:cNvPr id="19" name="Picture 18"/>
        <xdr:cNvPicPr>
          <a:picLocks noChangeAspect="1"/>
        </xdr:cNvPicPr>
      </xdr:nvPicPr>
      <xdr:blipFill rotWithShape="1">
        <a:blip xmlns:r="http://schemas.openxmlformats.org/officeDocument/2006/relationships" r:embed="rId122">
          <a:extLst>
            <a:ext uri="{28A0092B-C50C-407E-A947-70E740481C1C}">
              <a14:useLocalDpi xmlns:a14="http://schemas.microsoft.com/office/drawing/2010/main" val="0"/>
            </a:ext>
          </a:extLst>
        </a:blip>
        <a:srcRect l="8484" t="28168" r="56300" b="40964"/>
        <a:stretch/>
      </xdr:blipFill>
      <xdr:spPr>
        <a:xfrm>
          <a:off x="12969875" y="132921375"/>
          <a:ext cx="1222375" cy="444500"/>
        </a:xfrm>
        <a:prstGeom prst="rect">
          <a:avLst/>
        </a:prstGeom>
      </xdr:spPr>
    </xdr:pic>
    <xdr:clientData/>
  </xdr:twoCellAnchor>
  <xdr:twoCellAnchor editAs="oneCell">
    <xdr:from>
      <xdr:col>13</xdr:col>
      <xdr:colOff>317500</xdr:colOff>
      <xdr:row>126</xdr:row>
      <xdr:rowOff>381000</xdr:rowOff>
    </xdr:from>
    <xdr:to>
      <xdr:col>13</xdr:col>
      <xdr:colOff>3286125</xdr:colOff>
      <xdr:row>126</xdr:row>
      <xdr:rowOff>825500</xdr:rowOff>
    </xdr:to>
    <xdr:pic>
      <xdr:nvPicPr>
        <xdr:cNvPr id="20" name="Picture 19"/>
        <xdr:cNvPicPr>
          <a:picLocks noChangeAspect="1"/>
        </xdr:cNvPicPr>
      </xdr:nvPicPr>
      <xdr:blipFill rotWithShape="1">
        <a:blip xmlns:r="http://schemas.openxmlformats.org/officeDocument/2006/relationships" r:embed="rId123">
          <a:extLst>
            <a:ext uri="{28A0092B-C50C-407E-A947-70E740481C1C}">
              <a14:useLocalDpi xmlns:a14="http://schemas.microsoft.com/office/drawing/2010/main" val="0"/>
            </a:ext>
          </a:extLst>
        </a:blip>
        <a:srcRect l="7822" t="32084" r="6654" b="37048"/>
        <a:stretch/>
      </xdr:blipFill>
      <xdr:spPr>
        <a:xfrm>
          <a:off x="12954000" y="131921250"/>
          <a:ext cx="2968625" cy="444500"/>
        </a:xfrm>
        <a:prstGeom prst="rect">
          <a:avLst/>
        </a:prstGeom>
      </xdr:spPr>
    </xdr:pic>
    <xdr:clientData/>
  </xdr:twoCellAnchor>
  <xdr:twoCellAnchor editAs="oneCell">
    <xdr:from>
      <xdr:col>13</xdr:col>
      <xdr:colOff>238125</xdr:colOff>
      <xdr:row>125</xdr:row>
      <xdr:rowOff>333375</xdr:rowOff>
    </xdr:from>
    <xdr:to>
      <xdr:col>13</xdr:col>
      <xdr:colOff>3317875</xdr:colOff>
      <xdr:row>125</xdr:row>
      <xdr:rowOff>889000</xdr:rowOff>
    </xdr:to>
    <xdr:pic>
      <xdr:nvPicPr>
        <xdr:cNvPr id="21" name="Picture 20"/>
        <xdr:cNvPicPr>
          <a:picLocks noChangeAspect="1"/>
        </xdr:cNvPicPr>
      </xdr:nvPicPr>
      <xdr:blipFill rotWithShape="1">
        <a:blip xmlns:r="http://schemas.openxmlformats.org/officeDocument/2006/relationships" r:embed="rId124">
          <a:extLst>
            <a:ext uri="{28A0092B-C50C-407E-A947-70E740481C1C}">
              <a14:useLocalDpi xmlns:a14="http://schemas.microsoft.com/office/drawing/2010/main" val="0"/>
            </a:ext>
          </a:extLst>
        </a:blip>
        <a:srcRect l="6244" t="32691" r="5030" b="28724"/>
        <a:stretch/>
      </xdr:blipFill>
      <xdr:spPr>
        <a:xfrm>
          <a:off x="12874625" y="130794125"/>
          <a:ext cx="3079750" cy="555625"/>
        </a:xfrm>
        <a:prstGeom prst="rect">
          <a:avLst/>
        </a:prstGeom>
      </xdr:spPr>
    </xdr:pic>
    <xdr:clientData/>
  </xdr:twoCellAnchor>
  <xdr:twoCellAnchor editAs="oneCell">
    <xdr:from>
      <xdr:col>13</xdr:col>
      <xdr:colOff>28500</xdr:colOff>
      <xdr:row>124</xdr:row>
      <xdr:rowOff>412749</xdr:rowOff>
    </xdr:from>
    <xdr:to>
      <xdr:col>13</xdr:col>
      <xdr:colOff>2333625</xdr:colOff>
      <xdr:row>124</xdr:row>
      <xdr:rowOff>841374</xdr:rowOff>
    </xdr:to>
    <xdr:pic>
      <xdr:nvPicPr>
        <xdr:cNvPr id="22" name="Picture 21"/>
        <xdr:cNvPicPr>
          <a:picLocks noChangeAspect="1"/>
        </xdr:cNvPicPr>
      </xdr:nvPicPr>
      <xdr:blipFill rotWithShape="1">
        <a:blip xmlns:r="http://schemas.openxmlformats.org/officeDocument/2006/relationships" r:embed="rId125">
          <a:extLst>
            <a:ext uri="{28A0092B-C50C-407E-A947-70E740481C1C}">
              <a14:useLocalDpi xmlns:a14="http://schemas.microsoft.com/office/drawing/2010/main" val="0"/>
            </a:ext>
          </a:extLst>
        </a:blip>
        <a:srcRect t="32196" r="33591" b="38038"/>
        <a:stretch/>
      </xdr:blipFill>
      <xdr:spPr>
        <a:xfrm>
          <a:off x="12665000" y="129793999"/>
          <a:ext cx="2305125" cy="428625"/>
        </a:xfrm>
        <a:prstGeom prst="rect">
          <a:avLst/>
        </a:prstGeom>
      </xdr:spPr>
    </xdr:pic>
    <xdr:clientData/>
  </xdr:twoCellAnchor>
  <xdr:twoCellAnchor editAs="oneCell">
    <xdr:from>
      <xdr:col>13</xdr:col>
      <xdr:colOff>35625</xdr:colOff>
      <xdr:row>123</xdr:row>
      <xdr:rowOff>317500</xdr:rowOff>
    </xdr:from>
    <xdr:to>
      <xdr:col>13</xdr:col>
      <xdr:colOff>2301875</xdr:colOff>
      <xdr:row>123</xdr:row>
      <xdr:rowOff>777875</xdr:rowOff>
    </xdr:to>
    <xdr:pic>
      <xdr:nvPicPr>
        <xdr:cNvPr id="23" name="Picture 22"/>
        <xdr:cNvPicPr>
          <a:picLocks noChangeAspect="1"/>
        </xdr:cNvPicPr>
      </xdr:nvPicPr>
      <xdr:blipFill rotWithShape="1">
        <a:blip xmlns:r="http://schemas.openxmlformats.org/officeDocument/2006/relationships" r:embed="rId126">
          <a:extLst>
            <a:ext uri="{28A0092B-C50C-407E-A947-70E740481C1C}">
              <a14:useLocalDpi xmlns:a14="http://schemas.microsoft.com/office/drawing/2010/main" val="0"/>
            </a:ext>
          </a:extLst>
        </a:blip>
        <a:srcRect t="29496" r="34711" b="38533"/>
        <a:stretch/>
      </xdr:blipFill>
      <xdr:spPr>
        <a:xfrm>
          <a:off x="12672125" y="128619250"/>
          <a:ext cx="2266250" cy="460375"/>
        </a:xfrm>
        <a:prstGeom prst="rect">
          <a:avLst/>
        </a:prstGeom>
      </xdr:spPr>
    </xdr:pic>
    <xdr:clientData/>
  </xdr:twoCellAnchor>
  <xdr:twoCellAnchor editAs="oneCell">
    <xdr:from>
      <xdr:col>13</xdr:col>
      <xdr:colOff>809625</xdr:colOff>
      <xdr:row>138</xdr:row>
      <xdr:rowOff>349249</xdr:rowOff>
    </xdr:from>
    <xdr:to>
      <xdr:col>13</xdr:col>
      <xdr:colOff>2032001</xdr:colOff>
      <xdr:row>138</xdr:row>
      <xdr:rowOff>714374</xdr:rowOff>
    </xdr:to>
    <xdr:pic>
      <xdr:nvPicPr>
        <xdr:cNvPr id="24" name="Picture 23"/>
        <xdr:cNvPicPr>
          <a:picLocks noChangeAspect="1"/>
        </xdr:cNvPicPr>
      </xdr:nvPicPr>
      <xdr:blipFill rotWithShape="1">
        <a:blip xmlns:r="http://schemas.openxmlformats.org/officeDocument/2006/relationships" r:embed="rId127">
          <a:extLst>
            <a:ext uri="{28A0092B-C50C-407E-A947-70E740481C1C}">
              <a14:useLocalDpi xmlns:a14="http://schemas.microsoft.com/office/drawing/2010/main" val="0"/>
            </a:ext>
          </a:extLst>
        </a:blip>
        <a:srcRect l="21496" t="34175" r="43288" b="40469"/>
        <a:stretch/>
      </xdr:blipFill>
      <xdr:spPr>
        <a:xfrm>
          <a:off x="13446125" y="144843499"/>
          <a:ext cx="1222376" cy="365125"/>
        </a:xfrm>
        <a:prstGeom prst="rect">
          <a:avLst/>
        </a:prstGeom>
      </xdr:spPr>
    </xdr:pic>
    <xdr:clientData/>
  </xdr:twoCellAnchor>
  <xdr:twoCellAnchor editAs="oneCell">
    <xdr:from>
      <xdr:col>13</xdr:col>
      <xdr:colOff>809625</xdr:colOff>
      <xdr:row>137</xdr:row>
      <xdr:rowOff>396874</xdr:rowOff>
    </xdr:from>
    <xdr:to>
      <xdr:col>13</xdr:col>
      <xdr:colOff>1905001</xdr:colOff>
      <xdr:row>137</xdr:row>
      <xdr:rowOff>777875</xdr:rowOff>
    </xdr:to>
    <xdr:pic>
      <xdr:nvPicPr>
        <xdr:cNvPr id="25" name="Picture 24"/>
        <xdr:cNvPicPr>
          <a:picLocks noChangeAspect="1"/>
        </xdr:cNvPicPr>
      </xdr:nvPicPr>
      <xdr:blipFill rotWithShape="1">
        <a:blip xmlns:r="http://schemas.openxmlformats.org/officeDocument/2006/relationships" r:embed="rId128">
          <a:extLst>
            <a:ext uri="{28A0092B-C50C-407E-A947-70E740481C1C}">
              <a14:useLocalDpi xmlns:a14="http://schemas.microsoft.com/office/drawing/2010/main" val="0"/>
            </a:ext>
          </a:extLst>
        </a:blip>
        <a:srcRect l="21748" t="32578" r="46695" b="40964"/>
        <a:stretch/>
      </xdr:blipFill>
      <xdr:spPr>
        <a:xfrm>
          <a:off x="13446125" y="143811624"/>
          <a:ext cx="1095376" cy="381001"/>
        </a:xfrm>
        <a:prstGeom prst="rect">
          <a:avLst/>
        </a:prstGeom>
      </xdr:spPr>
    </xdr:pic>
    <xdr:clientData/>
  </xdr:twoCellAnchor>
  <xdr:twoCellAnchor editAs="oneCell">
    <xdr:from>
      <xdr:col>13</xdr:col>
      <xdr:colOff>809624</xdr:colOff>
      <xdr:row>136</xdr:row>
      <xdr:rowOff>444500</xdr:rowOff>
    </xdr:from>
    <xdr:to>
      <xdr:col>13</xdr:col>
      <xdr:colOff>2079625</xdr:colOff>
      <xdr:row>136</xdr:row>
      <xdr:rowOff>809625</xdr:rowOff>
    </xdr:to>
    <xdr:pic>
      <xdr:nvPicPr>
        <xdr:cNvPr id="26" name="Picture 25"/>
        <xdr:cNvPicPr>
          <a:picLocks noChangeAspect="1"/>
        </xdr:cNvPicPr>
      </xdr:nvPicPr>
      <xdr:blipFill rotWithShape="1">
        <a:blip xmlns:r="http://schemas.openxmlformats.org/officeDocument/2006/relationships" r:embed="rId129">
          <a:extLst>
            <a:ext uri="{28A0092B-C50C-407E-A947-70E740481C1C}">
              <a14:useLocalDpi xmlns:a14="http://schemas.microsoft.com/office/drawing/2010/main" val="0"/>
            </a:ext>
          </a:extLst>
        </a:blip>
        <a:srcRect l="21999" t="35390" r="41413" b="39254"/>
        <a:stretch/>
      </xdr:blipFill>
      <xdr:spPr>
        <a:xfrm>
          <a:off x="13446124" y="142779750"/>
          <a:ext cx="1270001" cy="365125"/>
        </a:xfrm>
        <a:prstGeom prst="rect">
          <a:avLst/>
        </a:prstGeom>
      </xdr:spPr>
    </xdr:pic>
    <xdr:clientData/>
  </xdr:twoCellAnchor>
  <xdr:twoCellAnchor editAs="oneCell">
    <xdr:from>
      <xdr:col>13</xdr:col>
      <xdr:colOff>666750</xdr:colOff>
      <xdr:row>135</xdr:row>
      <xdr:rowOff>412750</xdr:rowOff>
    </xdr:from>
    <xdr:to>
      <xdr:col>13</xdr:col>
      <xdr:colOff>2174875</xdr:colOff>
      <xdr:row>135</xdr:row>
      <xdr:rowOff>793750</xdr:rowOff>
    </xdr:to>
    <xdr:pic>
      <xdr:nvPicPr>
        <xdr:cNvPr id="27" name="Picture 26"/>
        <xdr:cNvPicPr>
          <a:picLocks noChangeAspect="1"/>
        </xdr:cNvPicPr>
      </xdr:nvPicPr>
      <xdr:blipFill rotWithShape="1">
        <a:blip xmlns:r="http://schemas.openxmlformats.org/officeDocument/2006/relationships" r:embed="rId130">
          <a:extLst>
            <a:ext uri="{28A0092B-C50C-407E-A947-70E740481C1C}">
              <a14:useLocalDpi xmlns:a14="http://schemas.microsoft.com/office/drawing/2010/main" val="0"/>
            </a:ext>
          </a:extLst>
        </a:blip>
        <a:srcRect l="18137" t="32691" r="38415" b="40851"/>
        <a:stretch/>
      </xdr:blipFill>
      <xdr:spPr>
        <a:xfrm>
          <a:off x="13303250" y="141668500"/>
          <a:ext cx="1508125" cy="381000"/>
        </a:xfrm>
        <a:prstGeom prst="rect">
          <a:avLst/>
        </a:prstGeom>
      </xdr:spPr>
    </xdr:pic>
    <xdr:clientData/>
  </xdr:twoCellAnchor>
  <xdr:twoCellAnchor editAs="oneCell">
    <xdr:from>
      <xdr:col>13</xdr:col>
      <xdr:colOff>492124</xdr:colOff>
      <xdr:row>134</xdr:row>
      <xdr:rowOff>412750</xdr:rowOff>
    </xdr:from>
    <xdr:to>
      <xdr:col>13</xdr:col>
      <xdr:colOff>2111375</xdr:colOff>
      <xdr:row>134</xdr:row>
      <xdr:rowOff>730250</xdr:rowOff>
    </xdr:to>
    <xdr:pic>
      <xdr:nvPicPr>
        <xdr:cNvPr id="28" name="Picture 27"/>
        <xdr:cNvPicPr>
          <a:picLocks noChangeAspect="1"/>
        </xdr:cNvPicPr>
      </xdr:nvPicPr>
      <xdr:blipFill rotWithShape="1">
        <a:blip xmlns:r="http://schemas.openxmlformats.org/officeDocument/2006/relationships" r:embed="rId131">
          <a:extLst>
            <a:ext uri="{28A0092B-C50C-407E-A947-70E740481C1C}">
              <a14:useLocalDpi xmlns:a14="http://schemas.microsoft.com/office/drawing/2010/main" val="0"/>
            </a:ext>
          </a:extLst>
        </a:blip>
        <a:srcRect l="13357" t="34401" r="39994" b="43551"/>
        <a:stretch/>
      </xdr:blipFill>
      <xdr:spPr>
        <a:xfrm>
          <a:off x="13128624" y="140589000"/>
          <a:ext cx="1619251" cy="317500"/>
        </a:xfrm>
        <a:prstGeom prst="rect">
          <a:avLst/>
        </a:prstGeom>
      </xdr:spPr>
    </xdr:pic>
    <xdr:clientData/>
  </xdr:twoCellAnchor>
  <xdr:twoCellAnchor editAs="oneCell">
    <xdr:from>
      <xdr:col>13</xdr:col>
      <xdr:colOff>365124</xdr:colOff>
      <xdr:row>133</xdr:row>
      <xdr:rowOff>412749</xdr:rowOff>
    </xdr:from>
    <xdr:to>
      <xdr:col>13</xdr:col>
      <xdr:colOff>2016125</xdr:colOff>
      <xdr:row>133</xdr:row>
      <xdr:rowOff>777874</xdr:rowOff>
    </xdr:to>
    <xdr:pic>
      <xdr:nvPicPr>
        <xdr:cNvPr id="29" name="Picture 28"/>
        <xdr:cNvPicPr>
          <a:picLocks noChangeAspect="1"/>
        </xdr:cNvPicPr>
      </xdr:nvPicPr>
      <xdr:blipFill rotWithShape="1">
        <a:blip xmlns:r="http://schemas.openxmlformats.org/officeDocument/2006/relationships" r:embed="rId132">
          <a:extLst>
            <a:ext uri="{28A0092B-C50C-407E-A947-70E740481C1C}">
              <a14:useLocalDpi xmlns:a14="http://schemas.microsoft.com/office/drawing/2010/main" val="0"/>
            </a:ext>
          </a:extLst>
        </a:blip>
        <a:srcRect l="9950" t="32804" r="42485" b="41840"/>
        <a:stretch/>
      </xdr:blipFill>
      <xdr:spPr>
        <a:xfrm>
          <a:off x="13001624" y="139509499"/>
          <a:ext cx="1651001" cy="365125"/>
        </a:xfrm>
        <a:prstGeom prst="rect">
          <a:avLst/>
        </a:prstGeom>
      </xdr:spPr>
    </xdr:pic>
    <xdr:clientData/>
  </xdr:twoCellAnchor>
  <xdr:twoCellAnchor editAs="oneCell">
    <xdr:from>
      <xdr:col>13</xdr:col>
      <xdr:colOff>444499</xdr:colOff>
      <xdr:row>132</xdr:row>
      <xdr:rowOff>396875</xdr:rowOff>
    </xdr:from>
    <xdr:to>
      <xdr:col>13</xdr:col>
      <xdr:colOff>3302000</xdr:colOff>
      <xdr:row>132</xdr:row>
      <xdr:rowOff>746125</xdr:rowOff>
    </xdr:to>
    <xdr:pic>
      <xdr:nvPicPr>
        <xdr:cNvPr id="30" name="Picture 29"/>
        <xdr:cNvPicPr>
          <a:picLocks noChangeAspect="1"/>
        </xdr:cNvPicPr>
      </xdr:nvPicPr>
      <xdr:blipFill rotWithShape="1">
        <a:blip xmlns:r="http://schemas.openxmlformats.org/officeDocument/2006/relationships" r:embed="rId133">
          <a:extLst>
            <a:ext uri="{28A0092B-C50C-407E-A947-70E740481C1C}">
              <a14:useLocalDpi xmlns:a14="http://schemas.microsoft.com/office/drawing/2010/main" val="0"/>
            </a:ext>
          </a:extLst>
        </a:blip>
        <a:srcRect l="11117" t="36719" r="6560" b="39026"/>
        <a:stretch/>
      </xdr:blipFill>
      <xdr:spPr>
        <a:xfrm>
          <a:off x="13080999" y="138414125"/>
          <a:ext cx="2857501" cy="349250"/>
        </a:xfrm>
        <a:prstGeom prst="rect">
          <a:avLst/>
        </a:prstGeom>
      </xdr:spPr>
    </xdr:pic>
    <xdr:clientData/>
  </xdr:twoCellAnchor>
  <xdr:twoCellAnchor editAs="oneCell">
    <xdr:from>
      <xdr:col>13</xdr:col>
      <xdr:colOff>476250</xdr:colOff>
      <xdr:row>131</xdr:row>
      <xdr:rowOff>365126</xdr:rowOff>
    </xdr:from>
    <xdr:to>
      <xdr:col>13</xdr:col>
      <xdr:colOff>3337277</xdr:colOff>
      <xdr:row>131</xdr:row>
      <xdr:rowOff>793750</xdr:rowOff>
    </xdr:to>
    <xdr:pic>
      <xdr:nvPicPr>
        <xdr:cNvPr id="31" name="Picture 30"/>
        <xdr:cNvPicPr>
          <a:picLocks noChangeAspect="1"/>
        </xdr:cNvPicPr>
      </xdr:nvPicPr>
      <xdr:blipFill rotWithShape="1">
        <a:blip xmlns:r="http://schemas.openxmlformats.org/officeDocument/2006/relationships" r:embed="rId134">
          <a:extLst>
            <a:ext uri="{28A0092B-C50C-407E-A947-70E740481C1C}">
              <a14:useLocalDpi xmlns:a14="http://schemas.microsoft.com/office/drawing/2010/main" val="0"/>
            </a:ext>
          </a:extLst>
        </a:blip>
        <a:srcRect l="12284" t="37326" r="5393" b="32908"/>
        <a:stretch/>
      </xdr:blipFill>
      <xdr:spPr>
        <a:xfrm>
          <a:off x="13112750" y="137302876"/>
          <a:ext cx="2857500" cy="428624"/>
        </a:xfrm>
        <a:prstGeom prst="rect">
          <a:avLst/>
        </a:prstGeom>
      </xdr:spPr>
    </xdr:pic>
    <xdr:clientData/>
  </xdr:twoCellAnchor>
  <xdr:twoCellAnchor editAs="oneCell">
    <xdr:from>
      <xdr:col>13</xdr:col>
      <xdr:colOff>206375</xdr:colOff>
      <xdr:row>130</xdr:row>
      <xdr:rowOff>349250</xdr:rowOff>
    </xdr:from>
    <xdr:to>
      <xdr:col>13</xdr:col>
      <xdr:colOff>2000251</xdr:colOff>
      <xdr:row>130</xdr:row>
      <xdr:rowOff>873126</xdr:rowOff>
    </xdr:to>
    <xdr:pic>
      <xdr:nvPicPr>
        <xdr:cNvPr id="213" name="Picture 212"/>
        <xdr:cNvPicPr>
          <a:picLocks noChangeAspect="1"/>
        </xdr:cNvPicPr>
      </xdr:nvPicPr>
      <xdr:blipFill rotWithShape="1">
        <a:blip xmlns:r="http://schemas.openxmlformats.org/officeDocument/2006/relationships" r:embed="rId135">
          <a:extLst>
            <a:ext uri="{28A0092B-C50C-407E-A947-70E740481C1C}">
              <a14:useLocalDpi xmlns:a14="http://schemas.microsoft.com/office/drawing/2010/main" val="0"/>
            </a:ext>
          </a:extLst>
        </a:blip>
        <a:srcRect l="5218" t="35729" r="43101" b="27891"/>
        <a:stretch/>
      </xdr:blipFill>
      <xdr:spPr>
        <a:xfrm>
          <a:off x="12842875" y="136207500"/>
          <a:ext cx="1793876" cy="523876"/>
        </a:xfrm>
        <a:prstGeom prst="rect">
          <a:avLst/>
        </a:prstGeom>
      </xdr:spPr>
    </xdr:pic>
    <xdr:clientData/>
  </xdr:twoCellAnchor>
  <xdr:twoCellAnchor editAs="oneCell">
    <xdr:from>
      <xdr:col>13</xdr:col>
      <xdr:colOff>126999</xdr:colOff>
      <xdr:row>129</xdr:row>
      <xdr:rowOff>254000</xdr:rowOff>
    </xdr:from>
    <xdr:to>
      <xdr:col>13</xdr:col>
      <xdr:colOff>2111374</xdr:colOff>
      <xdr:row>129</xdr:row>
      <xdr:rowOff>841375</xdr:rowOff>
    </xdr:to>
    <xdr:pic>
      <xdr:nvPicPr>
        <xdr:cNvPr id="214" name="Picture 213"/>
        <xdr:cNvPicPr>
          <a:picLocks noChangeAspect="1"/>
        </xdr:cNvPicPr>
      </xdr:nvPicPr>
      <xdr:blipFill rotWithShape="1">
        <a:blip xmlns:r="http://schemas.openxmlformats.org/officeDocument/2006/relationships" r:embed="rId136">
          <a:extLst>
            <a:ext uri="{28A0092B-C50C-407E-A947-70E740481C1C}">
              <a14:useLocalDpi xmlns:a14="http://schemas.microsoft.com/office/drawing/2010/main" val="0"/>
            </a:ext>
          </a:extLst>
        </a:blip>
        <a:srcRect l="2726" t="34133" r="40105" b="25078"/>
        <a:stretch/>
      </xdr:blipFill>
      <xdr:spPr>
        <a:xfrm>
          <a:off x="12763499" y="135032750"/>
          <a:ext cx="1984375" cy="587375"/>
        </a:xfrm>
        <a:prstGeom prst="rect">
          <a:avLst/>
        </a:prstGeom>
      </xdr:spPr>
    </xdr:pic>
    <xdr:clientData/>
  </xdr:twoCellAnchor>
  <xdr:twoCellAnchor editAs="oneCell">
    <xdr:from>
      <xdr:col>13</xdr:col>
      <xdr:colOff>158750</xdr:colOff>
      <xdr:row>119</xdr:row>
      <xdr:rowOff>301625</xdr:rowOff>
    </xdr:from>
    <xdr:to>
      <xdr:col>13</xdr:col>
      <xdr:colOff>3337277</xdr:colOff>
      <xdr:row>119</xdr:row>
      <xdr:rowOff>746125</xdr:rowOff>
    </xdr:to>
    <xdr:pic>
      <xdr:nvPicPr>
        <xdr:cNvPr id="215" name="Picture 214"/>
        <xdr:cNvPicPr>
          <a:picLocks noChangeAspect="1"/>
        </xdr:cNvPicPr>
      </xdr:nvPicPr>
      <xdr:blipFill rotWithShape="1">
        <a:blip xmlns:r="http://schemas.openxmlformats.org/officeDocument/2006/relationships" r:embed="rId137">
          <a:extLst>
            <a:ext uri="{28A0092B-C50C-407E-A947-70E740481C1C}">
              <a14:useLocalDpi xmlns:a14="http://schemas.microsoft.com/office/drawing/2010/main" val="0"/>
            </a:ext>
          </a:extLst>
        </a:blip>
        <a:srcRect l="3201" t="37483" r="5329" b="31650"/>
        <a:stretch/>
      </xdr:blipFill>
      <xdr:spPr>
        <a:xfrm>
          <a:off x="12795250" y="124285375"/>
          <a:ext cx="3175000" cy="444500"/>
        </a:xfrm>
        <a:prstGeom prst="rect">
          <a:avLst/>
        </a:prstGeom>
      </xdr:spPr>
    </xdr:pic>
    <xdr:clientData/>
  </xdr:twoCellAnchor>
  <xdr:twoCellAnchor editAs="oneCell">
    <xdr:from>
      <xdr:col>13</xdr:col>
      <xdr:colOff>127000</xdr:colOff>
      <xdr:row>118</xdr:row>
      <xdr:rowOff>222249</xdr:rowOff>
    </xdr:from>
    <xdr:to>
      <xdr:col>13</xdr:col>
      <xdr:colOff>3337277</xdr:colOff>
      <xdr:row>118</xdr:row>
      <xdr:rowOff>650874</xdr:rowOff>
    </xdr:to>
    <xdr:pic>
      <xdr:nvPicPr>
        <xdr:cNvPr id="216" name="Picture 215"/>
        <xdr:cNvPicPr>
          <a:picLocks noChangeAspect="1"/>
        </xdr:cNvPicPr>
      </xdr:nvPicPr>
      <xdr:blipFill rotWithShape="1">
        <a:blip xmlns:r="http://schemas.openxmlformats.org/officeDocument/2006/relationships" r:embed="rId138">
          <a:extLst>
            <a:ext uri="{28A0092B-C50C-407E-A947-70E740481C1C}">
              <a14:useLocalDpi xmlns:a14="http://schemas.microsoft.com/office/drawing/2010/main" val="0"/>
            </a:ext>
          </a:extLst>
        </a:blip>
        <a:srcRect l="1624" t="34784" r="5992" b="35451"/>
        <a:stretch/>
      </xdr:blipFill>
      <xdr:spPr>
        <a:xfrm>
          <a:off x="12763500" y="123126499"/>
          <a:ext cx="3206750" cy="428625"/>
        </a:xfrm>
        <a:prstGeom prst="rect">
          <a:avLst/>
        </a:prstGeom>
      </xdr:spPr>
    </xdr:pic>
    <xdr:clientData/>
  </xdr:twoCellAnchor>
  <xdr:twoCellAnchor editAs="oneCell">
    <xdr:from>
      <xdr:col>13</xdr:col>
      <xdr:colOff>809625</xdr:colOff>
      <xdr:row>144</xdr:row>
      <xdr:rowOff>396874</xdr:rowOff>
    </xdr:from>
    <xdr:to>
      <xdr:col>13</xdr:col>
      <xdr:colOff>2063750</xdr:colOff>
      <xdr:row>144</xdr:row>
      <xdr:rowOff>682625</xdr:rowOff>
    </xdr:to>
    <xdr:pic>
      <xdr:nvPicPr>
        <xdr:cNvPr id="217" name="Picture 216"/>
        <xdr:cNvPicPr>
          <a:picLocks noChangeAspect="1"/>
        </xdr:cNvPicPr>
      </xdr:nvPicPr>
      <xdr:blipFill rotWithShape="1">
        <a:blip xmlns:r="http://schemas.openxmlformats.org/officeDocument/2006/relationships" r:embed="rId139">
          <a:extLst>
            <a:ext uri="{28A0092B-C50C-407E-A947-70E740481C1C}">
              <a14:useLocalDpi xmlns:a14="http://schemas.microsoft.com/office/drawing/2010/main" val="0"/>
            </a:ext>
          </a:extLst>
        </a:blip>
        <a:srcRect l="20580" t="38585" r="43289" b="41571"/>
        <a:stretch/>
      </xdr:blipFill>
      <xdr:spPr>
        <a:xfrm>
          <a:off x="13446125" y="151368124"/>
          <a:ext cx="1254125" cy="285751"/>
        </a:xfrm>
        <a:prstGeom prst="rect">
          <a:avLst/>
        </a:prstGeom>
      </xdr:spPr>
    </xdr:pic>
    <xdr:clientData/>
  </xdr:twoCellAnchor>
  <xdr:twoCellAnchor editAs="oneCell">
    <xdr:from>
      <xdr:col>13</xdr:col>
      <xdr:colOff>793750</xdr:colOff>
      <xdr:row>143</xdr:row>
      <xdr:rowOff>444500</xdr:rowOff>
    </xdr:from>
    <xdr:to>
      <xdr:col>13</xdr:col>
      <xdr:colOff>2809875</xdr:colOff>
      <xdr:row>143</xdr:row>
      <xdr:rowOff>746125</xdr:rowOff>
    </xdr:to>
    <xdr:pic>
      <xdr:nvPicPr>
        <xdr:cNvPr id="218" name="Picture 217"/>
        <xdr:cNvPicPr>
          <a:picLocks noChangeAspect="1"/>
        </xdr:cNvPicPr>
      </xdr:nvPicPr>
      <xdr:blipFill rotWithShape="1">
        <a:blip xmlns:r="http://schemas.openxmlformats.org/officeDocument/2006/relationships" r:embed="rId140">
          <a:extLst>
            <a:ext uri="{28A0092B-C50C-407E-A947-70E740481C1C}">
              <a14:useLocalDpi xmlns:a14="http://schemas.microsoft.com/office/drawing/2010/main" val="0"/>
            </a:ext>
          </a:extLst>
        </a:blip>
        <a:srcRect l="20376" t="35885" r="21541" b="43169"/>
        <a:stretch/>
      </xdr:blipFill>
      <xdr:spPr>
        <a:xfrm>
          <a:off x="13430250" y="150336250"/>
          <a:ext cx="2016125" cy="301625"/>
        </a:xfrm>
        <a:prstGeom prst="rect">
          <a:avLst/>
        </a:prstGeom>
      </xdr:spPr>
    </xdr:pic>
    <xdr:clientData/>
  </xdr:twoCellAnchor>
  <xdr:twoCellAnchor editAs="oneCell">
    <xdr:from>
      <xdr:col>13</xdr:col>
      <xdr:colOff>682624</xdr:colOff>
      <xdr:row>142</xdr:row>
      <xdr:rowOff>523875</xdr:rowOff>
    </xdr:from>
    <xdr:to>
      <xdr:col>13</xdr:col>
      <xdr:colOff>3333749</xdr:colOff>
      <xdr:row>142</xdr:row>
      <xdr:rowOff>841375</xdr:rowOff>
    </xdr:to>
    <xdr:pic>
      <xdr:nvPicPr>
        <xdr:cNvPr id="219" name="Picture 218"/>
        <xdr:cNvPicPr>
          <a:picLocks noChangeAspect="1"/>
        </xdr:cNvPicPr>
      </xdr:nvPicPr>
      <xdr:blipFill rotWithShape="1">
        <a:blip xmlns:r="http://schemas.openxmlformats.org/officeDocument/2006/relationships" r:embed="rId141">
          <a:extLst>
            <a:ext uri="{28A0092B-C50C-407E-A947-70E740481C1C}">
              <a14:useLocalDpi xmlns:a14="http://schemas.microsoft.com/office/drawing/2010/main" val="0"/>
            </a:ext>
          </a:extLst>
        </a:blip>
        <a:srcRect l="19666" t="47405" r="3957" b="30547"/>
        <a:stretch/>
      </xdr:blipFill>
      <xdr:spPr>
        <a:xfrm>
          <a:off x="13319124" y="149336125"/>
          <a:ext cx="2651125" cy="317500"/>
        </a:xfrm>
        <a:prstGeom prst="rect">
          <a:avLst/>
        </a:prstGeom>
      </xdr:spPr>
    </xdr:pic>
    <xdr:clientData/>
  </xdr:twoCellAnchor>
  <xdr:twoCellAnchor editAs="oneCell">
    <xdr:from>
      <xdr:col>13</xdr:col>
      <xdr:colOff>714375</xdr:colOff>
      <xdr:row>141</xdr:row>
      <xdr:rowOff>508000</xdr:rowOff>
    </xdr:from>
    <xdr:to>
      <xdr:col>13</xdr:col>
      <xdr:colOff>3286125</xdr:colOff>
      <xdr:row>141</xdr:row>
      <xdr:rowOff>841375</xdr:rowOff>
    </xdr:to>
    <xdr:pic>
      <xdr:nvPicPr>
        <xdr:cNvPr id="220" name="Picture 219"/>
        <xdr:cNvPicPr>
          <a:picLocks noChangeAspect="1"/>
        </xdr:cNvPicPr>
      </xdr:nvPicPr>
      <xdr:blipFill rotWithShape="1">
        <a:blip xmlns:r="http://schemas.openxmlformats.org/officeDocument/2006/relationships" r:embed="rId142">
          <a:extLst>
            <a:ext uri="{28A0092B-C50C-407E-A947-70E740481C1C}">
              <a14:useLocalDpi xmlns:a14="http://schemas.microsoft.com/office/drawing/2010/main" val="0"/>
            </a:ext>
          </a:extLst>
        </a:blip>
        <a:srcRect l="20376" t="40295" r="5534" b="36554"/>
        <a:stretch/>
      </xdr:blipFill>
      <xdr:spPr>
        <a:xfrm>
          <a:off x="13350875" y="148240750"/>
          <a:ext cx="2571750" cy="333375"/>
        </a:xfrm>
        <a:prstGeom prst="rect">
          <a:avLst/>
        </a:prstGeom>
      </xdr:spPr>
    </xdr:pic>
    <xdr:clientData/>
  </xdr:twoCellAnchor>
  <xdr:twoCellAnchor editAs="oneCell">
    <xdr:from>
      <xdr:col>13</xdr:col>
      <xdr:colOff>889000</xdr:colOff>
      <xdr:row>140</xdr:row>
      <xdr:rowOff>444501</xdr:rowOff>
    </xdr:from>
    <xdr:to>
      <xdr:col>13</xdr:col>
      <xdr:colOff>3286125</xdr:colOff>
      <xdr:row>140</xdr:row>
      <xdr:rowOff>730251</xdr:rowOff>
    </xdr:to>
    <xdr:pic>
      <xdr:nvPicPr>
        <xdr:cNvPr id="221" name="Picture 220"/>
        <xdr:cNvPicPr>
          <a:picLocks noChangeAspect="1"/>
        </xdr:cNvPicPr>
      </xdr:nvPicPr>
      <xdr:blipFill rotWithShape="1">
        <a:blip xmlns:r="http://schemas.openxmlformats.org/officeDocument/2006/relationships" r:embed="rId143">
          <a:extLst>
            <a:ext uri="{28A0092B-C50C-407E-A947-70E740481C1C}">
              <a14:useLocalDpi xmlns:a14="http://schemas.microsoft.com/office/drawing/2010/main" val="0"/>
            </a:ext>
          </a:extLst>
        </a:blip>
        <a:srcRect l="21543" t="45313" r="9398" b="34843"/>
        <a:stretch/>
      </xdr:blipFill>
      <xdr:spPr>
        <a:xfrm>
          <a:off x="13525500" y="147097751"/>
          <a:ext cx="2397125" cy="285750"/>
        </a:xfrm>
        <a:prstGeom prst="rect">
          <a:avLst/>
        </a:prstGeom>
      </xdr:spPr>
    </xdr:pic>
    <xdr:clientData/>
  </xdr:twoCellAnchor>
  <xdr:twoCellAnchor editAs="oneCell">
    <xdr:from>
      <xdr:col>13</xdr:col>
      <xdr:colOff>777875</xdr:colOff>
      <xdr:row>139</xdr:row>
      <xdr:rowOff>349250</xdr:rowOff>
    </xdr:from>
    <xdr:to>
      <xdr:col>14</xdr:col>
      <xdr:colOff>1</xdr:colOff>
      <xdr:row>139</xdr:row>
      <xdr:rowOff>777876</xdr:rowOff>
    </xdr:to>
    <xdr:pic>
      <xdr:nvPicPr>
        <xdr:cNvPr id="222" name="Picture 221"/>
        <xdr:cNvPicPr>
          <a:picLocks noChangeAspect="1"/>
        </xdr:cNvPicPr>
      </xdr:nvPicPr>
      <xdr:blipFill rotWithShape="1">
        <a:blip xmlns:r="http://schemas.openxmlformats.org/officeDocument/2006/relationships" r:embed="rId144">
          <a:extLst>
            <a:ext uri="{28A0092B-C50C-407E-A947-70E740481C1C}">
              <a14:useLocalDpi xmlns:a14="http://schemas.microsoft.com/office/drawing/2010/main" val="0"/>
            </a:ext>
          </a:extLst>
        </a:blip>
        <a:srcRect l="20421" t="40408" r="5945" b="29826"/>
        <a:stretch/>
      </xdr:blipFill>
      <xdr:spPr>
        <a:xfrm>
          <a:off x="13414375" y="145923000"/>
          <a:ext cx="2555876" cy="428626"/>
        </a:xfrm>
        <a:prstGeom prst="rect">
          <a:avLst/>
        </a:prstGeom>
      </xdr:spPr>
    </xdr:pic>
    <xdr:clientData/>
  </xdr:twoCellAnchor>
  <xdr:twoCellAnchor editAs="oneCell">
    <xdr:from>
      <xdr:col>13</xdr:col>
      <xdr:colOff>161925</xdr:colOff>
      <xdr:row>122</xdr:row>
      <xdr:rowOff>28575</xdr:rowOff>
    </xdr:from>
    <xdr:to>
      <xdr:col>13</xdr:col>
      <xdr:colOff>800100</xdr:colOff>
      <xdr:row>122</xdr:row>
      <xdr:rowOff>1066800</xdr:rowOff>
    </xdr:to>
    <xdr:pic>
      <xdr:nvPicPr>
        <xdr:cNvPr id="223" name="Picture 222"/>
        <xdr:cNvPicPr>
          <a:picLocks noChangeAspect="1"/>
        </xdr:cNvPicPr>
      </xdr:nvPicPr>
      <xdr:blipFill rotWithShape="1">
        <a:blip xmlns:r="http://schemas.openxmlformats.org/officeDocument/2006/relationships" r:embed="rId145">
          <a:extLst>
            <a:ext uri="{28A0092B-C50C-407E-A947-70E740481C1C}">
              <a14:useLocalDpi xmlns:a14="http://schemas.microsoft.com/office/drawing/2010/main" val="0"/>
            </a:ext>
          </a:extLst>
        </a:blip>
        <a:srcRect l="24431" t="11023" r="34647" b="16878"/>
        <a:stretch/>
      </xdr:blipFill>
      <xdr:spPr>
        <a:xfrm>
          <a:off x="9064625" y="158753175"/>
          <a:ext cx="638175" cy="1038225"/>
        </a:xfrm>
        <a:prstGeom prst="rect">
          <a:avLst/>
        </a:prstGeom>
      </xdr:spPr>
    </xdr:pic>
    <xdr:clientData/>
  </xdr:twoCellAnchor>
  <xdr:twoCellAnchor editAs="oneCell">
    <xdr:from>
      <xdr:col>13</xdr:col>
      <xdr:colOff>158750</xdr:colOff>
      <xdr:row>121</xdr:row>
      <xdr:rowOff>9525</xdr:rowOff>
    </xdr:from>
    <xdr:to>
      <xdr:col>13</xdr:col>
      <xdr:colOff>850900</xdr:colOff>
      <xdr:row>121</xdr:row>
      <xdr:rowOff>1016000</xdr:rowOff>
    </xdr:to>
    <xdr:pic>
      <xdr:nvPicPr>
        <xdr:cNvPr id="224" name="Picture 223"/>
        <xdr:cNvPicPr>
          <a:picLocks noChangeAspect="1"/>
        </xdr:cNvPicPr>
      </xdr:nvPicPr>
      <xdr:blipFill rotWithShape="1">
        <a:blip xmlns:r="http://schemas.openxmlformats.org/officeDocument/2006/relationships" r:embed="rId146">
          <a:extLst>
            <a:ext uri="{28A0092B-C50C-407E-A947-70E740481C1C}">
              <a14:useLocalDpi xmlns:a14="http://schemas.microsoft.com/office/drawing/2010/main" val="0"/>
            </a:ext>
          </a:extLst>
        </a:blip>
        <a:srcRect l="24992" t="13837" r="30624" b="16269"/>
        <a:stretch/>
      </xdr:blipFill>
      <xdr:spPr>
        <a:xfrm>
          <a:off x="9061450" y="157705425"/>
          <a:ext cx="692150" cy="1006475"/>
        </a:xfrm>
        <a:prstGeom prst="rect">
          <a:avLst/>
        </a:prstGeom>
      </xdr:spPr>
    </xdr:pic>
    <xdr:clientData/>
  </xdr:twoCellAnchor>
  <xdr:twoCellAnchor editAs="oneCell">
    <xdr:from>
      <xdr:col>13</xdr:col>
      <xdr:colOff>158750</xdr:colOff>
      <xdr:row>120</xdr:row>
      <xdr:rowOff>25400</xdr:rowOff>
    </xdr:from>
    <xdr:to>
      <xdr:col>13</xdr:col>
      <xdr:colOff>793750</xdr:colOff>
      <xdr:row>120</xdr:row>
      <xdr:rowOff>993776</xdr:rowOff>
    </xdr:to>
    <xdr:pic>
      <xdr:nvPicPr>
        <xdr:cNvPr id="225" name="Picture 224"/>
        <xdr:cNvPicPr>
          <a:picLocks noChangeAspect="1"/>
        </xdr:cNvPicPr>
      </xdr:nvPicPr>
      <xdr:blipFill rotWithShape="1">
        <a:blip xmlns:r="http://schemas.openxmlformats.org/officeDocument/2006/relationships" r:embed="rId147">
          <a:extLst>
            <a:ext uri="{28A0092B-C50C-407E-A947-70E740481C1C}">
              <a14:useLocalDpi xmlns:a14="http://schemas.microsoft.com/office/drawing/2010/main" val="0"/>
            </a:ext>
          </a:extLst>
        </a:blip>
        <a:srcRect l="24535" t="17752" r="34746" b="14999"/>
        <a:stretch/>
      </xdr:blipFill>
      <xdr:spPr>
        <a:xfrm>
          <a:off x="9061450" y="156718000"/>
          <a:ext cx="635000" cy="968376"/>
        </a:xfrm>
        <a:prstGeom prst="rect">
          <a:avLst/>
        </a:prstGeom>
      </xdr:spPr>
    </xdr:pic>
    <xdr:clientData/>
  </xdr:twoCellAnchor>
  <xdr:twoCellAnchor editAs="oneCell">
    <xdr:from>
      <xdr:col>13</xdr:col>
      <xdr:colOff>762001</xdr:colOff>
      <xdr:row>181</xdr:row>
      <xdr:rowOff>95249</xdr:rowOff>
    </xdr:from>
    <xdr:to>
      <xdr:col>13</xdr:col>
      <xdr:colOff>1587501</xdr:colOff>
      <xdr:row>181</xdr:row>
      <xdr:rowOff>1047750</xdr:rowOff>
    </xdr:to>
    <xdr:pic>
      <xdr:nvPicPr>
        <xdr:cNvPr id="230" name="Picture 229"/>
        <xdr:cNvPicPr>
          <a:picLocks noChangeAspect="1"/>
        </xdr:cNvPicPr>
      </xdr:nvPicPr>
      <xdr:blipFill rotWithShape="1">
        <a:blip xmlns:r="http://schemas.openxmlformats.org/officeDocument/2006/relationships" r:embed="rId148">
          <a:extLst>
            <a:ext uri="{28A0092B-C50C-407E-A947-70E740481C1C}">
              <a14:useLocalDpi xmlns:a14="http://schemas.microsoft.com/office/drawing/2010/main" val="0"/>
            </a:ext>
          </a:extLst>
        </a:blip>
        <a:srcRect l="25246" t="32632" r="32406" b="14452"/>
        <a:stretch/>
      </xdr:blipFill>
      <xdr:spPr>
        <a:xfrm>
          <a:off x="13398501" y="191007999"/>
          <a:ext cx="825500" cy="952501"/>
        </a:xfrm>
        <a:prstGeom prst="rect">
          <a:avLst/>
        </a:prstGeom>
      </xdr:spPr>
    </xdr:pic>
    <xdr:clientData/>
  </xdr:twoCellAnchor>
  <xdr:twoCellAnchor editAs="oneCell">
    <xdr:from>
      <xdr:col>13</xdr:col>
      <xdr:colOff>777875</xdr:colOff>
      <xdr:row>180</xdr:row>
      <xdr:rowOff>127000</xdr:rowOff>
    </xdr:from>
    <xdr:to>
      <xdr:col>13</xdr:col>
      <xdr:colOff>1714500</xdr:colOff>
      <xdr:row>180</xdr:row>
      <xdr:rowOff>984250</xdr:rowOff>
    </xdr:to>
    <xdr:pic>
      <xdr:nvPicPr>
        <xdr:cNvPr id="231" name="Picture 230"/>
        <xdr:cNvPicPr>
          <a:picLocks noChangeAspect="1"/>
        </xdr:cNvPicPr>
      </xdr:nvPicPr>
      <xdr:blipFill rotWithShape="1">
        <a:blip xmlns:r="http://schemas.openxmlformats.org/officeDocument/2006/relationships" r:embed="rId149">
          <a:extLst>
            <a:ext uri="{28A0092B-C50C-407E-A947-70E740481C1C}">
              <a14:useLocalDpi xmlns:a14="http://schemas.microsoft.com/office/drawing/2010/main" val="0"/>
            </a:ext>
          </a:extLst>
        </a:blip>
        <a:srcRect l="26060" t="37042" r="25892" b="15333"/>
        <a:stretch/>
      </xdr:blipFill>
      <xdr:spPr>
        <a:xfrm>
          <a:off x="13414375" y="189960250"/>
          <a:ext cx="936625" cy="857250"/>
        </a:xfrm>
        <a:prstGeom prst="rect">
          <a:avLst/>
        </a:prstGeom>
      </xdr:spPr>
    </xdr:pic>
    <xdr:clientData/>
  </xdr:twoCellAnchor>
  <xdr:twoCellAnchor editAs="oneCell">
    <xdr:from>
      <xdr:col>13</xdr:col>
      <xdr:colOff>777875</xdr:colOff>
      <xdr:row>179</xdr:row>
      <xdr:rowOff>50800</xdr:rowOff>
    </xdr:from>
    <xdr:to>
      <xdr:col>13</xdr:col>
      <xdr:colOff>1619251</xdr:colOff>
      <xdr:row>179</xdr:row>
      <xdr:rowOff>1041400</xdr:rowOff>
    </xdr:to>
    <xdr:pic>
      <xdr:nvPicPr>
        <xdr:cNvPr id="232" name="Picture 231"/>
        <xdr:cNvPicPr>
          <a:picLocks noChangeAspect="1"/>
        </xdr:cNvPicPr>
      </xdr:nvPicPr>
      <xdr:blipFill rotWithShape="1">
        <a:blip xmlns:r="http://schemas.openxmlformats.org/officeDocument/2006/relationships" r:embed="rId150">
          <a:extLst>
            <a:ext uri="{28A0092B-C50C-407E-A947-70E740481C1C}">
              <a14:useLocalDpi xmlns:a14="http://schemas.microsoft.com/office/drawing/2010/main" val="0"/>
            </a:ext>
          </a:extLst>
        </a:blip>
        <a:srcRect l="26060" t="27693" r="30778" b="17273"/>
        <a:stretch/>
      </xdr:blipFill>
      <xdr:spPr>
        <a:xfrm>
          <a:off x="13427075" y="188798200"/>
          <a:ext cx="841376" cy="990600"/>
        </a:xfrm>
        <a:prstGeom prst="rect">
          <a:avLst/>
        </a:prstGeom>
      </xdr:spPr>
    </xdr:pic>
    <xdr:clientData/>
  </xdr:twoCellAnchor>
  <xdr:twoCellAnchor editAs="oneCell">
    <xdr:from>
      <xdr:col>13</xdr:col>
      <xdr:colOff>774700</xdr:colOff>
      <xdr:row>178</xdr:row>
      <xdr:rowOff>50800</xdr:rowOff>
    </xdr:from>
    <xdr:to>
      <xdr:col>13</xdr:col>
      <xdr:colOff>1752600</xdr:colOff>
      <xdr:row>178</xdr:row>
      <xdr:rowOff>1041400</xdr:rowOff>
    </xdr:to>
    <xdr:pic>
      <xdr:nvPicPr>
        <xdr:cNvPr id="233" name="Picture 232"/>
        <xdr:cNvPicPr>
          <a:picLocks noChangeAspect="1"/>
        </xdr:cNvPicPr>
      </xdr:nvPicPr>
      <xdr:blipFill rotWithShape="1">
        <a:blip xmlns:r="http://schemas.openxmlformats.org/officeDocument/2006/relationships" r:embed="rId151">
          <a:extLst>
            <a:ext uri="{28A0092B-C50C-407E-A947-70E740481C1C}">
              <a14:useLocalDpi xmlns:a14="http://schemas.microsoft.com/office/drawing/2010/main" val="0"/>
            </a:ext>
          </a:extLst>
        </a:blip>
        <a:srcRect l="26060" t="28222" r="23774" b="16745"/>
        <a:stretch/>
      </xdr:blipFill>
      <xdr:spPr>
        <a:xfrm>
          <a:off x="13423900" y="187718700"/>
          <a:ext cx="977900" cy="990600"/>
        </a:xfrm>
        <a:prstGeom prst="rect">
          <a:avLst/>
        </a:prstGeom>
      </xdr:spPr>
    </xdr:pic>
    <xdr:clientData/>
  </xdr:twoCellAnchor>
  <xdr:twoCellAnchor editAs="oneCell">
    <xdr:from>
      <xdr:col>13</xdr:col>
      <xdr:colOff>774700</xdr:colOff>
      <xdr:row>177</xdr:row>
      <xdr:rowOff>15631</xdr:rowOff>
    </xdr:from>
    <xdr:to>
      <xdr:col>13</xdr:col>
      <xdr:colOff>1625600</xdr:colOff>
      <xdr:row>177</xdr:row>
      <xdr:rowOff>1074616</xdr:rowOff>
    </xdr:to>
    <xdr:pic>
      <xdr:nvPicPr>
        <xdr:cNvPr id="234" name="Picture 233"/>
        <xdr:cNvPicPr>
          <a:picLocks noChangeAspect="1"/>
        </xdr:cNvPicPr>
      </xdr:nvPicPr>
      <xdr:blipFill rotWithShape="1">
        <a:blip xmlns:r="http://schemas.openxmlformats.org/officeDocument/2006/relationships" r:embed="rId152">
          <a:extLst>
            <a:ext uri="{28A0092B-C50C-407E-A947-70E740481C1C}">
              <a14:useLocalDpi xmlns:a14="http://schemas.microsoft.com/office/drawing/2010/main" val="0"/>
            </a:ext>
          </a:extLst>
        </a:blip>
        <a:srcRect l="26060" t="21872" r="30290" b="19567"/>
        <a:stretch/>
      </xdr:blipFill>
      <xdr:spPr>
        <a:xfrm>
          <a:off x="9694008" y="221386400"/>
          <a:ext cx="850900" cy="1058985"/>
        </a:xfrm>
        <a:prstGeom prst="rect">
          <a:avLst/>
        </a:prstGeom>
      </xdr:spPr>
    </xdr:pic>
    <xdr:clientData/>
  </xdr:twoCellAnchor>
  <xdr:twoCellAnchor editAs="oneCell">
    <xdr:from>
      <xdr:col>13</xdr:col>
      <xdr:colOff>774700</xdr:colOff>
      <xdr:row>176</xdr:row>
      <xdr:rowOff>165100</xdr:rowOff>
    </xdr:from>
    <xdr:to>
      <xdr:col>13</xdr:col>
      <xdr:colOff>1651000</xdr:colOff>
      <xdr:row>176</xdr:row>
      <xdr:rowOff>1003300</xdr:rowOff>
    </xdr:to>
    <xdr:pic>
      <xdr:nvPicPr>
        <xdr:cNvPr id="235" name="Picture 234"/>
        <xdr:cNvPicPr>
          <a:picLocks noChangeAspect="1"/>
        </xdr:cNvPicPr>
      </xdr:nvPicPr>
      <xdr:blipFill rotWithShape="1">
        <a:blip xmlns:r="http://schemas.openxmlformats.org/officeDocument/2006/relationships" r:embed="rId153">
          <a:extLst>
            <a:ext uri="{28A0092B-C50C-407E-A947-70E740481C1C}">
              <a14:useLocalDpi xmlns:a14="http://schemas.microsoft.com/office/drawing/2010/main" val="0"/>
            </a:ext>
          </a:extLst>
        </a:blip>
        <a:srcRect l="26060" t="35983" r="28986" b="17450"/>
        <a:stretch/>
      </xdr:blipFill>
      <xdr:spPr>
        <a:xfrm>
          <a:off x="13423900" y="185674000"/>
          <a:ext cx="876300" cy="838200"/>
        </a:xfrm>
        <a:prstGeom prst="rect">
          <a:avLst/>
        </a:prstGeom>
      </xdr:spPr>
    </xdr:pic>
    <xdr:clientData/>
  </xdr:twoCellAnchor>
  <xdr:twoCellAnchor editAs="oneCell">
    <xdr:from>
      <xdr:col>13</xdr:col>
      <xdr:colOff>76201</xdr:colOff>
      <xdr:row>183</xdr:row>
      <xdr:rowOff>38100</xdr:rowOff>
    </xdr:from>
    <xdr:to>
      <xdr:col>13</xdr:col>
      <xdr:colOff>3214993</xdr:colOff>
      <xdr:row>183</xdr:row>
      <xdr:rowOff>876300</xdr:rowOff>
    </xdr:to>
    <xdr:pic>
      <xdr:nvPicPr>
        <xdr:cNvPr id="236" name="Picture 235"/>
        <xdr:cNvPicPr>
          <a:picLocks noChangeAspect="1"/>
        </xdr:cNvPicPr>
      </xdr:nvPicPr>
      <xdr:blipFill rotWithShape="1">
        <a:blip xmlns:r="http://schemas.openxmlformats.org/officeDocument/2006/relationships" r:embed="rId154">
          <a:extLst>
            <a:ext uri="{28A0092B-C50C-407E-A947-70E740481C1C}">
              <a14:useLocalDpi xmlns:a14="http://schemas.microsoft.com/office/drawing/2010/main" val="0"/>
            </a:ext>
          </a:extLst>
        </a:blip>
        <a:srcRect l="15806" t="27516" r="32678" b="39324"/>
        <a:stretch/>
      </xdr:blipFill>
      <xdr:spPr>
        <a:xfrm>
          <a:off x="8978901" y="225653600"/>
          <a:ext cx="3138792" cy="838200"/>
        </a:xfrm>
        <a:prstGeom prst="rect">
          <a:avLst/>
        </a:prstGeom>
      </xdr:spPr>
    </xdr:pic>
    <xdr:clientData/>
  </xdr:twoCellAnchor>
  <xdr:twoCellAnchor editAs="oneCell">
    <xdr:from>
      <xdr:col>13</xdr:col>
      <xdr:colOff>228600</xdr:colOff>
      <xdr:row>184</xdr:row>
      <xdr:rowOff>139700</xdr:rowOff>
    </xdr:from>
    <xdr:to>
      <xdr:col>13</xdr:col>
      <xdr:colOff>3143600</xdr:colOff>
      <xdr:row>184</xdr:row>
      <xdr:rowOff>931700</xdr:rowOff>
    </xdr:to>
    <xdr:pic>
      <xdr:nvPicPr>
        <xdr:cNvPr id="237" name="Picture 236"/>
        <xdr:cNvPicPr>
          <a:picLocks noChangeAspect="1"/>
        </xdr:cNvPicPr>
      </xdr:nvPicPr>
      <xdr:blipFill rotWithShape="1">
        <a:blip xmlns:r="http://schemas.openxmlformats.org/officeDocument/2006/relationships" r:embed="rId155">
          <a:extLst>
            <a:ext uri="{28A0092B-C50C-407E-A947-70E740481C1C}">
              <a14:useLocalDpi xmlns:a14="http://schemas.microsoft.com/office/drawing/2010/main" val="0"/>
            </a:ext>
          </a:extLst>
        </a:blip>
        <a:srcRect l="18294" t="27340" r="33227" b="40910"/>
        <a:stretch/>
      </xdr:blipFill>
      <xdr:spPr>
        <a:xfrm>
          <a:off x="12877800" y="194284600"/>
          <a:ext cx="2915000" cy="792000"/>
        </a:xfrm>
        <a:prstGeom prst="rect">
          <a:avLst/>
        </a:prstGeom>
      </xdr:spPr>
    </xdr:pic>
    <xdr:clientData/>
  </xdr:twoCellAnchor>
  <xdr:twoCellAnchor editAs="oneCell">
    <xdr:from>
      <xdr:col>13</xdr:col>
      <xdr:colOff>673100</xdr:colOff>
      <xdr:row>185</xdr:row>
      <xdr:rowOff>101600</xdr:rowOff>
    </xdr:from>
    <xdr:to>
      <xdr:col>13</xdr:col>
      <xdr:colOff>1168400</xdr:colOff>
      <xdr:row>185</xdr:row>
      <xdr:rowOff>635000</xdr:rowOff>
    </xdr:to>
    <xdr:pic>
      <xdr:nvPicPr>
        <xdr:cNvPr id="238" name="Picture 237"/>
        <xdr:cNvPicPr>
          <a:picLocks noChangeAspect="1"/>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2803" t="16228" r="51788" b="54139"/>
        <a:stretch/>
      </xdr:blipFill>
      <xdr:spPr>
        <a:xfrm>
          <a:off x="13322300" y="195326000"/>
          <a:ext cx="495300" cy="533400"/>
        </a:xfrm>
        <a:prstGeom prst="rect">
          <a:avLst/>
        </a:prstGeom>
      </xdr:spPr>
    </xdr:pic>
    <xdr:clientData/>
  </xdr:twoCellAnchor>
  <xdr:twoCellAnchor editAs="oneCell">
    <xdr:from>
      <xdr:col>13</xdr:col>
      <xdr:colOff>457200</xdr:colOff>
      <xdr:row>185</xdr:row>
      <xdr:rowOff>812800</xdr:rowOff>
    </xdr:from>
    <xdr:to>
      <xdr:col>13</xdr:col>
      <xdr:colOff>762000</xdr:colOff>
      <xdr:row>185</xdr:row>
      <xdr:rowOff>1003300</xdr:rowOff>
    </xdr:to>
    <xdr:pic>
      <xdr:nvPicPr>
        <xdr:cNvPr id="239" name="Picture 238"/>
        <xdr:cNvPicPr>
          <a:picLocks noChangeAspect="1"/>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2803" t="72673" r="61561" b="16744"/>
        <a:stretch/>
      </xdr:blipFill>
      <xdr:spPr>
        <a:xfrm>
          <a:off x="13106400" y="196037200"/>
          <a:ext cx="304800" cy="190500"/>
        </a:xfrm>
        <a:prstGeom prst="rect">
          <a:avLst/>
        </a:prstGeom>
      </xdr:spPr>
    </xdr:pic>
    <xdr:clientData/>
  </xdr:twoCellAnchor>
  <xdr:twoCellAnchor editAs="oneCell">
    <xdr:from>
      <xdr:col>13</xdr:col>
      <xdr:colOff>520700</xdr:colOff>
      <xdr:row>187</xdr:row>
      <xdr:rowOff>332174</xdr:rowOff>
    </xdr:from>
    <xdr:to>
      <xdr:col>13</xdr:col>
      <xdr:colOff>1016000</xdr:colOff>
      <xdr:row>187</xdr:row>
      <xdr:rowOff>916374</xdr:rowOff>
    </xdr:to>
    <xdr:pic>
      <xdr:nvPicPr>
        <xdr:cNvPr id="240" name="Picture 239"/>
        <xdr:cNvPicPr>
          <a:picLocks noChangeAspect="1"/>
        </xdr:cNvPicPr>
      </xdr:nvPicPr>
      <xdr:blipFill rotWithShape="1">
        <a:blip xmlns:r="http://schemas.openxmlformats.org/officeDocument/2006/relationships" r:embed="rId157">
          <a:extLst>
            <a:ext uri="{28A0092B-C50C-407E-A947-70E740481C1C}">
              <a14:useLocalDpi xmlns:a14="http://schemas.microsoft.com/office/drawing/2010/main" val="0"/>
            </a:ext>
          </a:extLst>
        </a:blip>
        <a:srcRect l="26060" t="13405" r="48532" b="54139"/>
        <a:stretch/>
      </xdr:blipFill>
      <xdr:spPr>
        <a:xfrm>
          <a:off x="9430390" y="234337058"/>
          <a:ext cx="495300" cy="584200"/>
        </a:xfrm>
        <a:prstGeom prst="rect">
          <a:avLst/>
        </a:prstGeom>
      </xdr:spPr>
    </xdr:pic>
    <xdr:clientData/>
  </xdr:twoCellAnchor>
  <xdr:twoCellAnchor editAs="oneCell">
    <xdr:from>
      <xdr:col>13</xdr:col>
      <xdr:colOff>482600</xdr:colOff>
      <xdr:row>186</xdr:row>
      <xdr:rowOff>123021</xdr:rowOff>
    </xdr:from>
    <xdr:to>
      <xdr:col>13</xdr:col>
      <xdr:colOff>1320800</xdr:colOff>
      <xdr:row>186</xdr:row>
      <xdr:rowOff>849321</xdr:rowOff>
    </xdr:to>
    <xdr:pic>
      <xdr:nvPicPr>
        <xdr:cNvPr id="241" name="Picture 240"/>
        <xdr:cNvPicPr>
          <a:picLocks noChangeAspect="1"/>
        </xdr:cNvPicPr>
      </xdr:nvPicPr>
      <xdr:blipFill rotWithShape="1">
        <a:blip xmlns:r="http://schemas.openxmlformats.org/officeDocument/2006/relationships" r:embed="rId158">
          <a:extLst>
            <a:ext uri="{28A0092B-C50C-407E-A947-70E740481C1C}">
              <a14:useLocalDpi xmlns:a14="http://schemas.microsoft.com/office/drawing/2010/main" val="0"/>
            </a:ext>
          </a:extLst>
        </a:blip>
        <a:srcRect l="24880" r="32121" b="59650"/>
        <a:stretch/>
      </xdr:blipFill>
      <xdr:spPr>
        <a:xfrm>
          <a:off x="9392290" y="232976044"/>
          <a:ext cx="838200" cy="726300"/>
        </a:xfrm>
        <a:prstGeom prst="rect">
          <a:avLst/>
        </a:prstGeom>
      </xdr:spPr>
    </xdr:pic>
    <xdr:clientData/>
  </xdr:twoCellAnchor>
  <xdr:twoCellAnchor editAs="oneCell">
    <xdr:from>
      <xdr:col>13</xdr:col>
      <xdr:colOff>520700</xdr:colOff>
      <xdr:row>187</xdr:row>
      <xdr:rowOff>1068774</xdr:rowOff>
    </xdr:from>
    <xdr:to>
      <xdr:col>13</xdr:col>
      <xdr:colOff>736600</xdr:colOff>
      <xdr:row>187</xdr:row>
      <xdr:rowOff>1322774</xdr:rowOff>
    </xdr:to>
    <xdr:pic>
      <xdr:nvPicPr>
        <xdr:cNvPr id="242" name="Picture 241"/>
        <xdr:cNvPicPr>
          <a:picLocks noChangeAspect="1"/>
        </xdr:cNvPicPr>
      </xdr:nvPicPr>
      <xdr:blipFill rotWithShape="1">
        <a:blip xmlns:r="http://schemas.openxmlformats.org/officeDocument/2006/relationships" r:embed="rId157">
          <a:extLst>
            <a:ext uri="{28A0092B-C50C-407E-A947-70E740481C1C}">
              <a14:useLocalDpi xmlns:a14="http://schemas.microsoft.com/office/drawing/2010/main" val="0"/>
            </a:ext>
          </a:extLst>
        </a:blip>
        <a:srcRect l="26711" t="71966" r="62214" b="13923"/>
        <a:stretch/>
      </xdr:blipFill>
      <xdr:spPr>
        <a:xfrm>
          <a:off x="9430390" y="235073658"/>
          <a:ext cx="215900" cy="254000"/>
        </a:xfrm>
        <a:prstGeom prst="rect">
          <a:avLst/>
        </a:prstGeom>
      </xdr:spPr>
    </xdr:pic>
    <xdr:clientData/>
  </xdr:twoCellAnchor>
  <xdr:twoCellAnchor editAs="oneCell">
    <xdr:from>
      <xdr:col>13</xdr:col>
      <xdr:colOff>469900</xdr:colOff>
      <xdr:row>186</xdr:row>
      <xdr:rowOff>836621</xdr:rowOff>
    </xdr:from>
    <xdr:to>
      <xdr:col>13</xdr:col>
      <xdr:colOff>736600</xdr:colOff>
      <xdr:row>186</xdr:row>
      <xdr:rowOff>1077921</xdr:rowOff>
    </xdr:to>
    <xdr:pic>
      <xdr:nvPicPr>
        <xdr:cNvPr id="243" name="Picture 242"/>
        <xdr:cNvPicPr>
          <a:picLocks noChangeAspect="1"/>
        </xdr:cNvPicPr>
      </xdr:nvPicPr>
      <xdr:blipFill rotWithShape="1">
        <a:blip xmlns:r="http://schemas.openxmlformats.org/officeDocument/2006/relationships" r:embed="rId158">
          <a:extLst>
            <a:ext uri="{28A0092B-C50C-407E-A947-70E740481C1C}">
              <a14:useLocalDpi xmlns:a14="http://schemas.microsoft.com/office/drawing/2010/main" val="0"/>
            </a:ext>
          </a:extLst>
        </a:blip>
        <a:srcRect l="24880" t="70688" r="61439" b="15906"/>
        <a:stretch/>
      </xdr:blipFill>
      <xdr:spPr>
        <a:xfrm>
          <a:off x="9379590" y="233689644"/>
          <a:ext cx="266700" cy="241300"/>
        </a:xfrm>
        <a:prstGeom prst="rect">
          <a:avLst/>
        </a:prstGeom>
      </xdr:spPr>
    </xdr:pic>
    <xdr:clientData/>
  </xdr:twoCellAnchor>
  <xdr:twoCellAnchor editAs="oneCell">
    <xdr:from>
      <xdr:col>13</xdr:col>
      <xdr:colOff>114300</xdr:colOff>
      <xdr:row>109</xdr:row>
      <xdr:rowOff>50800</xdr:rowOff>
    </xdr:from>
    <xdr:to>
      <xdr:col>13</xdr:col>
      <xdr:colOff>1105154</xdr:colOff>
      <xdr:row>109</xdr:row>
      <xdr:rowOff>1054100</xdr:rowOff>
    </xdr:to>
    <xdr:pic>
      <xdr:nvPicPr>
        <xdr:cNvPr id="245" name="Picture 244"/>
        <xdr:cNvPicPr>
          <a:picLocks noChangeAspect="1"/>
        </xdr:cNvPicPr>
      </xdr:nvPicPr>
      <xdr:blipFill rotWithShape="1">
        <a:blip xmlns:r="http://schemas.openxmlformats.org/officeDocument/2006/relationships" r:embed="rId159">
          <a:extLst>
            <a:ext uri="{28A0092B-C50C-407E-A947-70E740481C1C}">
              <a14:useLocalDpi xmlns:a14="http://schemas.microsoft.com/office/drawing/2010/main" val="0"/>
            </a:ext>
          </a:extLst>
        </a:blip>
        <a:srcRect l="26613" t="40936" r="35484" b="17501"/>
        <a:stretch/>
      </xdr:blipFill>
      <xdr:spPr>
        <a:xfrm>
          <a:off x="12763500" y="113233200"/>
          <a:ext cx="990854" cy="1003300"/>
        </a:xfrm>
        <a:prstGeom prst="rect">
          <a:avLst/>
        </a:prstGeom>
      </xdr:spPr>
    </xdr:pic>
    <xdr:clientData/>
  </xdr:twoCellAnchor>
  <xdr:twoCellAnchor editAs="oneCell">
    <xdr:from>
      <xdr:col>13</xdr:col>
      <xdr:colOff>139701</xdr:colOff>
      <xdr:row>108</xdr:row>
      <xdr:rowOff>38100</xdr:rowOff>
    </xdr:from>
    <xdr:to>
      <xdr:col>13</xdr:col>
      <xdr:colOff>636315</xdr:colOff>
      <xdr:row>108</xdr:row>
      <xdr:rowOff>1066800</xdr:rowOff>
    </xdr:to>
    <xdr:pic>
      <xdr:nvPicPr>
        <xdr:cNvPr id="246" name="Picture 245"/>
        <xdr:cNvPicPr>
          <a:picLocks noChangeAspect="1"/>
        </xdr:cNvPicPr>
      </xdr:nvPicPr>
      <xdr:blipFill rotWithShape="1">
        <a:blip xmlns:r="http://schemas.openxmlformats.org/officeDocument/2006/relationships" r:embed="rId160">
          <a:extLst>
            <a:ext uri="{28A0092B-C50C-407E-A947-70E740481C1C}">
              <a14:useLocalDpi xmlns:a14="http://schemas.microsoft.com/office/drawing/2010/main" val="0"/>
            </a:ext>
          </a:extLst>
        </a:blip>
        <a:srcRect l="27419" t="47744" r="53763" b="10044"/>
        <a:stretch/>
      </xdr:blipFill>
      <xdr:spPr>
        <a:xfrm>
          <a:off x="12788901" y="112141000"/>
          <a:ext cx="496614" cy="1028700"/>
        </a:xfrm>
        <a:prstGeom prst="rect">
          <a:avLst/>
        </a:prstGeom>
      </xdr:spPr>
    </xdr:pic>
    <xdr:clientData/>
  </xdr:twoCellAnchor>
  <xdr:twoCellAnchor editAs="oneCell">
    <xdr:from>
      <xdr:col>13</xdr:col>
      <xdr:colOff>127000</xdr:colOff>
      <xdr:row>107</xdr:row>
      <xdr:rowOff>80645</xdr:rowOff>
    </xdr:from>
    <xdr:to>
      <xdr:col>13</xdr:col>
      <xdr:colOff>635000</xdr:colOff>
      <xdr:row>107</xdr:row>
      <xdr:rowOff>723900</xdr:rowOff>
    </xdr:to>
    <xdr:pic>
      <xdr:nvPicPr>
        <xdr:cNvPr id="247" name="Picture 246"/>
        <xdr:cNvPicPr>
          <a:picLocks noChangeAspect="1"/>
        </xdr:cNvPicPr>
      </xdr:nvPicPr>
      <xdr:blipFill rotWithShape="1">
        <a:blip xmlns:r="http://schemas.openxmlformats.org/officeDocument/2006/relationships" r:embed="rId161">
          <a:extLst>
            <a:ext uri="{28A0092B-C50C-407E-A947-70E740481C1C}">
              <a14:useLocalDpi xmlns:a14="http://schemas.microsoft.com/office/drawing/2010/main" val="0"/>
            </a:ext>
          </a:extLst>
        </a:blip>
        <a:srcRect l="27202" t="35863" r="52317" b="36051"/>
        <a:stretch/>
      </xdr:blipFill>
      <xdr:spPr>
        <a:xfrm>
          <a:off x="12776200" y="111104045"/>
          <a:ext cx="508000" cy="643255"/>
        </a:xfrm>
        <a:prstGeom prst="rect">
          <a:avLst/>
        </a:prstGeom>
      </xdr:spPr>
    </xdr:pic>
    <xdr:clientData/>
  </xdr:twoCellAnchor>
  <xdr:twoCellAnchor editAs="oneCell">
    <xdr:from>
      <xdr:col>13</xdr:col>
      <xdr:colOff>139700</xdr:colOff>
      <xdr:row>106</xdr:row>
      <xdr:rowOff>139700</xdr:rowOff>
    </xdr:from>
    <xdr:to>
      <xdr:col>13</xdr:col>
      <xdr:colOff>825400</xdr:colOff>
      <xdr:row>106</xdr:row>
      <xdr:rowOff>953568</xdr:rowOff>
    </xdr:to>
    <xdr:pic>
      <xdr:nvPicPr>
        <xdr:cNvPr id="248" name="Picture 247"/>
        <xdr:cNvPicPr>
          <a:picLocks noChangeAspect="1"/>
        </xdr:cNvPicPr>
      </xdr:nvPicPr>
      <xdr:blipFill rotWithShape="1">
        <a:blip xmlns:r="http://schemas.openxmlformats.org/officeDocument/2006/relationships" r:embed="rId162">
          <a:extLst>
            <a:ext uri="{28A0092B-C50C-407E-A947-70E740481C1C}">
              <a14:useLocalDpi xmlns:a14="http://schemas.microsoft.com/office/drawing/2010/main" val="0"/>
            </a:ext>
          </a:extLst>
        </a:blip>
        <a:srcRect l="26445" t="52512" r="44791" b="10515"/>
        <a:stretch/>
      </xdr:blipFill>
      <xdr:spPr>
        <a:xfrm>
          <a:off x="12788900" y="110083600"/>
          <a:ext cx="685700" cy="813868"/>
        </a:xfrm>
        <a:prstGeom prst="rect">
          <a:avLst/>
        </a:prstGeom>
      </xdr:spPr>
    </xdr:pic>
    <xdr:clientData/>
  </xdr:twoCellAnchor>
  <xdr:twoCellAnchor editAs="oneCell">
    <xdr:from>
      <xdr:col>13</xdr:col>
      <xdr:colOff>139700</xdr:colOff>
      <xdr:row>107</xdr:row>
      <xdr:rowOff>812800</xdr:rowOff>
    </xdr:from>
    <xdr:to>
      <xdr:col>13</xdr:col>
      <xdr:colOff>355600</xdr:colOff>
      <xdr:row>107</xdr:row>
      <xdr:rowOff>1016000</xdr:rowOff>
    </xdr:to>
    <xdr:pic>
      <xdr:nvPicPr>
        <xdr:cNvPr id="249" name="Picture 248"/>
        <xdr:cNvPicPr>
          <a:picLocks noChangeAspect="1"/>
        </xdr:cNvPicPr>
      </xdr:nvPicPr>
      <xdr:blipFill rotWithShape="1">
        <a:blip xmlns:r="http://schemas.openxmlformats.org/officeDocument/2006/relationships" r:embed="rId161">
          <a:extLst>
            <a:ext uri="{28A0092B-C50C-407E-A947-70E740481C1C}">
              <a14:useLocalDpi xmlns:a14="http://schemas.microsoft.com/office/drawing/2010/main" val="0"/>
            </a:ext>
          </a:extLst>
        </a:blip>
        <a:srcRect l="27202" t="81139" r="64094" b="9989"/>
        <a:stretch/>
      </xdr:blipFill>
      <xdr:spPr>
        <a:xfrm>
          <a:off x="12788900" y="111836200"/>
          <a:ext cx="215900" cy="203200"/>
        </a:xfrm>
        <a:prstGeom prst="rect">
          <a:avLst/>
        </a:prstGeom>
      </xdr:spPr>
    </xdr:pic>
    <xdr:clientData/>
  </xdr:twoCellAnchor>
  <xdr:twoCellAnchor editAs="oneCell">
    <xdr:from>
      <xdr:col>13</xdr:col>
      <xdr:colOff>139700</xdr:colOff>
      <xdr:row>105</xdr:row>
      <xdr:rowOff>215900</xdr:rowOff>
    </xdr:from>
    <xdr:to>
      <xdr:col>13</xdr:col>
      <xdr:colOff>1092200</xdr:colOff>
      <xdr:row>105</xdr:row>
      <xdr:rowOff>905641</xdr:rowOff>
    </xdr:to>
    <xdr:pic>
      <xdr:nvPicPr>
        <xdr:cNvPr id="250" name="Picture 249"/>
        <xdr:cNvPicPr>
          <a:picLocks noChangeAspect="1"/>
        </xdr:cNvPicPr>
      </xdr:nvPicPr>
      <xdr:blipFill rotWithShape="1">
        <a:blip xmlns:r="http://schemas.openxmlformats.org/officeDocument/2006/relationships" r:embed="rId163">
          <a:extLst>
            <a:ext uri="{28A0092B-C50C-407E-A947-70E740481C1C}">
              <a14:useLocalDpi xmlns:a14="http://schemas.microsoft.com/office/drawing/2010/main" val="0"/>
            </a:ext>
          </a:extLst>
        </a:blip>
        <a:srcRect l="27688" t="59098" r="33333" b="10335"/>
        <a:stretch/>
      </xdr:blipFill>
      <xdr:spPr>
        <a:xfrm>
          <a:off x="12788900" y="109080300"/>
          <a:ext cx="952500" cy="689741"/>
        </a:xfrm>
        <a:prstGeom prst="rect">
          <a:avLst/>
        </a:prstGeom>
      </xdr:spPr>
    </xdr:pic>
    <xdr:clientData/>
  </xdr:twoCellAnchor>
  <xdr:twoCellAnchor editAs="oneCell">
    <xdr:from>
      <xdr:col>13</xdr:col>
      <xdr:colOff>88902</xdr:colOff>
      <xdr:row>104</xdr:row>
      <xdr:rowOff>32238</xdr:rowOff>
    </xdr:from>
    <xdr:to>
      <xdr:col>13</xdr:col>
      <xdr:colOff>1094707</xdr:colOff>
      <xdr:row>104</xdr:row>
      <xdr:rowOff>1076238</xdr:rowOff>
    </xdr:to>
    <xdr:pic>
      <xdr:nvPicPr>
        <xdr:cNvPr id="251" name="Picture 250"/>
        <xdr:cNvPicPr>
          <a:picLocks noChangeAspect="1"/>
        </xdr:cNvPicPr>
      </xdr:nvPicPr>
      <xdr:blipFill rotWithShape="1">
        <a:blip xmlns:r="http://schemas.openxmlformats.org/officeDocument/2006/relationships" r:embed="rId164">
          <a:extLst>
            <a:ext uri="{28A0092B-C50C-407E-A947-70E740481C1C}">
              <a14:useLocalDpi xmlns:a14="http://schemas.microsoft.com/office/drawing/2010/main" val="0"/>
            </a:ext>
          </a:extLst>
        </a:blip>
        <a:srcRect l="26933" t="41394" r="30594" b="10862"/>
        <a:stretch/>
      </xdr:blipFill>
      <xdr:spPr>
        <a:xfrm>
          <a:off x="9008210" y="139087469"/>
          <a:ext cx="1005805" cy="1044000"/>
        </a:xfrm>
        <a:prstGeom prst="rect">
          <a:avLst/>
        </a:prstGeom>
      </xdr:spPr>
    </xdr:pic>
    <xdr:clientData/>
  </xdr:twoCellAnchor>
  <xdr:twoCellAnchor editAs="oneCell">
    <xdr:from>
      <xdr:col>13</xdr:col>
      <xdr:colOff>76200</xdr:colOff>
      <xdr:row>103</xdr:row>
      <xdr:rowOff>76200</xdr:rowOff>
    </xdr:from>
    <xdr:to>
      <xdr:col>13</xdr:col>
      <xdr:colOff>1031077</xdr:colOff>
      <xdr:row>103</xdr:row>
      <xdr:rowOff>508000</xdr:rowOff>
    </xdr:to>
    <xdr:pic>
      <xdr:nvPicPr>
        <xdr:cNvPr id="252" name="Picture 251"/>
        <xdr:cNvPicPr>
          <a:picLocks noChangeAspect="1"/>
        </xdr:cNvPicPr>
      </xdr:nvPicPr>
      <xdr:blipFill rotWithShape="1">
        <a:blip xmlns:r="http://schemas.openxmlformats.org/officeDocument/2006/relationships" r:embed="rId165">
          <a:extLst>
            <a:ext uri="{28A0092B-C50C-407E-A947-70E740481C1C}">
              <a14:useLocalDpi xmlns:a14="http://schemas.microsoft.com/office/drawing/2010/main" val="0"/>
            </a:ext>
          </a:extLst>
        </a:blip>
        <a:srcRect l="27252" t="34753" r="32963" b="45763"/>
        <a:stretch/>
      </xdr:blipFill>
      <xdr:spPr>
        <a:xfrm>
          <a:off x="12725400" y="106781600"/>
          <a:ext cx="954877" cy="431800"/>
        </a:xfrm>
        <a:prstGeom prst="rect">
          <a:avLst/>
        </a:prstGeom>
      </xdr:spPr>
    </xdr:pic>
    <xdr:clientData/>
  </xdr:twoCellAnchor>
  <xdr:twoCellAnchor editAs="oneCell">
    <xdr:from>
      <xdr:col>13</xdr:col>
      <xdr:colOff>88901</xdr:colOff>
      <xdr:row>103</xdr:row>
      <xdr:rowOff>749300</xdr:rowOff>
    </xdr:from>
    <xdr:to>
      <xdr:col>13</xdr:col>
      <xdr:colOff>304801</xdr:colOff>
      <xdr:row>103</xdr:row>
      <xdr:rowOff>952500</xdr:rowOff>
    </xdr:to>
    <xdr:pic>
      <xdr:nvPicPr>
        <xdr:cNvPr id="253" name="Picture 252"/>
        <xdr:cNvPicPr>
          <a:picLocks noChangeAspect="1"/>
        </xdr:cNvPicPr>
      </xdr:nvPicPr>
      <xdr:blipFill rotWithShape="1">
        <a:blip xmlns:r="http://schemas.openxmlformats.org/officeDocument/2006/relationships" r:embed="rId165">
          <a:extLst>
            <a:ext uri="{28A0092B-C50C-407E-A947-70E740481C1C}">
              <a14:useLocalDpi xmlns:a14="http://schemas.microsoft.com/office/drawing/2010/main" val="0"/>
            </a:ext>
          </a:extLst>
        </a:blip>
        <a:srcRect l="27252" t="80024" r="63752" b="10807"/>
        <a:stretch/>
      </xdr:blipFill>
      <xdr:spPr>
        <a:xfrm>
          <a:off x="12738101" y="107454700"/>
          <a:ext cx="215900" cy="203200"/>
        </a:xfrm>
        <a:prstGeom prst="rect">
          <a:avLst/>
        </a:prstGeom>
      </xdr:spPr>
    </xdr:pic>
    <xdr:clientData/>
  </xdr:twoCellAnchor>
  <xdr:twoCellAnchor editAs="oneCell">
    <xdr:from>
      <xdr:col>13</xdr:col>
      <xdr:colOff>88900</xdr:colOff>
      <xdr:row>102</xdr:row>
      <xdr:rowOff>63500</xdr:rowOff>
    </xdr:from>
    <xdr:to>
      <xdr:col>13</xdr:col>
      <xdr:colOff>1104900</xdr:colOff>
      <xdr:row>102</xdr:row>
      <xdr:rowOff>1028700</xdr:rowOff>
    </xdr:to>
    <xdr:pic>
      <xdr:nvPicPr>
        <xdr:cNvPr id="254" name="Picture 253"/>
        <xdr:cNvPicPr>
          <a:picLocks noChangeAspect="1"/>
        </xdr:cNvPicPr>
      </xdr:nvPicPr>
      <xdr:blipFill rotWithShape="1">
        <a:blip xmlns:r="http://schemas.openxmlformats.org/officeDocument/2006/relationships" r:embed="rId166">
          <a:extLst>
            <a:ext uri="{28A0092B-C50C-407E-A947-70E740481C1C}">
              <a14:useLocalDpi xmlns:a14="http://schemas.microsoft.com/office/drawing/2010/main" val="0"/>
            </a:ext>
          </a:extLst>
        </a:blip>
        <a:srcRect l="27151" t="45124" r="29838" b="10626"/>
        <a:stretch/>
      </xdr:blipFill>
      <xdr:spPr>
        <a:xfrm>
          <a:off x="12738100" y="105689400"/>
          <a:ext cx="1016000" cy="965200"/>
        </a:xfrm>
        <a:prstGeom prst="rect">
          <a:avLst/>
        </a:prstGeom>
      </xdr:spPr>
    </xdr:pic>
    <xdr:clientData/>
  </xdr:twoCellAnchor>
  <xdr:twoCellAnchor editAs="oneCell">
    <xdr:from>
      <xdr:col>13</xdr:col>
      <xdr:colOff>127000</xdr:colOff>
      <xdr:row>113</xdr:row>
      <xdr:rowOff>101601</xdr:rowOff>
    </xdr:from>
    <xdr:to>
      <xdr:col>13</xdr:col>
      <xdr:colOff>952500</xdr:colOff>
      <xdr:row>113</xdr:row>
      <xdr:rowOff>1028701</xdr:rowOff>
    </xdr:to>
    <xdr:pic>
      <xdr:nvPicPr>
        <xdr:cNvPr id="255" name="Picture 254"/>
        <xdr:cNvPicPr>
          <a:picLocks noChangeAspect="1"/>
        </xdr:cNvPicPr>
      </xdr:nvPicPr>
      <xdr:blipFill rotWithShape="1">
        <a:blip xmlns:r="http://schemas.openxmlformats.org/officeDocument/2006/relationships" r:embed="rId167">
          <a:extLst>
            <a:ext uri="{28A0092B-C50C-407E-A947-70E740481C1C}">
              <a14:useLocalDpi xmlns:a14="http://schemas.microsoft.com/office/drawing/2010/main" val="0"/>
            </a:ext>
          </a:extLst>
        </a:blip>
        <a:srcRect l="26117" t="49255" r="40595" b="10260"/>
        <a:stretch/>
      </xdr:blipFill>
      <xdr:spPr>
        <a:xfrm>
          <a:off x="12776200" y="117602001"/>
          <a:ext cx="825500" cy="927100"/>
        </a:xfrm>
        <a:prstGeom prst="rect">
          <a:avLst/>
        </a:prstGeom>
      </xdr:spPr>
    </xdr:pic>
    <xdr:clientData/>
  </xdr:twoCellAnchor>
  <xdr:twoCellAnchor editAs="oneCell">
    <xdr:from>
      <xdr:col>13</xdr:col>
      <xdr:colOff>558800</xdr:colOff>
      <xdr:row>112</xdr:row>
      <xdr:rowOff>12701</xdr:rowOff>
    </xdr:from>
    <xdr:to>
      <xdr:col>13</xdr:col>
      <xdr:colOff>1193800</xdr:colOff>
      <xdr:row>112</xdr:row>
      <xdr:rowOff>749300</xdr:rowOff>
    </xdr:to>
    <xdr:pic>
      <xdr:nvPicPr>
        <xdr:cNvPr id="256" name="Picture 255"/>
        <xdr:cNvPicPr>
          <a:picLocks noChangeAspect="1"/>
        </xdr:cNvPicPr>
      </xdr:nvPicPr>
      <xdr:blipFill rotWithShape="1">
        <a:blip xmlns:r="http://schemas.openxmlformats.org/officeDocument/2006/relationships" r:embed="rId168">
          <a:extLst>
            <a:ext uri="{28A0092B-C50C-407E-A947-70E740481C1C}">
              <a14:useLocalDpi xmlns:a14="http://schemas.microsoft.com/office/drawing/2010/main" val="0"/>
            </a:ext>
          </a:extLst>
        </a:blip>
        <a:srcRect l="44138" t="35494" r="30256" b="32339"/>
        <a:stretch/>
      </xdr:blipFill>
      <xdr:spPr>
        <a:xfrm>
          <a:off x="13208000" y="116433601"/>
          <a:ext cx="635000" cy="736599"/>
        </a:xfrm>
        <a:prstGeom prst="rect">
          <a:avLst/>
        </a:prstGeom>
      </xdr:spPr>
    </xdr:pic>
    <xdr:clientData/>
  </xdr:twoCellAnchor>
  <xdr:twoCellAnchor editAs="oneCell">
    <xdr:from>
      <xdr:col>13</xdr:col>
      <xdr:colOff>114300</xdr:colOff>
      <xdr:row>111</xdr:row>
      <xdr:rowOff>190501</xdr:rowOff>
    </xdr:from>
    <xdr:to>
      <xdr:col>13</xdr:col>
      <xdr:colOff>1257300</xdr:colOff>
      <xdr:row>111</xdr:row>
      <xdr:rowOff>965201</xdr:rowOff>
    </xdr:to>
    <xdr:pic>
      <xdr:nvPicPr>
        <xdr:cNvPr id="257" name="Picture 256"/>
        <xdr:cNvPicPr>
          <a:picLocks noChangeAspect="1"/>
        </xdr:cNvPicPr>
      </xdr:nvPicPr>
      <xdr:blipFill rotWithShape="1">
        <a:blip xmlns:r="http://schemas.openxmlformats.org/officeDocument/2006/relationships" r:embed="rId169">
          <a:extLst>
            <a:ext uri="{28A0092B-C50C-407E-A947-70E740481C1C}">
              <a14:useLocalDpi xmlns:a14="http://schemas.microsoft.com/office/drawing/2010/main" val="0"/>
            </a:ext>
          </a:extLst>
        </a:blip>
        <a:srcRect l="26823" t="56119" r="27087" b="10050"/>
        <a:stretch/>
      </xdr:blipFill>
      <xdr:spPr>
        <a:xfrm>
          <a:off x="12763500" y="115531901"/>
          <a:ext cx="1143000" cy="774700"/>
        </a:xfrm>
        <a:prstGeom prst="rect">
          <a:avLst/>
        </a:prstGeom>
      </xdr:spPr>
    </xdr:pic>
    <xdr:clientData/>
  </xdr:twoCellAnchor>
  <xdr:twoCellAnchor editAs="oneCell">
    <xdr:from>
      <xdr:col>13</xdr:col>
      <xdr:colOff>114300</xdr:colOff>
      <xdr:row>112</xdr:row>
      <xdr:rowOff>787399</xdr:rowOff>
    </xdr:from>
    <xdr:to>
      <xdr:col>13</xdr:col>
      <xdr:colOff>368300</xdr:colOff>
      <xdr:row>112</xdr:row>
      <xdr:rowOff>990600</xdr:rowOff>
    </xdr:to>
    <xdr:pic>
      <xdr:nvPicPr>
        <xdr:cNvPr id="258" name="Picture 257"/>
        <xdr:cNvPicPr>
          <a:picLocks noChangeAspect="1"/>
        </xdr:cNvPicPr>
      </xdr:nvPicPr>
      <xdr:blipFill rotWithShape="1">
        <a:blip xmlns:r="http://schemas.openxmlformats.org/officeDocument/2006/relationships" r:embed="rId168">
          <a:extLst>
            <a:ext uri="{28A0092B-C50C-407E-A947-70E740481C1C}">
              <a14:useLocalDpi xmlns:a14="http://schemas.microsoft.com/office/drawing/2010/main" val="0"/>
            </a:ext>
          </a:extLst>
        </a:blip>
        <a:srcRect l="26214" t="81526" r="63544" b="9601"/>
        <a:stretch/>
      </xdr:blipFill>
      <xdr:spPr>
        <a:xfrm>
          <a:off x="12763500" y="117208299"/>
          <a:ext cx="254000" cy="203201"/>
        </a:xfrm>
        <a:prstGeom prst="rect">
          <a:avLst/>
        </a:prstGeom>
      </xdr:spPr>
    </xdr:pic>
    <xdr:clientData/>
  </xdr:twoCellAnchor>
  <xdr:twoCellAnchor editAs="oneCell">
    <xdr:from>
      <xdr:col>13</xdr:col>
      <xdr:colOff>114300</xdr:colOff>
      <xdr:row>110</xdr:row>
      <xdr:rowOff>101600</xdr:rowOff>
    </xdr:from>
    <xdr:to>
      <xdr:col>13</xdr:col>
      <xdr:colOff>1054100</xdr:colOff>
      <xdr:row>110</xdr:row>
      <xdr:rowOff>787400</xdr:rowOff>
    </xdr:to>
    <xdr:pic>
      <xdr:nvPicPr>
        <xdr:cNvPr id="259" name="Picture 258"/>
        <xdr:cNvPicPr>
          <a:picLocks noChangeAspect="1"/>
        </xdr:cNvPicPr>
      </xdr:nvPicPr>
      <xdr:blipFill rotWithShape="1">
        <a:blip xmlns:r="http://schemas.openxmlformats.org/officeDocument/2006/relationships" r:embed="rId170">
          <a:extLst>
            <a:ext uri="{28A0092B-C50C-407E-A947-70E740481C1C}">
              <a14:useLocalDpi xmlns:a14="http://schemas.microsoft.com/office/drawing/2010/main" val="0"/>
            </a:ext>
          </a:extLst>
        </a:blip>
        <a:srcRect l="26562" t="37109" r="34896" b="32432"/>
        <a:stretch/>
      </xdr:blipFill>
      <xdr:spPr>
        <a:xfrm>
          <a:off x="12763500" y="114363500"/>
          <a:ext cx="939800" cy="685800"/>
        </a:xfrm>
        <a:prstGeom prst="rect">
          <a:avLst/>
        </a:prstGeom>
      </xdr:spPr>
    </xdr:pic>
    <xdr:clientData/>
  </xdr:twoCellAnchor>
  <xdr:twoCellAnchor editAs="oneCell">
    <xdr:from>
      <xdr:col>13</xdr:col>
      <xdr:colOff>114300</xdr:colOff>
      <xdr:row>110</xdr:row>
      <xdr:rowOff>800100</xdr:rowOff>
    </xdr:from>
    <xdr:to>
      <xdr:col>13</xdr:col>
      <xdr:colOff>393700</xdr:colOff>
      <xdr:row>110</xdr:row>
      <xdr:rowOff>977900</xdr:rowOff>
    </xdr:to>
    <xdr:pic>
      <xdr:nvPicPr>
        <xdr:cNvPr id="260" name="Picture 259"/>
        <xdr:cNvPicPr>
          <a:picLocks noChangeAspect="1"/>
        </xdr:cNvPicPr>
      </xdr:nvPicPr>
      <xdr:blipFill rotWithShape="1">
        <a:blip xmlns:r="http://schemas.openxmlformats.org/officeDocument/2006/relationships" r:embed="rId170">
          <a:extLst>
            <a:ext uri="{28A0092B-C50C-407E-A947-70E740481C1C}">
              <a14:useLocalDpi xmlns:a14="http://schemas.microsoft.com/office/drawing/2010/main" val="0"/>
            </a:ext>
          </a:extLst>
        </a:blip>
        <a:srcRect l="26562" t="81670" r="61980" b="10434"/>
        <a:stretch/>
      </xdr:blipFill>
      <xdr:spPr>
        <a:xfrm>
          <a:off x="12763500" y="115062000"/>
          <a:ext cx="279400" cy="177800"/>
        </a:xfrm>
        <a:prstGeom prst="rect">
          <a:avLst/>
        </a:prstGeom>
      </xdr:spPr>
    </xdr:pic>
    <xdr:clientData/>
  </xdr:twoCellAnchor>
  <xdr:twoCellAnchor editAs="oneCell">
    <xdr:from>
      <xdr:col>13</xdr:col>
      <xdr:colOff>533399</xdr:colOff>
      <xdr:row>117</xdr:row>
      <xdr:rowOff>76201</xdr:rowOff>
    </xdr:from>
    <xdr:to>
      <xdr:col>13</xdr:col>
      <xdr:colOff>1244600</xdr:colOff>
      <xdr:row>117</xdr:row>
      <xdr:rowOff>711200</xdr:rowOff>
    </xdr:to>
    <xdr:pic>
      <xdr:nvPicPr>
        <xdr:cNvPr id="261" name="Picture 260"/>
        <xdr:cNvPicPr>
          <a:picLocks noChangeAspect="1"/>
        </xdr:cNvPicPr>
      </xdr:nvPicPr>
      <xdr:blipFill rotWithShape="1">
        <a:blip xmlns:r="http://schemas.openxmlformats.org/officeDocument/2006/relationships" r:embed="rId171">
          <a:extLst>
            <a:ext uri="{28A0092B-C50C-407E-A947-70E740481C1C}">
              <a14:useLocalDpi xmlns:a14="http://schemas.microsoft.com/office/drawing/2010/main" val="0"/>
            </a:ext>
          </a:extLst>
        </a:blip>
        <a:srcRect l="41735" t="35493" r="29132" b="36338"/>
        <a:stretch/>
      </xdr:blipFill>
      <xdr:spPr>
        <a:xfrm>
          <a:off x="13182599" y="121894601"/>
          <a:ext cx="711201" cy="634999"/>
        </a:xfrm>
        <a:prstGeom prst="rect">
          <a:avLst/>
        </a:prstGeom>
      </xdr:spPr>
    </xdr:pic>
    <xdr:clientData/>
  </xdr:twoCellAnchor>
  <xdr:twoCellAnchor editAs="oneCell">
    <xdr:from>
      <xdr:col>13</xdr:col>
      <xdr:colOff>114301</xdr:colOff>
      <xdr:row>116</xdr:row>
      <xdr:rowOff>215901</xdr:rowOff>
    </xdr:from>
    <xdr:to>
      <xdr:col>13</xdr:col>
      <xdr:colOff>1028701</xdr:colOff>
      <xdr:row>116</xdr:row>
      <xdr:rowOff>1041401</xdr:rowOff>
    </xdr:to>
    <xdr:pic>
      <xdr:nvPicPr>
        <xdr:cNvPr id="263" name="Picture 262"/>
        <xdr:cNvPicPr>
          <a:picLocks noChangeAspect="1"/>
        </xdr:cNvPicPr>
      </xdr:nvPicPr>
      <xdr:blipFill rotWithShape="1">
        <a:blip xmlns:r="http://schemas.openxmlformats.org/officeDocument/2006/relationships" r:embed="rId172">
          <a:extLst>
            <a:ext uri="{28A0092B-C50C-407E-A947-70E740481C1C}">
              <a14:useLocalDpi xmlns:a14="http://schemas.microsoft.com/office/drawing/2010/main" val="0"/>
            </a:ext>
          </a:extLst>
        </a:blip>
        <a:srcRect l="26846" t="53171" r="35699" b="10210"/>
        <a:stretch/>
      </xdr:blipFill>
      <xdr:spPr>
        <a:xfrm>
          <a:off x="12763501" y="120954801"/>
          <a:ext cx="914400" cy="825500"/>
        </a:xfrm>
        <a:prstGeom prst="rect">
          <a:avLst/>
        </a:prstGeom>
      </xdr:spPr>
    </xdr:pic>
    <xdr:clientData/>
  </xdr:twoCellAnchor>
  <xdr:twoCellAnchor editAs="oneCell">
    <xdr:from>
      <xdr:col>13</xdr:col>
      <xdr:colOff>393700</xdr:colOff>
      <xdr:row>115</xdr:row>
      <xdr:rowOff>50801</xdr:rowOff>
    </xdr:from>
    <xdr:to>
      <xdr:col>13</xdr:col>
      <xdr:colOff>914400</xdr:colOff>
      <xdr:row>115</xdr:row>
      <xdr:rowOff>647700</xdr:rowOff>
    </xdr:to>
    <xdr:pic>
      <xdr:nvPicPr>
        <xdr:cNvPr id="264" name="Picture 263"/>
        <xdr:cNvPicPr>
          <a:picLocks noChangeAspect="1"/>
        </xdr:cNvPicPr>
      </xdr:nvPicPr>
      <xdr:blipFill rotWithShape="1">
        <a:blip xmlns:r="http://schemas.openxmlformats.org/officeDocument/2006/relationships" r:embed="rId173">
          <a:extLst>
            <a:ext uri="{28A0092B-C50C-407E-A947-70E740481C1C}">
              <a14:useLocalDpi xmlns:a14="http://schemas.microsoft.com/office/drawing/2010/main" val="0"/>
            </a:ext>
          </a:extLst>
        </a:blip>
        <a:srcRect l="36828" t="36376" r="41843" b="37145"/>
        <a:stretch/>
      </xdr:blipFill>
      <xdr:spPr>
        <a:xfrm>
          <a:off x="13042900" y="119710201"/>
          <a:ext cx="520700" cy="596899"/>
        </a:xfrm>
        <a:prstGeom prst="rect">
          <a:avLst/>
        </a:prstGeom>
      </xdr:spPr>
    </xdr:pic>
    <xdr:clientData/>
  </xdr:twoCellAnchor>
  <xdr:twoCellAnchor editAs="oneCell">
    <xdr:from>
      <xdr:col>13</xdr:col>
      <xdr:colOff>139701</xdr:colOff>
      <xdr:row>114</xdr:row>
      <xdr:rowOff>63501</xdr:rowOff>
    </xdr:from>
    <xdr:to>
      <xdr:col>13</xdr:col>
      <xdr:colOff>1092201</xdr:colOff>
      <xdr:row>114</xdr:row>
      <xdr:rowOff>1054101</xdr:rowOff>
    </xdr:to>
    <xdr:pic>
      <xdr:nvPicPr>
        <xdr:cNvPr id="265" name="Picture 264"/>
        <xdr:cNvPicPr>
          <a:picLocks noChangeAspect="1"/>
        </xdr:cNvPicPr>
      </xdr:nvPicPr>
      <xdr:blipFill rotWithShape="1">
        <a:blip xmlns:r="http://schemas.openxmlformats.org/officeDocument/2006/relationships" r:embed="rId174">
          <a:extLst>
            <a:ext uri="{28A0092B-C50C-407E-A947-70E740481C1C}">
              <a14:useLocalDpi xmlns:a14="http://schemas.microsoft.com/office/drawing/2010/main" val="0"/>
            </a:ext>
          </a:extLst>
        </a:blip>
        <a:srcRect l="26522" t="46060" r="34461" b="9996"/>
        <a:stretch/>
      </xdr:blipFill>
      <xdr:spPr>
        <a:xfrm>
          <a:off x="12788901" y="118643401"/>
          <a:ext cx="952500" cy="990600"/>
        </a:xfrm>
        <a:prstGeom prst="rect">
          <a:avLst/>
        </a:prstGeom>
      </xdr:spPr>
    </xdr:pic>
    <xdr:clientData/>
  </xdr:twoCellAnchor>
  <xdr:twoCellAnchor editAs="oneCell">
    <xdr:from>
      <xdr:col>13</xdr:col>
      <xdr:colOff>152399</xdr:colOff>
      <xdr:row>115</xdr:row>
      <xdr:rowOff>761999</xdr:rowOff>
    </xdr:from>
    <xdr:to>
      <xdr:col>13</xdr:col>
      <xdr:colOff>381000</xdr:colOff>
      <xdr:row>115</xdr:row>
      <xdr:rowOff>952500</xdr:rowOff>
    </xdr:to>
    <xdr:pic>
      <xdr:nvPicPr>
        <xdr:cNvPr id="266" name="Picture 265"/>
        <xdr:cNvPicPr>
          <a:picLocks noChangeAspect="1"/>
        </xdr:cNvPicPr>
      </xdr:nvPicPr>
      <xdr:blipFill rotWithShape="1">
        <a:blip xmlns:r="http://schemas.openxmlformats.org/officeDocument/2006/relationships" r:embed="rId173">
          <a:extLst>
            <a:ext uri="{28A0092B-C50C-407E-A947-70E740481C1C}">
              <a14:useLocalDpi xmlns:a14="http://schemas.microsoft.com/office/drawing/2010/main" val="0"/>
            </a:ext>
          </a:extLst>
        </a:blip>
        <a:srcRect l="26944" t="80883" r="63692" b="10666"/>
        <a:stretch/>
      </xdr:blipFill>
      <xdr:spPr>
        <a:xfrm>
          <a:off x="12801599" y="120421399"/>
          <a:ext cx="228601" cy="190501"/>
        </a:xfrm>
        <a:prstGeom prst="rect">
          <a:avLst/>
        </a:prstGeom>
      </xdr:spPr>
    </xdr:pic>
    <xdr:clientData/>
  </xdr:twoCellAnchor>
  <xdr:twoCellAnchor editAs="oneCell">
    <xdr:from>
      <xdr:col>13</xdr:col>
      <xdr:colOff>139701</xdr:colOff>
      <xdr:row>117</xdr:row>
      <xdr:rowOff>749299</xdr:rowOff>
    </xdr:from>
    <xdr:to>
      <xdr:col>13</xdr:col>
      <xdr:colOff>431800</xdr:colOff>
      <xdr:row>117</xdr:row>
      <xdr:rowOff>952500</xdr:rowOff>
    </xdr:to>
    <xdr:pic>
      <xdr:nvPicPr>
        <xdr:cNvPr id="267" name="Picture 266"/>
        <xdr:cNvPicPr>
          <a:picLocks noChangeAspect="1"/>
        </xdr:cNvPicPr>
      </xdr:nvPicPr>
      <xdr:blipFill rotWithShape="1">
        <a:blip xmlns:r="http://schemas.openxmlformats.org/officeDocument/2006/relationships" r:embed="rId171">
          <a:extLst>
            <a:ext uri="{28A0092B-C50C-407E-A947-70E740481C1C}">
              <a14:useLocalDpi xmlns:a14="http://schemas.microsoft.com/office/drawing/2010/main" val="0"/>
            </a:ext>
          </a:extLst>
        </a:blip>
        <a:srcRect l="26129" t="80563" r="61906" b="10423"/>
        <a:stretch/>
      </xdr:blipFill>
      <xdr:spPr>
        <a:xfrm>
          <a:off x="12788901" y="122567699"/>
          <a:ext cx="292099" cy="203201"/>
        </a:xfrm>
        <a:prstGeom prst="rect">
          <a:avLst/>
        </a:prstGeom>
      </xdr:spPr>
    </xdr:pic>
    <xdr:clientData/>
  </xdr:twoCellAnchor>
  <xdr:twoCellAnchor editAs="oneCell">
    <xdr:from>
      <xdr:col>13</xdr:col>
      <xdr:colOff>38100</xdr:colOff>
      <xdr:row>93</xdr:row>
      <xdr:rowOff>63500</xdr:rowOff>
    </xdr:from>
    <xdr:to>
      <xdr:col>13</xdr:col>
      <xdr:colOff>2286000</xdr:colOff>
      <xdr:row>93</xdr:row>
      <xdr:rowOff>965200</xdr:rowOff>
    </xdr:to>
    <xdr:pic>
      <xdr:nvPicPr>
        <xdr:cNvPr id="269" name="Picture 268"/>
        <xdr:cNvPicPr>
          <a:picLocks noChangeAspect="1"/>
        </xdr:cNvPicPr>
      </xdr:nvPicPr>
      <xdr:blipFill rotWithShape="1">
        <a:blip xmlns:r="http://schemas.openxmlformats.org/officeDocument/2006/relationships" r:embed="rId175">
          <a:extLst>
            <a:ext uri="{28A0092B-C50C-407E-A947-70E740481C1C}">
              <a14:useLocalDpi xmlns:a14="http://schemas.microsoft.com/office/drawing/2010/main" val="0"/>
            </a:ext>
          </a:extLst>
        </a:blip>
        <a:srcRect l="5291" r="16657" b="37382"/>
        <a:stretch/>
      </xdr:blipFill>
      <xdr:spPr>
        <a:xfrm>
          <a:off x="12687300" y="95973900"/>
          <a:ext cx="2247900" cy="901700"/>
        </a:xfrm>
        <a:prstGeom prst="rect">
          <a:avLst/>
        </a:prstGeom>
      </xdr:spPr>
    </xdr:pic>
    <xdr:clientData/>
  </xdr:twoCellAnchor>
  <xdr:twoCellAnchor editAs="oneCell">
    <xdr:from>
      <xdr:col>13</xdr:col>
      <xdr:colOff>38100</xdr:colOff>
      <xdr:row>94</xdr:row>
      <xdr:rowOff>152400</xdr:rowOff>
    </xdr:from>
    <xdr:to>
      <xdr:col>13</xdr:col>
      <xdr:colOff>2032000</xdr:colOff>
      <xdr:row>94</xdr:row>
      <xdr:rowOff>901700</xdr:rowOff>
    </xdr:to>
    <xdr:pic>
      <xdr:nvPicPr>
        <xdr:cNvPr id="270" name="Picture 269"/>
        <xdr:cNvPicPr>
          <a:picLocks noChangeAspect="1"/>
        </xdr:cNvPicPr>
      </xdr:nvPicPr>
      <xdr:blipFill rotWithShape="1">
        <a:blip xmlns:r="http://schemas.openxmlformats.org/officeDocument/2006/relationships" r:embed="rId176">
          <a:extLst>
            <a:ext uri="{28A0092B-C50C-407E-A947-70E740481C1C}">
              <a14:useLocalDpi xmlns:a14="http://schemas.microsoft.com/office/drawing/2010/main" val="0"/>
            </a:ext>
          </a:extLst>
        </a:blip>
        <a:srcRect l="5732" t="8819" r="25036" b="39146"/>
        <a:stretch/>
      </xdr:blipFill>
      <xdr:spPr>
        <a:xfrm>
          <a:off x="12687300" y="97142300"/>
          <a:ext cx="1993900" cy="749300"/>
        </a:xfrm>
        <a:prstGeom prst="rect">
          <a:avLst/>
        </a:prstGeom>
      </xdr:spPr>
    </xdr:pic>
    <xdr:clientData/>
  </xdr:twoCellAnchor>
  <xdr:twoCellAnchor editAs="oneCell">
    <xdr:from>
      <xdr:col>13</xdr:col>
      <xdr:colOff>50800</xdr:colOff>
      <xdr:row>95</xdr:row>
      <xdr:rowOff>114300</xdr:rowOff>
    </xdr:from>
    <xdr:to>
      <xdr:col>13</xdr:col>
      <xdr:colOff>2032000</xdr:colOff>
      <xdr:row>95</xdr:row>
      <xdr:rowOff>901700</xdr:rowOff>
    </xdr:to>
    <xdr:pic>
      <xdr:nvPicPr>
        <xdr:cNvPr id="271" name="Picture 270"/>
        <xdr:cNvPicPr>
          <a:picLocks noChangeAspect="1"/>
        </xdr:cNvPicPr>
      </xdr:nvPicPr>
      <xdr:blipFill rotWithShape="1">
        <a:blip xmlns:r="http://schemas.openxmlformats.org/officeDocument/2006/relationships" r:embed="rId177">
          <a:extLst>
            <a:ext uri="{28A0092B-C50C-407E-A947-70E740481C1C}">
              <a14:useLocalDpi xmlns:a14="http://schemas.microsoft.com/office/drawing/2010/main" val="0"/>
            </a:ext>
          </a:extLst>
        </a:blip>
        <a:srcRect l="5733" t="8819" r="25475" b="36500"/>
        <a:stretch/>
      </xdr:blipFill>
      <xdr:spPr>
        <a:xfrm>
          <a:off x="12700000" y="98183700"/>
          <a:ext cx="1981200" cy="787400"/>
        </a:xfrm>
        <a:prstGeom prst="rect">
          <a:avLst/>
        </a:prstGeom>
      </xdr:spPr>
    </xdr:pic>
    <xdr:clientData/>
  </xdr:twoCellAnchor>
  <xdr:twoCellAnchor editAs="oneCell">
    <xdr:from>
      <xdr:col>13</xdr:col>
      <xdr:colOff>38100</xdr:colOff>
      <xdr:row>96</xdr:row>
      <xdr:rowOff>127000</xdr:rowOff>
    </xdr:from>
    <xdr:to>
      <xdr:col>13</xdr:col>
      <xdr:colOff>1905000</xdr:colOff>
      <xdr:row>96</xdr:row>
      <xdr:rowOff>914400</xdr:rowOff>
    </xdr:to>
    <xdr:pic>
      <xdr:nvPicPr>
        <xdr:cNvPr id="272" name="Picture 271"/>
        <xdr:cNvPicPr>
          <a:picLocks noChangeAspect="1"/>
        </xdr:cNvPicPr>
      </xdr:nvPicPr>
      <xdr:blipFill rotWithShape="1">
        <a:blip xmlns:r="http://schemas.openxmlformats.org/officeDocument/2006/relationships" r:embed="rId178">
          <a:extLst>
            <a:ext uri="{28A0092B-C50C-407E-A947-70E740481C1C}">
              <a14:useLocalDpi xmlns:a14="http://schemas.microsoft.com/office/drawing/2010/main" val="0"/>
            </a:ext>
          </a:extLst>
        </a:blip>
        <a:srcRect l="5292" t="8819" r="29885" b="36500"/>
        <a:stretch/>
      </xdr:blipFill>
      <xdr:spPr>
        <a:xfrm>
          <a:off x="12687300" y="99275900"/>
          <a:ext cx="1866900" cy="787400"/>
        </a:xfrm>
        <a:prstGeom prst="rect">
          <a:avLst/>
        </a:prstGeom>
      </xdr:spPr>
    </xdr:pic>
    <xdr:clientData/>
  </xdr:twoCellAnchor>
  <xdr:twoCellAnchor editAs="oneCell">
    <xdr:from>
      <xdr:col>13</xdr:col>
      <xdr:colOff>25400</xdr:colOff>
      <xdr:row>97</xdr:row>
      <xdr:rowOff>114300</xdr:rowOff>
    </xdr:from>
    <xdr:to>
      <xdr:col>13</xdr:col>
      <xdr:colOff>2095500</xdr:colOff>
      <xdr:row>97</xdr:row>
      <xdr:rowOff>889000</xdr:rowOff>
    </xdr:to>
    <xdr:pic>
      <xdr:nvPicPr>
        <xdr:cNvPr id="273" name="Picture 272"/>
        <xdr:cNvPicPr>
          <a:picLocks noChangeAspect="1"/>
        </xdr:cNvPicPr>
      </xdr:nvPicPr>
      <xdr:blipFill rotWithShape="1">
        <a:blip xmlns:r="http://schemas.openxmlformats.org/officeDocument/2006/relationships" r:embed="rId179">
          <a:extLst>
            <a:ext uri="{28A0092B-C50C-407E-A947-70E740481C1C}">
              <a14:useLocalDpi xmlns:a14="http://schemas.microsoft.com/office/drawing/2010/main" val="0"/>
            </a:ext>
          </a:extLst>
        </a:blip>
        <a:srcRect l="5293" t="8819" r="22829" b="37382"/>
        <a:stretch/>
      </xdr:blipFill>
      <xdr:spPr>
        <a:xfrm>
          <a:off x="12674600" y="100342700"/>
          <a:ext cx="2070100" cy="774700"/>
        </a:xfrm>
        <a:prstGeom prst="rect">
          <a:avLst/>
        </a:prstGeom>
      </xdr:spPr>
    </xdr:pic>
    <xdr:clientData/>
  </xdr:twoCellAnchor>
  <xdr:twoCellAnchor editAs="oneCell">
    <xdr:from>
      <xdr:col>13</xdr:col>
      <xdr:colOff>25401</xdr:colOff>
      <xdr:row>98</xdr:row>
      <xdr:rowOff>114300</xdr:rowOff>
    </xdr:from>
    <xdr:to>
      <xdr:col>13</xdr:col>
      <xdr:colOff>1943101</xdr:colOff>
      <xdr:row>98</xdr:row>
      <xdr:rowOff>927100</xdr:rowOff>
    </xdr:to>
    <xdr:pic>
      <xdr:nvPicPr>
        <xdr:cNvPr id="274" name="Picture 273"/>
        <xdr:cNvPicPr>
          <a:picLocks noChangeAspect="1"/>
        </xdr:cNvPicPr>
      </xdr:nvPicPr>
      <xdr:blipFill rotWithShape="1">
        <a:blip xmlns:r="http://schemas.openxmlformats.org/officeDocument/2006/relationships" r:embed="rId180">
          <a:extLst>
            <a:ext uri="{28A0092B-C50C-407E-A947-70E740481C1C}">
              <a14:useLocalDpi xmlns:a14="http://schemas.microsoft.com/office/drawing/2010/main" val="0"/>
            </a:ext>
          </a:extLst>
        </a:blip>
        <a:srcRect l="5846" t="10583" r="20591" b="32972"/>
        <a:stretch/>
      </xdr:blipFill>
      <xdr:spPr>
        <a:xfrm>
          <a:off x="12674601" y="101422200"/>
          <a:ext cx="1917700" cy="812800"/>
        </a:xfrm>
        <a:prstGeom prst="rect">
          <a:avLst/>
        </a:prstGeom>
      </xdr:spPr>
    </xdr:pic>
    <xdr:clientData/>
  </xdr:twoCellAnchor>
  <xdr:twoCellAnchor editAs="oneCell">
    <xdr:from>
      <xdr:col>13</xdr:col>
      <xdr:colOff>63500</xdr:colOff>
      <xdr:row>99</xdr:row>
      <xdr:rowOff>88900</xdr:rowOff>
    </xdr:from>
    <xdr:to>
      <xdr:col>13</xdr:col>
      <xdr:colOff>1838486</xdr:colOff>
      <xdr:row>99</xdr:row>
      <xdr:rowOff>876300</xdr:rowOff>
    </xdr:to>
    <xdr:pic>
      <xdr:nvPicPr>
        <xdr:cNvPr id="275" name="Picture 274"/>
        <xdr:cNvPicPr>
          <a:picLocks noChangeAspect="1"/>
        </xdr:cNvPicPr>
      </xdr:nvPicPr>
      <xdr:blipFill rotWithShape="1">
        <a:blip xmlns:r="http://schemas.openxmlformats.org/officeDocument/2006/relationships" r:embed="rId181">
          <a:extLst>
            <a:ext uri="{28A0092B-C50C-407E-A947-70E740481C1C}">
              <a14:useLocalDpi xmlns:a14="http://schemas.microsoft.com/office/drawing/2010/main" val="0"/>
            </a:ext>
          </a:extLst>
        </a:blip>
        <a:srcRect l="5734" t="9701" r="35618" b="38264"/>
        <a:stretch/>
      </xdr:blipFill>
      <xdr:spPr>
        <a:xfrm>
          <a:off x="12712700" y="102476300"/>
          <a:ext cx="1774986" cy="787400"/>
        </a:xfrm>
        <a:prstGeom prst="rect">
          <a:avLst/>
        </a:prstGeom>
      </xdr:spPr>
    </xdr:pic>
    <xdr:clientData/>
  </xdr:twoCellAnchor>
  <xdr:twoCellAnchor editAs="oneCell">
    <xdr:from>
      <xdr:col>13</xdr:col>
      <xdr:colOff>63501</xdr:colOff>
      <xdr:row>100</xdr:row>
      <xdr:rowOff>50800</xdr:rowOff>
    </xdr:from>
    <xdr:to>
      <xdr:col>13</xdr:col>
      <xdr:colOff>3268174</xdr:colOff>
      <xdr:row>100</xdr:row>
      <xdr:rowOff>722200</xdr:rowOff>
    </xdr:to>
    <xdr:pic>
      <xdr:nvPicPr>
        <xdr:cNvPr id="276" name="Picture 275"/>
        <xdr:cNvPicPr>
          <a:picLocks noChangeAspect="1"/>
        </xdr:cNvPicPr>
      </xdr:nvPicPr>
      <xdr:blipFill rotWithShape="1">
        <a:blip xmlns:r="http://schemas.openxmlformats.org/officeDocument/2006/relationships" r:embed="rId182">
          <a:extLst>
            <a:ext uri="{28A0092B-C50C-407E-A947-70E740481C1C}">
              <a14:useLocalDpi xmlns:a14="http://schemas.microsoft.com/office/drawing/2010/main" val="0"/>
            </a:ext>
          </a:extLst>
        </a:blip>
        <a:srcRect l="19065" t="36576" r="32828" b="39129"/>
        <a:stretch/>
      </xdr:blipFill>
      <xdr:spPr>
        <a:xfrm>
          <a:off x="12712701" y="103517700"/>
          <a:ext cx="3204673" cy="671400"/>
        </a:xfrm>
        <a:prstGeom prst="rect">
          <a:avLst/>
        </a:prstGeom>
      </xdr:spPr>
    </xdr:pic>
    <xdr:clientData/>
  </xdr:twoCellAnchor>
  <xdr:twoCellAnchor editAs="oneCell">
    <xdr:from>
      <xdr:col>13</xdr:col>
      <xdr:colOff>393701</xdr:colOff>
      <xdr:row>100</xdr:row>
      <xdr:rowOff>101600</xdr:rowOff>
    </xdr:from>
    <xdr:to>
      <xdr:col>13</xdr:col>
      <xdr:colOff>876301</xdr:colOff>
      <xdr:row>100</xdr:row>
      <xdr:rowOff>1016000</xdr:rowOff>
    </xdr:to>
    <xdr:pic>
      <xdr:nvPicPr>
        <xdr:cNvPr id="277" name="Picture 276"/>
        <xdr:cNvPicPr>
          <a:picLocks noChangeAspect="1"/>
        </xdr:cNvPicPr>
      </xdr:nvPicPr>
      <xdr:blipFill rotWithShape="1">
        <a:blip xmlns:r="http://schemas.openxmlformats.org/officeDocument/2006/relationships" r:embed="rId183">
          <a:extLst>
            <a:ext uri="{28A0092B-C50C-407E-A947-70E740481C1C}">
              <a14:useLocalDpi xmlns:a14="http://schemas.microsoft.com/office/drawing/2010/main" val="0"/>
            </a:ext>
          </a:extLst>
        </a:blip>
        <a:srcRect l="25050" t="26257" r="50972" b="24544"/>
        <a:stretch/>
      </xdr:blipFill>
      <xdr:spPr>
        <a:xfrm>
          <a:off x="13042901" y="103568500"/>
          <a:ext cx="482600" cy="914400"/>
        </a:xfrm>
        <a:prstGeom prst="rect">
          <a:avLst/>
        </a:prstGeom>
      </xdr:spPr>
    </xdr:pic>
    <xdr:clientData/>
  </xdr:twoCellAnchor>
  <xdr:twoCellAnchor editAs="oneCell">
    <xdr:from>
      <xdr:col>13</xdr:col>
      <xdr:colOff>88901</xdr:colOff>
      <xdr:row>101</xdr:row>
      <xdr:rowOff>12700</xdr:rowOff>
    </xdr:from>
    <xdr:to>
      <xdr:col>13</xdr:col>
      <xdr:colOff>3315540</xdr:colOff>
      <xdr:row>101</xdr:row>
      <xdr:rowOff>840700</xdr:rowOff>
    </xdr:to>
    <xdr:pic>
      <xdr:nvPicPr>
        <xdr:cNvPr id="278" name="Picture 277"/>
        <xdr:cNvPicPr>
          <a:picLocks noChangeAspect="1"/>
        </xdr:cNvPicPr>
      </xdr:nvPicPr>
      <xdr:blipFill rotWithShape="1">
        <a:blip xmlns:r="http://schemas.openxmlformats.org/officeDocument/2006/relationships" r:embed="rId184">
          <a:extLst>
            <a:ext uri="{28A0092B-C50C-407E-A947-70E740481C1C}">
              <a14:useLocalDpi xmlns:a14="http://schemas.microsoft.com/office/drawing/2010/main" val="0"/>
            </a:ext>
          </a:extLst>
        </a:blip>
        <a:srcRect l="19113" t="28420" r="33159" b="42058"/>
        <a:stretch/>
      </xdr:blipFill>
      <xdr:spPr>
        <a:xfrm>
          <a:off x="8991601" y="135369300"/>
          <a:ext cx="3226639" cy="828000"/>
        </a:xfrm>
        <a:prstGeom prst="rect">
          <a:avLst/>
        </a:prstGeom>
      </xdr:spPr>
    </xdr:pic>
    <xdr:clientData/>
  </xdr:twoCellAnchor>
  <xdr:twoCellAnchor editAs="oneCell">
    <xdr:from>
      <xdr:col>13</xdr:col>
      <xdr:colOff>292101</xdr:colOff>
      <xdr:row>101</xdr:row>
      <xdr:rowOff>292100</xdr:rowOff>
    </xdr:from>
    <xdr:to>
      <xdr:col>13</xdr:col>
      <xdr:colOff>927101</xdr:colOff>
      <xdr:row>101</xdr:row>
      <xdr:rowOff>1016000</xdr:rowOff>
    </xdr:to>
    <xdr:pic>
      <xdr:nvPicPr>
        <xdr:cNvPr id="279" name="Picture 278"/>
        <xdr:cNvPicPr>
          <a:picLocks noChangeAspect="1"/>
        </xdr:cNvPicPr>
      </xdr:nvPicPr>
      <xdr:blipFill rotWithShape="1">
        <a:blip xmlns:r="http://schemas.openxmlformats.org/officeDocument/2006/relationships" r:embed="rId185">
          <a:extLst>
            <a:ext uri="{28A0092B-C50C-407E-A947-70E740481C1C}">
              <a14:useLocalDpi xmlns:a14="http://schemas.microsoft.com/office/drawing/2010/main" val="0"/>
            </a:ext>
          </a:extLst>
        </a:blip>
        <a:srcRect l="32142" t="24037" r="33667" b="33750"/>
        <a:stretch/>
      </xdr:blipFill>
      <xdr:spPr>
        <a:xfrm>
          <a:off x="9194801" y="135648700"/>
          <a:ext cx="635000" cy="723900"/>
        </a:xfrm>
        <a:prstGeom prst="rect">
          <a:avLst/>
        </a:prstGeom>
      </xdr:spPr>
    </xdr:pic>
    <xdr:clientData/>
  </xdr:twoCellAnchor>
  <xdr:twoCellAnchor editAs="oneCell">
    <xdr:from>
      <xdr:col>13</xdr:col>
      <xdr:colOff>76201</xdr:colOff>
      <xdr:row>100</xdr:row>
      <xdr:rowOff>101600</xdr:rowOff>
    </xdr:from>
    <xdr:to>
      <xdr:col>13</xdr:col>
      <xdr:colOff>469900</xdr:colOff>
      <xdr:row>100</xdr:row>
      <xdr:rowOff>190500</xdr:rowOff>
    </xdr:to>
    <xdr:pic>
      <xdr:nvPicPr>
        <xdr:cNvPr id="280" name="Picture 279"/>
        <xdr:cNvPicPr>
          <a:picLocks noChangeAspect="1"/>
        </xdr:cNvPicPr>
      </xdr:nvPicPr>
      <xdr:blipFill rotWithShape="1">
        <a:blip xmlns:r="http://schemas.openxmlformats.org/officeDocument/2006/relationships" r:embed="rId182">
          <a:extLst>
            <a:ext uri="{28A0092B-C50C-407E-A947-70E740481C1C}">
              <a14:useLocalDpi xmlns:a14="http://schemas.microsoft.com/office/drawing/2010/main" val="0"/>
            </a:ext>
          </a:extLst>
        </a:blip>
        <a:srcRect l="19065" t="28305" r="75025" b="68478"/>
        <a:stretch/>
      </xdr:blipFill>
      <xdr:spPr>
        <a:xfrm>
          <a:off x="12725401" y="103568500"/>
          <a:ext cx="393699" cy="88900"/>
        </a:xfrm>
        <a:prstGeom prst="rect">
          <a:avLst/>
        </a:prstGeom>
      </xdr:spPr>
    </xdr:pic>
    <xdr:clientData/>
  </xdr:twoCellAnchor>
  <xdr:twoCellAnchor editAs="oneCell">
    <xdr:from>
      <xdr:col>13</xdr:col>
      <xdr:colOff>127001</xdr:colOff>
      <xdr:row>182</xdr:row>
      <xdr:rowOff>88900</xdr:rowOff>
    </xdr:from>
    <xdr:to>
      <xdr:col>13</xdr:col>
      <xdr:colOff>3179236</xdr:colOff>
      <xdr:row>182</xdr:row>
      <xdr:rowOff>916900</xdr:rowOff>
    </xdr:to>
    <xdr:pic>
      <xdr:nvPicPr>
        <xdr:cNvPr id="281" name="Picture 280"/>
        <xdr:cNvPicPr>
          <a:picLocks noChangeAspect="1"/>
        </xdr:cNvPicPr>
      </xdr:nvPicPr>
      <xdr:blipFill rotWithShape="1">
        <a:blip xmlns:r="http://schemas.openxmlformats.org/officeDocument/2006/relationships" r:embed="rId186">
          <a:extLst>
            <a:ext uri="{28A0092B-C50C-407E-A947-70E740481C1C}">
              <a14:useLocalDpi xmlns:a14="http://schemas.microsoft.com/office/drawing/2010/main" val="0"/>
            </a:ext>
          </a:extLst>
        </a:blip>
        <a:srcRect l="19444" t="27392" r="33081" b="41564"/>
        <a:stretch/>
      </xdr:blipFill>
      <xdr:spPr>
        <a:xfrm>
          <a:off x="12776201" y="192074800"/>
          <a:ext cx="3052235" cy="828000"/>
        </a:xfrm>
        <a:prstGeom prst="rect">
          <a:avLst/>
        </a:prstGeom>
      </xdr:spPr>
    </xdr:pic>
    <xdr:clientData/>
  </xdr:twoCellAnchor>
  <xdr:twoCellAnchor editAs="oneCell">
    <xdr:from>
      <xdr:col>13</xdr:col>
      <xdr:colOff>406400</xdr:colOff>
      <xdr:row>182</xdr:row>
      <xdr:rowOff>101600</xdr:rowOff>
    </xdr:from>
    <xdr:to>
      <xdr:col>13</xdr:col>
      <xdr:colOff>1071282</xdr:colOff>
      <xdr:row>182</xdr:row>
      <xdr:rowOff>558800</xdr:rowOff>
    </xdr:to>
    <xdr:pic>
      <xdr:nvPicPr>
        <xdr:cNvPr id="282" name="Picture 281"/>
        <xdr:cNvPicPr>
          <a:picLocks noChangeAspect="1"/>
        </xdr:cNvPicPr>
      </xdr:nvPicPr>
      <xdr:blipFill rotWithShape="1">
        <a:blip xmlns:r="http://schemas.openxmlformats.org/officeDocument/2006/relationships" r:embed="rId187">
          <a:extLst>
            <a:ext uri="{28A0092B-C50C-407E-A947-70E740481C1C}">
              <a14:useLocalDpi xmlns:a14="http://schemas.microsoft.com/office/drawing/2010/main" val="0"/>
            </a:ext>
          </a:extLst>
        </a:blip>
        <a:srcRect l="29083" t="3259" r="30594" b="66714"/>
        <a:stretch/>
      </xdr:blipFill>
      <xdr:spPr>
        <a:xfrm>
          <a:off x="13055600" y="192087500"/>
          <a:ext cx="664882" cy="457200"/>
        </a:xfrm>
        <a:prstGeom prst="rect">
          <a:avLst/>
        </a:prstGeom>
      </xdr:spPr>
    </xdr:pic>
    <xdr:clientData/>
  </xdr:twoCellAnchor>
  <xdr:twoCellAnchor editAs="oneCell">
    <xdr:from>
      <xdr:col>13</xdr:col>
      <xdr:colOff>1193800</xdr:colOff>
      <xdr:row>150</xdr:row>
      <xdr:rowOff>812800</xdr:rowOff>
    </xdr:from>
    <xdr:to>
      <xdr:col>13</xdr:col>
      <xdr:colOff>1553800</xdr:colOff>
      <xdr:row>150</xdr:row>
      <xdr:rowOff>1028800</xdr:rowOff>
    </xdr:to>
    <xdr:pic>
      <xdr:nvPicPr>
        <xdr:cNvPr id="283" name="Picture 282"/>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58254700"/>
          <a:ext cx="360000" cy="216000"/>
        </a:xfrm>
        <a:prstGeom prst="rect">
          <a:avLst/>
        </a:prstGeom>
      </xdr:spPr>
    </xdr:pic>
    <xdr:clientData/>
  </xdr:twoCellAnchor>
  <xdr:twoCellAnchor editAs="oneCell">
    <xdr:from>
      <xdr:col>13</xdr:col>
      <xdr:colOff>1193800</xdr:colOff>
      <xdr:row>151</xdr:row>
      <xdr:rowOff>736600</xdr:rowOff>
    </xdr:from>
    <xdr:to>
      <xdr:col>13</xdr:col>
      <xdr:colOff>1553800</xdr:colOff>
      <xdr:row>151</xdr:row>
      <xdr:rowOff>952600</xdr:rowOff>
    </xdr:to>
    <xdr:pic>
      <xdr:nvPicPr>
        <xdr:cNvPr id="284" name="Picture 283"/>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59258000"/>
          <a:ext cx="360000" cy="216000"/>
        </a:xfrm>
        <a:prstGeom prst="rect">
          <a:avLst/>
        </a:prstGeom>
      </xdr:spPr>
    </xdr:pic>
    <xdr:clientData/>
  </xdr:twoCellAnchor>
  <xdr:twoCellAnchor editAs="oneCell">
    <xdr:from>
      <xdr:col>13</xdr:col>
      <xdr:colOff>1193800</xdr:colOff>
      <xdr:row>152</xdr:row>
      <xdr:rowOff>723900</xdr:rowOff>
    </xdr:from>
    <xdr:to>
      <xdr:col>13</xdr:col>
      <xdr:colOff>1553800</xdr:colOff>
      <xdr:row>152</xdr:row>
      <xdr:rowOff>939900</xdr:rowOff>
    </xdr:to>
    <xdr:pic>
      <xdr:nvPicPr>
        <xdr:cNvPr id="285" name="Picture 284"/>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0324800"/>
          <a:ext cx="360000" cy="216000"/>
        </a:xfrm>
        <a:prstGeom prst="rect">
          <a:avLst/>
        </a:prstGeom>
      </xdr:spPr>
    </xdr:pic>
    <xdr:clientData/>
  </xdr:twoCellAnchor>
  <xdr:twoCellAnchor editAs="oneCell">
    <xdr:from>
      <xdr:col>13</xdr:col>
      <xdr:colOff>1193800</xdr:colOff>
      <xdr:row>153</xdr:row>
      <xdr:rowOff>736600</xdr:rowOff>
    </xdr:from>
    <xdr:to>
      <xdr:col>13</xdr:col>
      <xdr:colOff>1553800</xdr:colOff>
      <xdr:row>153</xdr:row>
      <xdr:rowOff>952600</xdr:rowOff>
    </xdr:to>
    <xdr:pic>
      <xdr:nvPicPr>
        <xdr:cNvPr id="286" name="Picture 285"/>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1417000"/>
          <a:ext cx="360000" cy="216000"/>
        </a:xfrm>
        <a:prstGeom prst="rect">
          <a:avLst/>
        </a:prstGeom>
      </xdr:spPr>
    </xdr:pic>
    <xdr:clientData/>
  </xdr:twoCellAnchor>
  <xdr:twoCellAnchor editAs="oneCell">
    <xdr:from>
      <xdr:col>13</xdr:col>
      <xdr:colOff>1193800</xdr:colOff>
      <xdr:row>154</xdr:row>
      <xdr:rowOff>736600</xdr:rowOff>
    </xdr:from>
    <xdr:to>
      <xdr:col>13</xdr:col>
      <xdr:colOff>1553800</xdr:colOff>
      <xdr:row>154</xdr:row>
      <xdr:rowOff>952600</xdr:rowOff>
    </xdr:to>
    <xdr:pic>
      <xdr:nvPicPr>
        <xdr:cNvPr id="287" name="Picture 286"/>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2496500"/>
          <a:ext cx="360000" cy="216000"/>
        </a:xfrm>
        <a:prstGeom prst="rect">
          <a:avLst/>
        </a:prstGeom>
      </xdr:spPr>
    </xdr:pic>
    <xdr:clientData/>
  </xdr:twoCellAnchor>
  <xdr:twoCellAnchor editAs="oneCell">
    <xdr:from>
      <xdr:col>13</xdr:col>
      <xdr:colOff>1193800</xdr:colOff>
      <xdr:row>155</xdr:row>
      <xdr:rowOff>736600</xdr:rowOff>
    </xdr:from>
    <xdr:to>
      <xdr:col>13</xdr:col>
      <xdr:colOff>1553800</xdr:colOff>
      <xdr:row>155</xdr:row>
      <xdr:rowOff>952600</xdr:rowOff>
    </xdr:to>
    <xdr:pic>
      <xdr:nvPicPr>
        <xdr:cNvPr id="288" name="Picture 287"/>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3576000"/>
          <a:ext cx="360000" cy="216000"/>
        </a:xfrm>
        <a:prstGeom prst="rect">
          <a:avLst/>
        </a:prstGeom>
      </xdr:spPr>
    </xdr:pic>
    <xdr:clientData/>
  </xdr:twoCellAnchor>
  <xdr:twoCellAnchor editAs="oneCell">
    <xdr:from>
      <xdr:col>13</xdr:col>
      <xdr:colOff>1193800</xdr:colOff>
      <xdr:row>156</xdr:row>
      <xdr:rowOff>685800</xdr:rowOff>
    </xdr:from>
    <xdr:to>
      <xdr:col>13</xdr:col>
      <xdr:colOff>1553800</xdr:colOff>
      <xdr:row>156</xdr:row>
      <xdr:rowOff>901800</xdr:rowOff>
    </xdr:to>
    <xdr:pic>
      <xdr:nvPicPr>
        <xdr:cNvPr id="289" name="Picture 288"/>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4604700"/>
          <a:ext cx="360000" cy="216000"/>
        </a:xfrm>
        <a:prstGeom prst="rect">
          <a:avLst/>
        </a:prstGeom>
      </xdr:spPr>
    </xdr:pic>
    <xdr:clientData/>
  </xdr:twoCellAnchor>
  <xdr:twoCellAnchor editAs="oneCell">
    <xdr:from>
      <xdr:col>13</xdr:col>
      <xdr:colOff>1193800</xdr:colOff>
      <xdr:row>157</xdr:row>
      <xdr:rowOff>660400</xdr:rowOff>
    </xdr:from>
    <xdr:to>
      <xdr:col>13</xdr:col>
      <xdr:colOff>1553800</xdr:colOff>
      <xdr:row>157</xdr:row>
      <xdr:rowOff>876400</xdr:rowOff>
    </xdr:to>
    <xdr:pic>
      <xdr:nvPicPr>
        <xdr:cNvPr id="290" name="Picture 289"/>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5658800"/>
          <a:ext cx="360000" cy="216000"/>
        </a:xfrm>
        <a:prstGeom prst="rect">
          <a:avLst/>
        </a:prstGeom>
      </xdr:spPr>
    </xdr:pic>
    <xdr:clientData/>
  </xdr:twoCellAnchor>
  <xdr:twoCellAnchor editAs="oneCell">
    <xdr:from>
      <xdr:col>13</xdr:col>
      <xdr:colOff>1193800</xdr:colOff>
      <xdr:row>158</xdr:row>
      <xdr:rowOff>685800</xdr:rowOff>
    </xdr:from>
    <xdr:to>
      <xdr:col>13</xdr:col>
      <xdr:colOff>1553800</xdr:colOff>
      <xdr:row>158</xdr:row>
      <xdr:rowOff>901800</xdr:rowOff>
    </xdr:to>
    <xdr:pic>
      <xdr:nvPicPr>
        <xdr:cNvPr id="291" name="Picture 290"/>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6763700"/>
          <a:ext cx="360000" cy="216000"/>
        </a:xfrm>
        <a:prstGeom prst="rect">
          <a:avLst/>
        </a:prstGeom>
      </xdr:spPr>
    </xdr:pic>
    <xdr:clientData/>
  </xdr:twoCellAnchor>
  <xdr:twoCellAnchor editAs="oneCell">
    <xdr:from>
      <xdr:col>13</xdr:col>
      <xdr:colOff>1193800</xdr:colOff>
      <xdr:row>159</xdr:row>
      <xdr:rowOff>736600</xdr:rowOff>
    </xdr:from>
    <xdr:to>
      <xdr:col>13</xdr:col>
      <xdr:colOff>1553800</xdr:colOff>
      <xdr:row>159</xdr:row>
      <xdr:rowOff>952600</xdr:rowOff>
    </xdr:to>
    <xdr:pic>
      <xdr:nvPicPr>
        <xdr:cNvPr id="292" name="Picture 291"/>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7894000"/>
          <a:ext cx="360000" cy="216000"/>
        </a:xfrm>
        <a:prstGeom prst="rect">
          <a:avLst/>
        </a:prstGeom>
      </xdr:spPr>
    </xdr:pic>
    <xdr:clientData/>
  </xdr:twoCellAnchor>
  <xdr:twoCellAnchor editAs="oneCell">
    <xdr:from>
      <xdr:col>13</xdr:col>
      <xdr:colOff>1193800</xdr:colOff>
      <xdr:row>160</xdr:row>
      <xdr:rowOff>711200</xdr:rowOff>
    </xdr:from>
    <xdr:to>
      <xdr:col>13</xdr:col>
      <xdr:colOff>1553800</xdr:colOff>
      <xdr:row>160</xdr:row>
      <xdr:rowOff>927200</xdr:rowOff>
    </xdr:to>
    <xdr:pic>
      <xdr:nvPicPr>
        <xdr:cNvPr id="293" name="Picture 292"/>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68948100"/>
          <a:ext cx="360000" cy="216000"/>
        </a:xfrm>
        <a:prstGeom prst="rect">
          <a:avLst/>
        </a:prstGeom>
      </xdr:spPr>
    </xdr:pic>
    <xdr:clientData/>
  </xdr:twoCellAnchor>
  <xdr:twoCellAnchor editAs="oneCell">
    <xdr:from>
      <xdr:col>13</xdr:col>
      <xdr:colOff>1193800</xdr:colOff>
      <xdr:row>161</xdr:row>
      <xdr:rowOff>736600</xdr:rowOff>
    </xdr:from>
    <xdr:to>
      <xdr:col>13</xdr:col>
      <xdr:colOff>1553800</xdr:colOff>
      <xdr:row>161</xdr:row>
      <xdr:rowOff>952600</xdr:rowOff>
    </xdr:to>
    <xdr:pic>
      <xdr:nvPicPr>
        <xdr:cNvPr id="294" name="Picture 293"/>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0053000"/>
          <a:ext cx="360000" cy="216000"/>
        </a:xfrm>
        <a:prstGeom prst="rect">
          <a:avLst/>
        </a:prstGeom>
      </xdr:spPr>
    </xdr:pic>
    <xdr:clientData/>
  </xdr:twoCellAnchor>
  <xdr:twoCellAnchor editAs="oneCell">
    <xdr:from>
      <xdr:col>13</xdr:col>
      <xdr:colOff>1193800</xdr:colOff>
      <xdr:row>162</xdr:row>
      <xdr:rowOff>723900</xdr:rowOff>
    </xdr:from>
    <xdr:to>
      <xdr:col>13</xdr:col>
      <xdr:colOff>1553800</xdr:colOff>
      <xdr:row>162</xdr:row>
      <xdr:rowOff>939900</xdr:rowOff>
    </xdr:to>
    <xdr:pic>
      <xdr:nvPicPr>
        <xdr:cNvPr id="295" name="Picture 294"/>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1119800"/>
          <a:ext cx="360000" cy="216000"/>
        </a:xfrm>
        <a:prstGeom prst="rect">
          <a:avLst/>
        </a:prstGeom>
      </xdr:spPr>
    </xdr:pic>
    <xdr:clientData/>
  </xdr:twoCellAnchor>
  <xdr:twoCellAnchor editAs="oneCell">
    <xdr:from>
      <xdr:col>13</xdr:col>
      <xdr:colOff>1193800</xdr:colOff>
      <xdr:row>163</xdr:row>
      <xdr:rowOff>723900</xdr:rowOff>
    </xdr:from>
    <xdr:to>
      <xdr:col>13</xdr:col>
      <xdr:colOff>1553800</xdr:colOff>
      <xdr:row>163</xdr:row>
      <xdr:rowOff>939900</xdr:rowOff>
    </xdr:to>
    <xdr:pic>
      <xdr:nvPicPr>
        <xdr:cNvPr id="296" name="Picture 295"/>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2199300"/>
          <a:ext cx="360000" cy="216000"/>
        </a:xfrm>
        <a:prstGeom prst="rect">
          <a:avLst/>
        </a:prstGeom>
      </xdr:spPr>
    </xdr:pic>
    <xdr:clientData/>
  </xdr:twoCellAnchor>
  <xdr:twoCellAnchor editAs="oneCell">
    <xdr:from>
      <xdr:col>13</xdr:col>
      <xdr:colOff>1193800</xdr:colOff>
      <xdr:row>164</xdr:row>
      <xdr:rowOff>698500</xdr:rowOff>
    </xdr:from>
    <xdr:to>
      <xdr:col>13</xdr:col>
      <xdr:colOff>1553800</xdr:colOff>
      <xdr:row>164</xdr:row>
      <xdr:rowOff>914500</xdr:rowOff>
    </xdr:to>
    <xdr:pic>
      <xdr:nvPicPr>
        <xdr:cNvPr id="297" name="Picture 296"/>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3253400"/>
          <a:ext cx="360000" cy="216000"/>
        </a:xfrm>
        <a:prstGeom prst="rect">
          <a:avLst/>
        </a:prstGeom>
      </xdr:spPr>
    </xdr:pic>
    <xdr:clientData/>
  </xdr:twoCellAnchor>
  <xdr:twoCellAnchor editAs="oneCell">
    <xdr:from>
      <xdr:col>13</xdr:col>
      <xdr:colOff>1193800</xdr:colOff>
      <xdr:row>165</xdr:row>
      <xdr:rowOff>749300</xdr:rowOff>
    </xdr:from>
    <xdr:to>
      <xdr:col>13</xdr:col>
      <xdr:colOff>1553800</xdr:colOff>
      <xdr:row>165</xdr:row>
      <xdr:rowOff>965300</xdr:rowOff>
    </xdr:to>
    <xdr:pic>
      <xdr:nvPicPr>
        <xdr:cNvPr id="298" name="Picture 297"/>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4383700"/>
          <a:ext cx="360000" cy="216000"/>
        </a:xfrm>
        <a:prstGeom prst="rect">
          <a:avLst/>
        </a:prstGeom>
      </xdr:spPr>
    </xdr:pic>
    <xdr:clientData/>
  </xdr:twoCellAnchor>
  <xdr:twoCellAnchor editAs="oneCell">
    <xdr:from>
      <xdr:col>13</xdr:col>
      <xdr:colOff>1193800</xdr:colOff>
      <xdr:row>166</xdr:row>
      <xdr:rowOff>762000</xdr:rowOff>
    </xdr:from>
    <xdr:to>
      <xdr:col>13</xdr:col>
      <xdr:colOff>1553800</xdr:colOff>
      <xdr:row>166</xdr:row>
      <xdr:rowOff>978000</xdr:rowOff>
    </xdr:to>
    <xdr:pic>
      <xdr:nvPicPr>
        <xdr:cNvPr id="299" name="Picture 298"/>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5475900"/>
          <a:ext cx="360000" cy="216000"/>
        </a:xfrm>
        <a:prstGeom prst="rect">
          <a:avLst/>
        </a:prstGeom>
      </xdr:spPr>
    </xdr:pic>
    <xdr:clientData/>
  </xdr:twoCellAnchor>
  <xdr:twoCellAnchor editAs="oneCell">
    <xdr:from>
      <xdr:col>13</xdr:col>
      <xdr:colOff>1193800</xdr:colOff>
      <xdr:row>167</xdr:row>
      <xdr:rowOff>787400</xdr:rowOff>
    </xdr:from>
    <xdr:to>
      <xdr:col>13</xdr:col>
      <xdr:colOff>1553800</xdr:colOff>
      <xdr:row>167</xdr:row>
      <xdr:rowOff>1003400</xdr:rowOff>
    </xdr:to>
    <xdr:pic>
      <xdr:nvPicPr>
        <xdr:cNvPr id="300" name="Picture 299"/>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6580800"/>
          <a:ext cx="360000" cy="216000"/>
        </a:xfrm>
        <a:prstGeom prst="rect">
          <a:avLst/>
        </a:prstGeom>
      </xdr:spPr>
    </xdr:pic>
    <xdr:clientData/>
  </xdr:twoCellAnchor>
  <xdr:twoCellAnchor editAs="oneCell">
    <xdr:from>
      <xdr:col>13</xdr:col>
      <xdr:colOff>1193800</xdr:colOff>
      <xdr:row>168</xdr:row>
      <xdr:rowOff>800100</xdr:rowOff>
    </xdr:from>
    <xdr:to>
      <xdr:col>13</xdr:col>
      <xdr:colOff>1553800</xdr:colOff>
      <xdr:row>168</xdr:row>
      <xdr:rowOff>1016100</xdr:rowOff>
    </xdr:to>
    <xdr:pic>
      <xdr:nvPicPr>
        <xdr:cNvPr id="301" name="Picture 300"/>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7673000"/>
          <a:ext cx="360000" cy="216000"/>
        </a:xfrm>
        <a:prstGeom prst="rect">
          <a:avLst/>
        </a:prstGeom>
      </xdr:spPr>
    </xdr:pic>
    <xdr:clientData/>
  </xdr:twoCellAnchor>
  <xdr:twoCellAnchor editAs="oneCell">
    <xdr:from>
      <xdr:col>13</xdr:col>
      <xdr:colOff>1193800</xdr:colOff>
      <xdr:row>169</xdr:row>
      <xdr:rowOff>723900</xdr:rowOff>
    </xdr:from>
    <xdr:to>
      <xdr:col>13</xdr:col>
      <xdr:colOff>1553800</xdr:colOff>
      <xdr:row>169</xdr:row>
      <xdr:rowOff>939900</xdr:rowOff>
    </xdr:to>
    <xdr:pic>
      <xdr:nvPicPr>
        <xdr:cNvPr id="302" name="Picture 301"/>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8676300"/>
          <a:ext cx="360000" cy="216000"/>
        </a:xfrm>
        <a:prstGeom prst="rect">
          <a:avLst/>
        </a:prstGeom>
      </xdr:spPr>
    </xdr:pic>
    <xdr:clientData/>
  </xdr:twoCellAnchor>
  <xdr:twoCellAnchor editAs="oneCell">
    <xdr:from>
      <xdr:col>13</xdr:col>
      <xdr:colOff>1193800</xdr:colOff>
      <xdr:row>170</xdr:row>
      <xdr:rowOff>698500</xdr:rowOff>
    </xdr:from>
    <xdr:to>
      <xdr:col>13</xdr:col>
      <xdr:colOff>1553800</xdr:colOff>
      <xdr:row>170</xdr:row>
      <xdr:rowOff>914500</xdr:rowOff>
    </xdr:to>
    <xdr:pic>
      <xdr:nvPicPr>
        <xdr:cNvPr id="303" name="Picture 302"/>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79730400"/>
          <a:ext cx="360000" cy="216000"/>
        </a:xfrm>
        <a:prstGeom prst="rect">
          <a:avLst/>
        </a:prstGeom>
      </xdr:spPr>
    </xdr:pic>
    <xdr:clientData/>
  </xdr:twoCellAnchor>
  <xdr:twoCellAnchor editAs="oneCell">
    <xdr:from>
      <xdr:col>13</xdr:col>
      <xdr:colOff>1193800</xdr:colOff>
      <xdr:row>171</xdr:row>
      <xdr:rowOff>762000</xdr:rowOff>
    </xdr:from>
    <xdr:to>
      <xdr:col>13</xdr:col>
      <xdr:colOff>1553800</xdr:colOff>
      <xdr:row>171</xdr:row>
      <xdr:rowOff>978000</xdr:rowOff>
    </xdr:to>
    <xdr:pic>
      <xdr:nvPicPr>
        <xdr:cNvPr id="304" name="Picture 303"/>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80873400"/>
          <a:ext cx="360000" cy="216000"/>
        </a:xfrm>
        <a:prstGeom prst="rect">
          <a:avLst/>
        </a:prstGeom>
      </xdr:spPr>
    </xdr:pic>
    <xdr:clientData/>
  </xdr:twoCellAnchor>
  <xdr:twoCellAnchor editAs="oneCell">
    <xdr:from>
      <xdr:col>13</xdr:col>
      <xdr:colOff>1193800</xdr:colOff>
      <xdr:row>172</xdr:row>
      <xdr:rowOff>762000</xdr:rowOff>
    </xdr:from>
    <xdr:to>
      <xdr:col>13</xdr:col>
      <xdr:colOff>1553800</xdr:colOff>
      <xdr:row>172</xdr:row>
      <xdr:rowOff>978000</xdr:rowOff>
    </xdr:to>
    <xdr:pic>
      <xdr:nvPicPr>
        <xdr:cNvPr id="305" name="Picture 304"/>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81952900"/>
          <a:ext cx="360000" cy="216000"/>
        </a:xfrm>
        <a:prstGeom prst="rect">
          <a:avLst/>
        </a:prstGeom>
      </xdr:spPr>
    </xdr:pic>
    <xdr:clientData/>
  </xdr:twoCellAnchor>
  <xdr:twoCellAnchor editAs="oneCell">
    <xdr:from>
      <xdr:col>13</xdr:col>
      <xdr:colOff>1193800</xdr:colOff>
      <xdr:row>173</xdr:row>
      <xdr:rowOff>774700</xdr:rowOff>
    </xdr:from>
    <xdr:to>
      <xdr:col>13</xdr:col>
      <xdr:colOff>1553800</xdr:colOff>
      <xdr:row>173</xdr:row>
      <xdr:rowOff>990700</xdr:rowOff>
    </xdr:to>
    <xdr:pic>
      <xdr:nvPicPr>
        <xdr:cNvPr id="306" name="Picture 305"/>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83045100"/>
          <a:ext cx="360000" cy="216000"/>
        </a:xfrm>
        <a:prstGeom prst="rect">
          <a:avLst/>
        </a:prstGeom>
      </xdr:spPr>
    </xdr:pic>
    <xdr:clientData/>
  </xdr:twoCellAnchor>
  <xdr:twoCellAnchor editAs="oneCell">
    <xdr:from>
      <xdr:col>13</xdr:col>
      <xdr:colOff>1193800</xdr:colOff>
      <xdr:row>174</xdr:row>
      <xdr:rowOff>723900</xdr:rowOff>
    </xdr:from>
    <xdr:to>
      <xdr:col>13</xdr:col>
      <xdr:colOff>1553800</xdr:colOff>
      <xdr:row>174</xdr:row>
      <xdr:rowOff>939900</xdr:rowOff>
    </xdr:to>
    <xdr:pic>
      <xdr:nvPicPr>
        <xdr:cNvPr id="307" name="Picture 306"/>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84073800"/>
          <a:ext cx="360000" cy="216000"/>
        </a:xfrm>
        <a:prstGeom prst="rect">
          <a:avLst/>
        </a:prstGeom>
      </xdr:spPr>
    </xdr:pic>
    <xdr:clientData/>
  </xdr:twoCellAnchor>
  <xdr:twoCellAnchor editAs="oneCell">
    <xdr:from>
      <xdr:col>13</xdr:col>
      <xdr:colOff>1193800</xdr:colOff>
      <xdr:row>149</xdr:row>
      <xdr:rowOff>711200</xdr:rowOff>
    </xdr:from>
    <xdr:to>
      <xdr:col>13</xdr:col>
      <xdr:colOff>1553800</xdr:colOff>
      <xdr:row>149</xdr:row>
      <xdr:rowOff>927200</xdr:rowOff>
    </xdr:to>
    <xdr:pic>
      <xdr:nvPicPr>
        <xdr:cNvPr id="308" name="Picture 307"/>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57073600"/>
          <a:ext cx="360000" cy="216000"/>
        </a:xfrm>
        <a:prstGeom prst="rect">
          <a:avLst/>
        </a:prstGeom>
      </xdr:spPr>
    </xdr:pic>
    <xdr:clientData/>
  </xdr:twoCellAnchor>
  <xdr:twoCellAnchor editAs="oneCell">
    <xdr:from>
      <xdr:col>13</xdr:col>
      <xdr:colOff>1193800</xdr:colOff>
      <xdr:row>148</xdr:row>
      <xdr:rowOff>774700</xdr:rowOff>
    </xdr:from>
    <xdr:to>
      <xdr:col>13</xdr:col>
      <xdr:colOff>1553800</xdr:colOff>
      <xdr:row>148</xdr:row>
      <xdr:rowOff>990700</xdr:rowOff>
    </xdr:to>
    <xdr:pic>
      <xdr:nvPicPr>
        <xdr:cNvPr id="309" name="Picture 308"/>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56057600"/>
          <a:ext cx="360000" cy="216000"/>
        </a:xfrm>
        <a:prstGeom prst="rect">
          <a:avLst/>
        </a:prstGeom>
      </xdr:spPr>
    </xdr:pic>
    <xdr:clientData/>
  </xdr:twoCellAnchor>
  <xdr:twoCellAnchor editAs="oneCell">
    <xdr:from>
      <xdr:col>13</xdr:col>
      <xdr:colOff>1193800</xdr:colOff>
      <xdr:row>147</xdr:row>
      <xdr:rowOff>800100</xdr:rowOff>
    </xdr:from>
    <xdr:to>
      <xdr:col>13</xdr:col>
      <xdr:colOff>1553800</xdr:colOff>
      <xdr:row>147</xdr:row>
      <xdr:rowOff>1016100</xdr:rowOff>
    </xdr:to>
    <xdr:pic>
      <xdr:nvPicPr>
        <xdr:cNvPr id="310" name="Picture 309"/>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55003500"/>
          <a:ext cx="360000" cy="216000"/>
        </a:xfrm>
        <a:prstGeom prst="rect">
          <a:avLst/>
        </a:prstGeom>
      </xdr:spPr>
    </xdr:pic>
    <xdr:clientData/>
  </xdr:twoCellAnchor>
  <xdr:twoCellAnchor editAs="oneCell">
    <xdr:from>
      <xdr:col>13</xdr:col>
      <xdr:colOff>1193800</xdr:colOff>
      <xdr:row>146</xdr:row>
      <xdr:rowOff>812800</xdr:rowOff>
    </xdr:from>
    <xdr:to>
      <xdr:col>13</xdr:col>
      <xdr:colOff>1553800</xdr:colOff>
      <xdr:row>146</xdr:row>
      <xdr:rowOff>1028800</xdr:rowOff>
    </xdr:to>
    <xdr:pic>
      <xdr:nvPicPr>
        <xdr:cNvPr id="311" name="Picture 310"/>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53936700"/>
          <a:ext cx="360000" cy="216000"/>
        </a:xfrm>
        <a:prstGeom prst="rect">
          <a:avLst/>
        </a:prstGeom>
      </xdr:spPr>
    </xdr:pic>
    <xdr:clientData/>
  </xdr:twoCellAnchor>
  <xdr:twoCellAnchor editAs="oneCell">
    <xdr:from>
      <xdr:col>13</xdr:col>
      <xdr:colOff>1193800</xdr:colOff>
      <xdr:row>145</xdr:row>
      <xdr:rowOff>812800</xdr:rowOff>
    </xdr:from>
    <xdr:to>
      <xdr:col>13</xdr:col>
      <xdr:colOff>1553800</xdr:colOff>
      <xdr:row>145</xdr:row>
      <xdr:rowOff>1028800</xdr:rowOff>
    </xdr:to>
    <xdr:pic>
      <xdr:nvPicPr>
        <xdr:cNvPr id="312" name="Picture 311"/>
        <xdr:cNvPicPr>
          <a:picLocks/>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7624" t="76342" r="65079" b="16744"/>
        <a:stretch/>
      </xdr:blipFill>
      <xdr:spPr>
        <a:xfrm>
          <a:off x="13843000" y="152857200"/>
          <a:ext cx="360000" cy="216000"/>
        </a:xfrm>
        <a:prstGeom prst="rect">
          <a:avLst/>
        </a:prstGeom>
      </xdr:spPr>
    </xdr:pic>
    <xdr:clientData/>
  </xdr:twoCellAnchor>
  <xdr:twoCellAnchor editAs="oneCell">
    <xdr:from>
      <xdr:col>13</xdr:col>
      <xdr:colOff>711200</xdr:colOff>
      <xdr:row>175</xdr:row>
      <xdr:rowOff>774700</xdr:rowOff>
    </xdr:from>
    <xdr:to>
      <xdr:col>13</xdr:col>
      <xdr:colOff>1016000</xdr:colOff>
      <xdr:row>175</xdr:row>
      <xdr:rowOff>965200</xdr:rowOff>
    </xdr:to>
    <xdr:pic>
      <xdr:nvPicPr>
        <xdr:cNvPr id="313" name="Picture 312"/>
        <xdr:cNvPicPr>
          <a:picLocks noChangeAspect="1"/>
        </xdr:cNvPicPr>
      </xdr:nvPicPr>
      <xdr:blipFill rotWithShape="1">
        <a:blip xmlns:r="http://schemas.openxmlformats.org/officeDocument/2006/relationships" r:embed="rId156">
          <a:extLst>
            <a:ext uri="{28A0092B-C50C-407E-A947-70E740481C1C}">
              <a14:useLocalDpi xmlns:a14="http://schemas.microsoft.com/office/drawing/2010/main" val="0"/>
            </a:ext>
          </a:extLst>
        </a:blip>
        <a:srcRect l="22803" t="72673" r="61561" b="16744"/>
        <a:stretch/>
      </xdr:blipFill>
      <xdr:spPr>
        <a:xfrm>
          <a:off x="13360400" y="185204100"/>
          <a:ext cx="304800" cy="190500"/>
        </a:xfrm>
        <a:prstGeom prst="rect">
          <a:avLst/>
        </a:prstGeom>
      </xdr:spPr>
    </xdr:pic>
    <xdr:clientData/>
  </xdr:twoCellAnchor>
  <xdr:twoCellAnchor editAs="oneCell">
    <xdr:from>
      <xdr:col>13</xdr:col>
      <xdr:colOff>42334</xdr:colOff>
      <xdr:row>88</xdr:row>
      <xdr:rowOff>152793</xdr:rowOff>
    </xdr:from>
    <xdr:to>
      <xdr:col>13</xdr:col>
      <xdr:colOff>2582333</xdr:colOff>
      <xdr:row>88</xdr:row>
      <xdr:rowOff>1037165</xdr:rowOff>
    </xdr:to>
    <xdr:pic>
      <xdr:nvPicPr>
        <xdr:cNvPr id="11" name="Picture 10"/>
        <xdr:cNvPicPr>
          <a:picLocks noChangeAspect="1"/>
        </xdr:cNvPicPr>
      </xdr:nvPicPr>
      <xdr:blipFill rotWithShape="1">
        <a:blip xmlns:r="http://schemas.openxmlformats.org/officeDocument/2006/relationships" r:embed="rId188">
          <a:extLst>
            <a:ext uri="{28A0092B-C50C-407E-A947-70E740481C1C}">
              <a14:useLocalDpi xmlns:a14="http://schemas.microsoft.com/office/drawing/2010/main" val="0"/>
            </a:ext>
          </a:extLst>
        </a:blip>
        <a:srcRect l="15893" t="29597" r="15237" b="28675"/>
        <a:stretch/>
      </xdr:blipFill>
      <xdr:spPr>
        <a:xfrm>
          <a:off x="8953501" y="118982460"/>
          <a:ext cx="2539999" cy="884372"/>
        </a:xfrm>
        <a:prstGeom prst="rect">
          <a:avLst/>
        </a:prstGeom>
      </xdr:spPr>
    </xdr:pic>
    <xdr:clientData/>
  </xdr:twoCellAnchor>
  <xdr:twoCellAnchor editAs="oneCell">
    <xdr:from>
      <xdr:col>13</xdr:col>
      <xdr:colOff>74082</xdr:colOff>
      <xdr:row>89</xdr:row>
      <xdr:rowOff>42339</xdr:rowOff>
    </xdr:from>
    <xdr:to>
      <xdr:col>13</xdr:col>
      <xdr:colOff>2539923</xdr:colOff>
      <xdr:row>89</xdr:row>
      <xdr:rowOff>846673</xdr:rowOff>
    </xdr:to>
    <xdr:pic>
      <xdr:nvPicPr>
        <xdr:cNvPr id="12" name="Picture 11"/>
        <xdr:cNvPicPr>
          <a:picLocks noChangeAspect="1"/>
        </xdr:cNvPicPr>
      </xdr:nvPicPr>
      <xdr:blipFill rotWithShape="1">
        <a:blip xmlns:r="http://schemas.openxmlformats.org/officeDocument/2006/relationships" r:embed="rId189">
          <a:extLst>
            <a:ext uri="{28A0092B-C50C-407E-A947-70E740481C1C}">
              <a14:useLocalDpi xmlns:a14="http://schemas.microsoft.com/office/drawing/2010/main" val="0"/>
            </a:ext>
          </a:extLst>
        </a:blip>
        <a:srcRect l="6845" t="25716" r="3325" b="7812"/>
        <a:stretch/>
      </xdr:blipFill>
      <xdr:spPr>
        <a:xfrm>
          <a:off x="8985249" y="120025589"/>
          <a:ext cx="2465841" cy="804334"/>
        </a:xfrm>
        <a:prstGeom prst="rect">
          <a:avLst/>
        </a:prstGeom>
      </xdr:spPr>
    </xdr:pic>
    <xdr:clientData/>
  </xdr:twoCellAnchor>
  <xdr:twoCellAnchor editAs="oneCell">
    <xdr:from>
      <xdr:col>13</xdr:col>
      <xdr:colOff>56444</xdr:colOff>
      <xdr:row>24</xdr:row>
      <xdr:rowOff>17324</xdr:rowOff>
    </xdr:from>
    <xdr:to>
      <xdr:col>13</xdr:col>
      <xdr:colOff>2499349</xdr:colOff>
      <xdr:row>24</xdr:row>
      <xdr:rowOff>917221</xdr:rowOff>
    </xdr:to>
    <xdr:pic>
      <xdr:nvPicPr>
        <xdr:cNvPr id="226" name="Picture 225"/>
        <xdr:cNvPicPr>
          <a:picLocks noChangeAspect="1"/>
        </xdr:cNvPicPr>
      </xdr:nvPicPr>
      <xdr:blipFill rotWithShape="1">
        <a:blip xmlns:r="http://schemas.openxmlformats.org/officeDocument/2006/relationships" r:embed="rId190">
          <a:extLst>
            <a:ext uri="{28A0092B-C50C-407E-A947-70E740481C1C}">
              <a14:useLocalDpi xmlns:a14="http://schemas.microsoft.com/office/drawing/2010/main" val="0"/>
            </a:ext>
          </a:extLst>
        </a:blip>
        <a:srcRect l="15893" t="27899" r="18026" b="29403"/>
        <a:stretch/>
      </xdr:blipFill>
      <xdr:spPr>
        <a:xfrm>
          <a:off x="8953500" y="29199102"/>
          <a:ext cx="2442905" cy="899897"/>
        </a:xfrm>
        <a:prstGeom prst="rect">
          <a:avLst/>
        </a:prstGeom>
      </xdr:spPr>
    </xdr:pic>
    <xdr:clientData/>
  </xdr:twoCellAnchor>
  <xdr:twoCellAnchor editAs="oneCell">
    <xdr:from>
      <xdr:col>13</xdr:col>
      <xdr:colOff>39078</xdr:colOff>
      <xdr:row>13</xdr:row>
      <xdr:rowOff>58617</xdr:rowOff>
    </xdr:from>
    <xdr:to>
      <xdr:col>13</xdr:col>
      <xdr:colOff>2491154</xdr:colOff>
      <xdr:row>13</xdr:row>
      <xdr:rowOff>980522</xdr:rowOff>
    </xdr:to>
    <xdr:pic>
      <xdr:nvPicPr>
        <xdr:cNvPr id="227" name="Picture 226"/>
        <xdr:cNvPicPr>
          <a:picLocks noChangeAspect="1"/>
        </xdr:cNvPicPr>
      </xdr:nvPicPr>
      <xdr:blipFill rotWithShape="1">
        <a:blip xmlns:r="http://schemas.openxmlformats.org/officeDocument/2006/relationships" r:embed="rId191">
          <a:extLst>
            <a:ext uri="{28A0092B-C50C-407E-A947-70E740481C1C}">
              <a14:useLocalDpi xmlns:a14="http://schemas.microsoft.com/office/drawing/2010/main" val="0"/>
            </a:ext>
          </a:extLst>
        </a:blip>
        <a:srcRect l="15817" t="28011" r="18069" b="28728"/>
        <a:stretch/>
      </xdr:blipFill>
      <xdr:spPr>
        <a:xfrm>
          <a:off x="8958386" y="14478002"/>
          <a:ext cx="2452076" cy="92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221"/>
  <sheetViews>
    <sheetView tabSelected="1" topLeftCell="A79" zoomScale="70" zoomScaleNormal="70" zoomScalePageLayoutView="70" workbookViewId="0">
      <selection activeCell="J194" sqref="J194"/>
    </sheetView>
  </sheetViews>
  <sheetFormatPr baseColWidth="10" defaultRowHeight="16" x14ac:dyDescent="0.2"/>
  <cols>
    <col min="1" max="1" width="7.6640625" style="51" customWidth="1"/>
    <col min="2" max="2" width="6.5" style="51" customWidth="1"/>
    <col min="3" max="3" width="10.5" style="51" customWidth="1"/>
    <col min="4" max="4" width="4.33203125" style="52" customWidth="1"/>
    <col min="5" max="5" width="8" style="52" customWidth="1"/>
    <col min="6" max="8" width="10.83203125" style="53"/>
    <col min="9" max="9" width="15" style="51" customWidth="1"/>
    <col min="10" max="10" width="8" style="54" customWidth="1"/>
    <col min="11" max="11" width="7.83203125" style="52" customWidth="1"/>
    <col min="12" max="12" width="7.5" style="54" customWidth="1"/>
    <col min="13" max="13" width="9" style="52" customWidth="1"/>
    <col min="14" max="14" width="43.83203125" style="56" customWidth="1"/>
    <col min="15" max="15" width="10.83203125" customWidth="1"/>
    <col min="16" max="16" width="33.83203125" customWidth="1"/>
  </cols>
  <sheetData>
    <row r="1" spans="1:14" ht="56" customHeight="1" x14ac:dyDescent="0.2">
      <c r="A1" s="60" t="s">
        <v>0</v>
      </c>
      <c r="B1" s="62" t="s">
        <v>1</v>
      </c>
      <c r="C1" s="64" t="s">
        <v>2</v>
      </c>
      <c r="D1" s="59" t="s">
        <v>3</v>
      </c>
      <c r="E1" s="59"/>
      <c r="F1" s="59"/>
      <c r="G1" s="59"/>
      <c r="H1" s="59"/>
      <c r="I1" s="64" t="s">
        <v>433</v>
      </c>
      <c r="J1" s="68" t="s">
        <v>4</v>
      </c>
      <c r="K1" s="70" t="s">
        <v>526</v>
      </c>
      <c r="L1" s="64" t="s">
        <v>527</v>
      </c>
      <c r="M1" s="72" t="s">
        <v>445</v>
      </c>
      <c r="N1" s="66" t="s">
        <v>513</v>
      </c>
    </row>
    <row r="2" spans="1:14" ht="27" thickBot="1" x14ac:dyDescent="0.25">
      <c r="A2" s="61"/>
      <c r="B2" s="63"/>
      <c r="C2" s="65"/>
      <c r="D2" s="4" t="s">
        <v>508</v>
      </c>
      <c r="E2" s="4" t="s">
        <v>507</v>
      </c>
      <c r="F2" s="5" t="s">
        <v>509</v>
      </c>
      <c r="G2" s="5" t="s">
        <v>386</v>
      </c>
      <c r="H2" s="5" t="s">
        <v>387</v>
      </c>
      <c r="I2" s="65"/>
      <c r="J2" s="69"/>
      <c r="K2" s="71"/>
      <c r="L2" s="65"/>
      <c r="M2" s="73"/>
      <c r="N2" s="67"/>
    </row>
    <row r="3" spans="1:14" ht="85" customHeight="1" x14ac:dyDescent="0.2">
      <c r="A3" s="6">
        <v>1</v>
      </c>
      <c r="B3" s="57" t="s">
        <v>5</v>
      </c>
      <c r="C3" s="7" t="s">
        <v>6</v>
      </c>
      <c r="D3" s="8" t="s">
        <v>7</v>
      </c>
      <c r="E3" s="9" t="s">
        <v>8</v>
      </c>
      <c r="F3" s="10">
        <v>0.83000000000000029</v>
      </c>
      <c r="G3" s="10">
        <v>9.5</v>
      </c>
      <c r="H3" s="10">
        <v>30.6</v>
      </c>
      <c r="I3" s="11" t="s">
        <v>9</v>
      </c>
      <c r="J3" s="12">
        <v>94.719099999999997</v>
      </c>
      <c r="K3" s="13">
        <v>2</v>
      </c>
      <c r="L3" s="14">
        <v>21</v>
      </c>
      <c r="M3" s="15" t="s">
        <v>510</v>
      </c>
      <c r="N3" s="16"/>
    </row>
    <row r="4" spans="1:14" ht="85" customHeight="1" x14ac:dyDescent="0.2">
      <c r="A4" s="17">
        <v>2</v>
      </c>
      <c r="B4" s="31" t="s">
        <v>5</v>
      </c>
      <c r="C4" s="18" t="s">
        <v>6</v>
      </c>
      <c r="D4" s="19" t="s">
        <v>7</v>
      </c>
      <c r="E4" s="20" t="s">
        <v>8</v>
      </c>
      <c r="F4" s="21">
        <v>1.2500000000000007</v>
      </c>
      <c r="G4" s="21">
        <v>16.5</v>
      </c>
      <c r="H4" s="21">
        <v>32.799999999999997</v>
      </c>
      <c r="I4" s="22" t="s">
        <v>10</v>
      </c>
      <c r="J4" s="23">
        <v>100.91</v>
      </c>
      <c r="K4" s="24">
        <v>12</v>
      </c>
      <c r="L4" s="25">
        <v>14</v>
      </c>
      <c r="M4" s="26">
        <v>2</v>
      </c>
      <c r="N4" s="27"/>
    </row>
    <row r="5" spans="1:14" ht="85" customHeight="1" x14ac:dyDescent="0.2">
      <c r="A5" s="17">
        <v>3</v>
      </c>
      <c r="B5" s="31" t="s">
        <v>11</v>
      </c>
      <c r="C5" s="18" t="s">
        <v>12</v>
      </c>
      <c r="D5" s="19" t="s">
        <v>7</v>
      </c>
      <c r="E5" s="20" t="s">
        <v>8</v>
      </c>
      <c r="F5" s="21">
        <v>0.16999999999999998</v>
      </c>
      <c r="G5" s="21">
        <v>23.2</v>
      </c>
      <c r="H5" s="21">
        <v>31.9</v>
      </c>
      <c r="I5" s="22" t="s">
        <v>13</v>
      </c>
      <c r="J5" s="23">
        <v>24.367899999999999</v>
      </c>
      <c r="K5" s="24">
        <v>6</v>
      </c>
      <c r="L5" s="25">
        <v>5</v>
      </c>
      <c r="M5" s="26">
        <v>2</v>
      </c>
      <c r="N5" s="27"/>
    </row>
    <row r="6" spans="1:14" ht="143" x14ac:dyDescent="0.2">
      <c r="A6" s="17">
        <v>4</v>
      </c>
      <c r="B6" s="31" t="s">
        <v>14</v>
      </c>
      <c r="C6" s="18" t="s">
        <v>15</v>
      </c>
      <c r="D6" s="19" t="s">
        <v>16</v>
      </c>
      <c r="E6" s="20" t="s">
        <v>8</v>
      </c>
      <c r="F6" s="21">
        <v>0.59000000000000008</v>
      </c>
      <c r="G6" s="21">
        <v>35.5</v>
      </c>
      <c r="H6" s="21">
        <v>28</v>
      </c>
      <c r="I6" s="22" t="s">
        <v>436</v>
      </c>
      <c r="J6" s="23">
        <v>96.3172</v>
      </c>
      <c r="K6" s="24">
        <v>54</v>
      </c>
      <c r="L6" s="25">
        <v>30</v>
      </c>
      <c r="M6" s="26">
        <v>24</v>
      </c>
      <c r="N6" s="27"/>
    </row>
    <row r="7" spans="1:14" ht="117" x14ac:dyDescent="0.2">
      <c r="A7" s="17">
        <v>6</v>
      </c>
      <c r="B7" s="31" t="s">
        <v>14</v>
      </c>
      <c r="C7" s="18" t="s">
        <v>17</v>
      </c>
      <c r="D7" s="19" t="s">
        <v>16</v>
      </c>
      <c r="E7" s="20" t="s">
        <v>8</v>
      </c>
      <c r="F7" s="21">
        <v>1.1300000000000006</v>
      </c>
      <c r="G7" s="21">
        <v>38.1</v>
      </c>
      <c r="H7" s="21">
        <v>23.7</v>
      </c>
      <c r="I7" s="22" t="s">
        <v>18</v>
      </c>
      <c r="J7" s="23">
        <v>93.174800000000005</v>
      </c>
      <c r="K7" s="24">
        <v>21</v>
      </c>
      <c r="L7" s="25">
        <v>9</v>
      </c>
      <c r="M7" s="26">
        <v>1</v>
      </c>
      <c r="N7" s="27"/>
    </row>
    <row r="8" spans="1:14" ht="85" customHeight="1" x14ac:dyDescent="0.2">
      <c r="A8" s="17">
        <v>13</v>
      </c>
      <c r="B8" s="31" t="s">
        <v>11</v>
      </c>
      <c r="C8" s="28" t="s">
        <v>12</v>
      </c>
      <c r="D8" s="19" t="s">
        <v>19</v>
      </c>
      <c r="E8" s="20" t="s">
        <v>8</v>
      </c>
      <c r="F8" s="21">
        <v>72</v>
      </c>
      <c r="G8" s="21">
        <v>22.3</v>
      </c>
      <c r="H8" s="21">
        <v>36.6</v>
      </c>
      <c r="I8" s="22" t="s">
        <v>20</v>
      </c>
      <c r="J8" s="23">
        <v>158.56700000000001</v>
      </c>
      <c r="K8" s="24">
        <v>8</v>
      </c>
      <c r="L8" s="25">
        <v>19</v>
      </c>
      <c r="M8" s="26" t="s">
        <v>510</v>
      </c>
      <c r="N8" s="27"/>
    </row>
    <row r="9" spans="1:14" ht="104" x14ac:dyDescent="0.2">
      <c r="A9" s="17">
        <v>15</v>
      </c>
      <c r="B9" s="31" t="s">
        <v>5</v>
      </c>
      <c r="C9" s="28" t="s">
        <v>6</v>
      </c>
      <c r="D9" s="19" t="s">
        <v>21</v>
      </c>
      <c r="E9" s="20" t="s">
        <v>8</v>
      </c>
      <c r="F9" s="21">
        <v>2.0900000000000012</v>
      </c>
      <c r="G9" s="21">
        <v>5.9</v>
      </c>
      <c r="H9" s="21">
        <v>30.5</v>
      </c>
      <c r="I9" s="22" t="s">
        <v>437</v>
      </c>
      <c r="J9" s="23">
        <v>103.55200000000001</v>
      </c>
      <c r="K9" s="24">
        <v>8</v>
      </c>
      <c r="L9" s="25">
        <v>12</v>
      </c>
      <c r="M9" s="26">
        <v>2</v>
      </c>
      <c r="N9" s="27"/>
    </row>
    <row r="10" spans="1:14" ht="91" x14ac:dyDescent="0.2">
      <c r="A10" s="17">
        <v>16</v>
      </c>
      <c r="B10" s="31" t="s">
        <v>11</v>
      </c>
      <c r="C10" s="28" t="s">
        <v>22</v>
      </c>
      <c r="D10" s="19" t="s">
        <v>19</v>
      </c>
      <c r="E10" s="20" t="s">
        <v>8</v>
      </c>
      <c r="F10" s="21">
        <v>2.15</v>
      </c>
      <c r="G10" s="21">
        <v>25.3</v>
      </c>
      <c r="H10" s="21">
        <v>30.7</v>
      </c>
      <c r="I10" s="22" t="s">
        <v>23</v>
      </c>
      <c r="J10" s="23">
        <v>157.923</v>
      </c>
      <c r="K10" s="24">
        <v>26</v>
      </c>
      <c r="L10" s="25">
        <v>32</v>
      </c>
      <c r="M10" s="26">
        <v>4</v>
      </c>
      <c r="N10" s="27"/>
    </row>
    <row r="11" spans="1:14" ht="85" customHeight="1" x14ac:dyDescent="0.2">
      <c r="A11" s="17">
        <v>17</v>
      </c>
      <c r="B11" s="31" t="s">
        <v>5</v>
      </c>
      <c r="C11" s="28" t="s">
        <v>24</v>
      </c>
      <c r="D11" s="19" t="s">
        <v>7</v>
      </c>
      <c r="E11" s="20" t="s">
        <v>8</v>
      </c>
      <c r="F11" s="21">
        <v>2.0900000000000012</v>
      </c>
      <c r="G11" s="21">
        <v>0.8</v>
      </c>
      <c r="H11" s="21">
        <v>26.5</v>
      </c>
      <c r="I11" s="22" t="s">
        <v>25</v>
      </c>
      <c r="J11" s="23">
        <v>125.349</v>
      </c>
      <c r="K11" s="24">
        <v>14</v>
      </c>
      <c r="L11" s="25">
        <v>33</v>
      </c>
      <c r="M11" s="26">
        <v>3</v>
      </c>
      <c r="N11" s="27"/>
    </row>
    <row r="12" spans="1:14" ht="85" customHeight="1" x14ac:dyDescent="0.2">
      <c r="A12" s="17">
        <v>18</v>
      </c>
      <c r="B12" s="31" t="s">
        <v>11</v>
      </c>
      <c r="C12" s="28" t="s">
        <v>12</v>
      </c>
      <c r="D12" s="19" t="s">
        <v>7</v>
      </c>
      <c r="E12" s="20" t="s">
        <v>8</v>
      </c>
      <c r="F12" s="21">
        <v>2.2700000000000014</v>
      </c>
      <c r="G12" s="21">
        <v>19</v>
      </c>
      <c r="H12" s="21">
        <v>33.799999999999997</v>
      </c>
      <c r="I12" s="22" t="s">
        <v>26</v>
      </c>
      <c r="J12" s="23">
        <v>71.487200000000001</v>
      </c>
      <c r="K12" s="24">
        <v>18</v>
      </c>
      <c r="L12" s="25">
        <v>31</v>
      </c>
      <c r="M12" s="26">
        <v>3</v>
      </c>
      <c r="N12" s="27"/>
    </row>
    <row r="13" spans="1:14" ht="85" customHeight="1" x14ac:dyDescent="0.2">
      <c r="A13" s="17">
        <v>20</v>
      </c>
      <c r="B13" s="31" t="s">
        <v>14</v>
      </c>
      <c r="C13" s="28" t="s">
        <v>27</v>
      </c>
      <c r="D13" s="19" t="s">
        <v>16</v>
      </c>
      <c r="E13" s="20" t="s">
        <v>8</v>
      </c>
      <c r="F13" s="21">
        <v>2.8100000000000018</v>
      </c>
      <c r="G13" s="21">
        <v>38.200000000000003</v>
      </c>
      <c r="H13" s="21">
        <v>20.7</v>
      </c>
      <c r="I13" s="22" t="s">
        <v>28</v>
      </c>
      <c r="J13" s="23">
        <v>79.813500000000005</v>
      </c>
      <c r="K13" s="24">
        <v>11</v>
      </c>
      <c r="L13" s="25">
        <v>23</v>
      </c>
      <c r="M13" s="26">
        <v>6</v>
      </c>
      <c r="N13" s="27"/>
    </row>
    <row r="14" spans="1:14" ht="85" customHeight="1" x14ac:dyDescent="0.2">
      <c r="A14" s="17">
        <v>21</v>
      </c>
      <c r="B14" s="31" t="s">
        <v>11</v>
      </c>
      <c r="C14" s="28" t="s">
        <v>12</v>
      </c>
      <c r="D14" s="19" t="s">
        <v>7</v>
      </c>
      <c r="E14" s="20" t="s">
        <v>8</v>
      </c>
      <c r="F14" s="21">
        <v>2.25</v>
      </c>
      <c r="G14" s="21">
        <v>22.5</v>
      </c>
      <c r="H14" s="21">
        <v>32</v>
      </c>
      <c r="I14" s="22" t="s">
        <v>531</v>
      </c>
      <c r="J14" s="23">
        <v>80.400000000000006</v>
      </c>
      <c r="K14" s="24">
        <v>19</v>
      </c>
      <c r="L14" s="25">
        <v>11</v>
      </c>
      <c r="M14" s="26">
        <v>1</v>
      </c>
      <c r="N14" s="27"/>
    </row>
    <row r="15" spans="1:14" ht="104" x14ac:dyDescent="0.2">
      <c r="A15" s="17">
        <v>22</v>
      </c>
      <c r="B15" s="31" t="s">
        <v>11</v>
      </c>
      <c r="C15" s="28" t="s">
        <v>12</v>
      </c>
      <c r="D15" s="19" t="s">
        <v>19</v>
      </c>
      <c r="E15" s="20" t="s">
        <v>8</v>
      </c>
      <c r="F15" s="21">
        <v>3.6500000000000026</v>
      </c>
      <c r="G15" s="21">
        <v>27</v>
      </c>
      <c r="H15" s="21">
        <v>36.6</v>
      </c>
      <c r="I15" s="22" t="s">
        <v>29</v>
      </c>
      <c r="J15" s="23">
        <v>86.717200000000005</v>
      </c>
      <c r="K15" s="24">
        <v>5</v>
      </c>
      <c r="L15" s="25">
        <v>9</v>
      </c>
      <c r="M15" s="26">
        <v>1</v>
      </c>
      <c r="N15" s="27"/>
    </row>
    <row r="16" spans="1:14" ht="85" customHeight="1" x14ac:dyDescent="0.2">
      <c r="A16" s="17">
        <v>23</v>
      </c>
      <c r="B16" s="31" t="s">
        <v>5</v>
      </c>
      <c r="C16" s="28" t="s">
        <v>6</v>
      </c>
      <c r="D16" s="19" t="s">
        <v>7</v>
      </c>
      <c r="E16" s="20" t="s">
        <v>8</v>
      </c>
      <c r="F16" s="21">
        <v>4.6100000000000003</v>
      </c>
      <c r="G16" s="21">
        <v>11.8</v>
      </c>
      <c r="H16" s="21">
        <v>37.200000000000003</v>
      </c>
      <c r="I16" s="22" t="s">
        <v>30</v>
      </c>
      <c r="J16" s="23">
        <v>182.988</v>
      </c>
      <c r="K16" s="24">
        <v>7</v>
      </c>
      <c r="L16" s="25">
        <v>20</v>
      </c>
      <c r="M16" s="26" t="s">
        <v>510</v>
      </c>
      <c r="N16" s="27"/>
    </row>
    <row r="17" spans="1:14" ht="85" customHeight="1" x14ac:dyDescent="0.2">
      <c r="A17" s="17">
        <v>24</v>
      </c>
      <c r="B17" s="31" t="s">
        <v>11</v>
      </c>
      <c r="C17" s="28" t="s">
        <v>12</v>
      </c>
      <c r="D17" s="19" t="s">
        <v>7</v>
      </c>
      <c r="E17" s="20" t="s">
        <v>8</v>
      </c>
      <c r="F17" s="21">
        <v>4.3100000000000014</v>
      </c>
      <c r="G17" s="21">
        <v>15.4</v>
      </c>
      <c r="H17" s="21">
        <v>34.9</v>
      </c>
      <c r="I17" s="22" t="s">
        <v>31</v>
      </c>
      <c r="J17" s="23">
        <v>168.69200000000001</v>
      </c>
      <c r="K17" s="24">
        <v>7</v>
      </c>
      <c r="L17" s="25">
        <v>26</v>
      </c>
      <c r="M17" s="26">
        <v>1</v>
      </c>
      <c r="N17" s="27"/>
    </row>
    <row r="18" spans="1:14" ht="130" x14ac:dyDescent="0.2">
      <c r="A18" s="17">
        <v>29</v>
      </c>
      <c r="B18" s="31" t="s">
        <v>14</v>
      </c>
      <c r="C18" s="28" t="s">
        <v>32</v>
      </c>
      <c r="D18" s="19" t="s">
        <v>19</v>
      </c>
      <c r="E18" s="20" t="s">
        <v>8</v>
      </c>
      <c r="F18" s="21">
        <v>4.7299999999999995</v>
      </c>
      <c r="G18" s="21">
        <v>39.700000000000003</v>
      </c>
      <c r="H18" s="21">
        <v>27.7</v>
      </c>
      <c r="I18" s="22" t="s">
        <v>438</v>
      </c>
      <c r="J18" s="23">
        <v>112.166</v>
      </c>
      <c r="K18" s="24">
        <v>17</v>
      </c>
      <c r="L18" s="25">
        <v>21</v>
      </c>
      <c r="M18" s="26">
        <v>5</v>
      </c>
      <c r="N18" s="27"/>
    </row>
    <row r="19" spans="1:14" ht="130" x14ac:dyDescent="0.2">
      <c r="A19" s="17">
        <v>30</v>
      </c>
      <c r="B19" s="31" t="s">
        <v>14</v>
      </c>
      <c r="C19" s="28" t="s">
        <v>33</v>
      </c>
      <c r="D19" s="19" t="s">
        <v>19</v>
      </c>
      <c r="E19" s="20" t="s">
        <v>8</v>
      </c>
      <c r="F19" s="21">
        <v>5.8099999999999952</v>
      </c>
      <c r="G19" s="21">
        <v>35.200000000000003</v>
      </c>
      <c r="H19" s="21">
        <v>28.1</v>
      </c>
      <c r="I19" s="22" t="s">
        <v>34</v>
      </c>
      <c r="J19" s="23">
        <v>128.303</v>
      </c>
      <c r="K19" s="24">
        <v>46</v>
      </c>
      <c r="L19" s="25">
        <v>19</v>
      </c>
      <c r="M19" s="26">
        <v>8</v>
      </c>
      <c r="N19" s="27"/>
    </row>
    <row r="20" spans="1:14" ht="117" x14ac:dyDescent="0.2">
      <c r="A20" s="17">
        <v>33</v>
      </c>
      <c r="B20" s="31" t="s">
        <v>11</v>
      </c>
      <c r="C20" s="28" t="s">
        <v>12</v>
      </c>
      <c r="D20" s="19" t="s">
        <v>19</v>
      </c>
      <c r="E20" s="20" t="s">
        <v>35</v>
      </c>
      <c r="F20" s="21">
        <v>7.2499999999999867</v>
      </c>
      <c r="G20" s="21">
        <v>22.3</v>
      </c>
      <c r="H20" s="21">
        <v>36</v>
      </c>
      <c r="I20" s="22" t="s">
        <v>36</v>
      </c>
      <c r="J20" s="23">
        <v>129.887</v>
      </c>
      <c r="K20" s="24">
        <v>3</v>
      </c>
      <c r="L20" s="25">
        <v>7</v>
      </c>
      <c r="M20" s="26" t="s">
        <v>510</v>
      </c>
      <c r="N20" s="27"/>
    </row>
    <row r="21" spans="1:14" ht="169" x14ac:dyDescent="0.2">
      <c r="A21" s="17">
        <v>38</v>
      </c>
      <c r="B21" s="31" t="s">
        <v>5</v>
      </c>
      <c r="C21" s="28" t="s">
        <v>6</v>
      </c>
      <c r="D21" s="19" t="s">
        <v>7</v>
      </c>
      <c r="E21" s="20" t="s">
        <v>35</v>
      </c>
      <c r="F21" s="21">
        <v>8.3299999999999841</v>
      </c>
      <c r="G21" s="21">
        <v>10.199999999999999</v>
      </c>
      <c r="H21" s="21">
        <v>37.6</v>
      </c>
      <c r="I21" s="22" t="s">
        <v>439</v>
      </c>
      <c r="J21" s="23">
        <v>267.96199999999999</v>
      </c>
      <c r="K21" s="24">
        <v>11</v>
      </c>
      <c r="L21" s="25">
        <v>19</v>
      </c>
      <c r="M21" s="26">
        <v>1</v>
      </c>
      <c r="N21" s="29"/>
    </row>
    <row r="22" spans="1:14" ht="78" x14ac:dyDescent="0.2">
      <c r="A22" s="17">
        <v>41</v>
      </c>
      <c r="B22" s="31" t="s">
        <v>11</v>
      </c>
      <c r="C22" s="28" t="s">
        <v>12</v>
      </c>
      <c r="D22" s="19" t="s">
        <v>19</v>
      </c>
      <c r="E22" s="20" t="s">
        <v>35</v>
      </c>
      <c r="F22" s="21">
        <v>8.3899999999999846</v>
      </c>
      <c r="G22" s="21">
        <v>26.2</v>
      </c>
      <c r="H22" s="21">
        <v>33.6</v>
      </c>
      <c r="I22" s="22" t="s">
        <v>37</v>
      </c>
      <c r="J22" s="23">
        <v>115.535</v>
      </c>
      <c r="K22" s="24">
        <v>8</v>
      </c>
      <c r="L22" s="25">
        <v>2</v>
      </c>
      <c r="M22" s="26" t="s">
        <v>510</v>
      </c>
      <c r="N22" s="29"/>
    </row>
    <row r="23" spans="1:14" ht="104" x14ac:dyDescent="0.2">
      <c r="A23" s="17">
        <v>42</v>
      </c>
      <c r="B23" s="31" t="s">
        <v>11</v>
      </c>
      <c r="C23" s="28" t="s">
        <v>12</v>
      </c>
      <c r="D23" s="19" t="s">
        <v>19</v>
      </c>
      <c r="E23" s="20" t="s">
        <v>35</v>
      </c>
      <c r="F23" s="21">
        <v>8.6299999999999866</v>
      </c>
      <c r="G23" s="21">
        <v>20.5</v>
      </c>
      <c r="H23" s="21">
        <v>35.9</v>
      </c>
      <c r="I23" s="22" t="s">
        <v>38</v>
      </c>
      <c r="J23" s="23">
        <v>166.93299999999999</v>
      </c>
      <c r="K23" s="24">
        <v>3</v>
      </c>
      <c r="L23" s="25">
        <v>22</v>
      </c>
      <c r="M23" s="26">
        <v>2</v>
      </c>
      <c r="N23" s="27"/>
    </row>
    <row r="24" spans="1:14" ht="78" x14ac:dyDescent="0.2">
      <c r="A24" s="17">
        <v>43</v>
      </c>
      <c r="B24" s="31" t="s">
        <v>11</v>
      </c>
      <c r="C24" s="28" t="s">
        <v>12</v>
      </c>
      <c r="D24" s="19" t="s">
        <v>19</v>
      </c>
      <c r="E24" s="20" t="s">
        <v>35</v>
      </c>
      <c r="F24" s="21">
        <v>8.6899999999999871</v>
      </c>
      <c r="G24" s="21">
        <v>24.5</v>
      </c>
      <c r="H24" s="21">
        <v>34.299999999999997</v>
      </c>
      <c r="I24" s="22" t="s">
        <v>37</v>
      </c>
      <c r="J24" s="23">
        <v>107.13800000000001</v>
      </c>
      <c r="K24" s="24">
        <v>2</v>
      </c>
      <c r="L24" s="25">
        <v>1</v>
      </c>
      <c r="M24" s="26">
        <v>1</v>
      </c>
      <c r="N24" s="27"/>
    </row>
    <row r="25" spans="1:14" ht="73" customHeight="1" x14ac:dyDescent="0.2">
      <c r="A25" s="17">
        <v>46</v>
      </c>
      <c r="B25" s="31" t="s">
        <v>11</v>
      </c>
      <c r="C25" s="28" t="s">
        <v>12</v>
      </c>
      <c r="D25" s="19" t="s">
        <v>19</v>
      </c>
      <c r="E25" s="20" t="s">
        <v>35</v>
      </c>
      <c r="F25" s="21">
        <v>8.26</v>
      </c>
      <c r="G25" s="21">
        <v>28.9</v>
      </c>
      <c r="H25" s="21">
        <v>27.4</v>
      </c>
      <c r="I25" s="22" t="s">
        <v>532</v>
      </c>
      <c r="J25" s="23">
        <v>135.1</v>
      </c>
      <c r="K25" s="24">
        <v>5</v>
      </c>
      <c r="L25" s="25">
        <v>8</v>
      </c>
      <c r="M25" s="26" t="s">
        <v>510</v>
      </c>
      <c r="N25" s="27"/>
    </row>
    <row r="26" spans="1:14" ht="78" x14ac:dyDescent="0.2">
      <c r="A26" s="17">
        <v>48</v>
      </c>
      <c r="B26" s="31" t="s">
        <v>5</v>
      </c>
      <c r="C26" s="28" t="s">
        <v>6</v>
      </c>
      <c r="D26" s="19" t="s">
        <v>7</v>
      </c>
      <c r="E26" s="20" t="s">
        <v>35</v>
      </c>
      <c r="F26" s="21">
        <v>10.430000000000001</v>
      </c>
      <c r="G26" s="21">
        <v>14.3</v>
      </c>
      <c r="H26" s="21">
        <v>34.200000000000003</v>
      </c>
      <c r="I26" s="22" t="s">
        <v>440</v>
      </c>
      <c r="J26" s="23">
        <v>173.48599999999999</v>
      </c>
      <c r="K26" s="24">
        <v>8</v>
      </c>
      <c r="L26" s="25">
        <v>10</v>
      </c>
      <c r="M26" s="26" t="s">
        <v>510</v>
      </c>
      <c r="N26" s="27"/>
    </row>
    <row r="27" spans="1:14" ht="117" x14ac:dyDescent="0.2">
      <c r="A27" s="17">
        <v>50</v>
      </c>
      <c r="B27" s="31" t="s">
        <v>5</v>
      </c>
      <c r="C27" s="28" t="s">
        <v>6</v>
      </c>
      <c r="D27" s="19" t="s">
        <v>7</v>
      </c>
      <c r="E27" s="20" t="s">
        <v>35</v>
      </c>
      <c r="F27" s="21">
        <v>10.970000000000006</v>
      </c>
      <c r="G27" s="21">
        <v>14.2</v>
      </c>
      <c r="H27" s="21">
        <v>30.8</v>
      </c>
      <c r="I27" s="22" t="s">
        <v>39</v>
      </c>
      <c r="J27" s="23">
        <v>116.536</v>
      </c>
      <c r="K27" s="24">
        <v>12</v>
      </c>
      <c r="L27" s="25">
        <v>9</v>
      </c>
      <c r="M27" s="26" t="s">
        <v>510</v>
      </c>
      <c r="N27" s="27"/>
    </row>
    <row r="28" spans="1:14" ht="85" customHeight="1" x14ac:dyDescent="0.2">
      <c r="A28" s="17">
        <v>55</v>
      </c>
      <c r="B28" s="31" t="s">
        <v>5</v>
      </c>
      <c r="C28" s="28" t="s">
        <v>6</v>
      </c>
      <c r="D28" s="19" t="s">
        <v>19</v>
      </c>
      <c r="E28" s="20" t="s">
        <v>35</v>
      </c>
      <c r="F28" s="21">
        <v>12.050000000000013</v>
      </c>
      <c r="G28" s="21">
        <v>22</v>
      </c>
      <c r="H28" s="21">
        <v>30.6</v>
      </c>
      <c r="I28" s="22" t="s">
        <v>40</v>
      </c>
      <c r="J28" s="23">
        <v>123.708</v>
      </c>
      <c r="K28" s="24">
        <v>6</v>
      </c>
      <c r="L28" s="25">
        <v>9</v>
      </c>
      <c r="M28" s="26">
        <v>11</v>
      </c>
      <c r="N28" s="30"/>
    </row>
    <row r="29" spans="1:14" ht="156" x14ac:dyDescent="0.2">
      <c r="A29" s="17">
        <v>59</v>
      </c>
      <c r="B29" s="31" t="s">
        <v>5</v>
      </c>
      <c r="C29" s="28" t="s">
        <v>6</v>
      </c>
      <c r="D29" s="19" t="s">
        <v>19</v>
      </c>
      <c r="E29" s="20" t="s">
        <v>35</v>
      </c>
      <c r="F29" s="21">
        <v>12.530000000000017</v>
      </c>
      <c r="G29" s="21">
        <v>19.100000000000001</v>
      </c>
      <c r="H29" s="21">
        <v>32.1</v>
      </c>
      <c r="I29" s="22" t="s">
        <v>41</v>
      </c>
      <c r="J29" s="23">
        <v>112.67100000000001</v>
      </c>
      <c r="K29" s="24">
        <v>6</v>
      </c>
      <c r="L29" s="25">
        <v>11</v>
      </c>
      <c r="M29" s="26">
        <v>3</v>
      </c>
      <c r="N29" s="30"/>
    </row>
    <row r="30" spans="1:14" ht="130" x14ac:dyDescent="0.2">
      <c r="A30" s="17">
        <v>60</v>
      </c>
      <c r="B30" s="31" t="s">
        <v>5</v>
      </c>
      <c r="C30" s="28" t="s">
        <v>6</v>
      </c>
      <c r="D30" s="19" t="s">
        <v>19</v>
      </c>
      <c r="E30" s="20" t="s">
        <v>35</v>
      </c>
      <c r="F30" s="21">
        <v>12.83000000000002</v>
      </c>
      <c r="G30" s="21">
        <v>24.9</v>
      </c>
      <c r="H30" s="21">
        <v>30.8</v>
      </c>
      <c r="I30" s="22" t="s">
        <v>42</v>
      </c>
      <c r="J30" s="23">
        <v>121.39700000000001</v>
      </c>
      <c r="K30" s="24">
        <v>12</v>
      </c>
      <c r="L30" s="25">
        <v>9</v>
      </c>
      <c r="M30" s="26" t="s">
        <v>510</v>
      </c>
      <c r="N30" s="30"/>
    </row>
    <row r="31" spans="1:14" ht="130" x14ac:dyDescent="0.2">
      <c r="A31" s="17">
        <v>61</v>
      </c>
      <c r="B31" s="31" t="s">
        <v>43</v>
      </c>
      <c r="C31" s="28" t="s">
        <v>12</v>
      </c>
      <c r="D31" s="19" t="s">
        <v>19</v>
      </c>
      <c r="E31" s="20" t="s">
        <v>35</v>
      </c>
      <c r="F31" s="21">
        <v>12.950000000000021</v>
      </c>
      <c r="G31" s="21">
        <v>25.8</v>
      </c>
      <c r="H31" s="21">
        <v>24.1</v>
      </c>
      <c r="I31" s="22" t="s">
        <v>441</v>
      </c>
      <c r="J31" s="23">
        <v>167.69399999999999</v>
      </c>
      <c r="K31" s="24">
        <v>17</v>
      </c>
      <c r="L31" s="25">
        <v>21</v>
      </c>
      <c r="M31" s="26">
        <v>5</v>
      </c>
      <c r="N31" s="27"/>
    </row>
    <row r="32" spans="1:14" ht="104" x14ac:dyDescent="0.2">
      <c r="A32" s="17">
        <v>62</v>
      </c>
      <c r="B32" s="31" t="s">
        <v>5</v>
      </c>
      <c r="C32" s="28" t="s">
        <v>6</v>
      </c>
      <c r="D32" s="19" t="s">
        <v>7</v>
      </c>
      <c r="E32" s="20" t="s">
        <v>35</v>
      </c>
      <c r="F32" s="21">
        <v>12.83000000000002</v>
      </c>
      <c r="G32" s="21">
        <v>9.9</v>
      </c>
      <c r="H32" s="21">
        <v>32.799999999999997</v>
      </c>
      <c r="I32" s="22" t="s">
        <v>44</v>
      </c>
      <c r="J32" s="23">
        <v>169.98</v>
      </c>
      <c r="K32" s="24">
        <v>11</v>
      </c>
      <c r="L32" s="25">
        <v>9</v>
      </c>
      <c r="M32" s="26">
        <v>1</v>
      </c>
      <c r="N32" s="27"/>
    </row>
    <row r="33" spans="1:14" ht="85" customHeight="1" x14ac:dyDescent="0.2">
      <c r="A33" s="17">
        <v>65</v>
      </c>
      <c r="B33" s="31" t="s">
        <v>43</v>
      </c>
      <c r="C33" s="28" t="s">
        <v>12</v>
      </c>
      <c r="D33" s="19" t="s">
        <v>45</v>
      </c>
      <c r="E33" s="20" t="s">
        <v>35</v>
      </c>
      <c r="F33" s="21">
        <v>13.670000000000025</v>
      </c>
      <c r="G33" s="21">
        <v>29.2</v>
      </c>
      <c r="H33" s="21">
        <v>22.2</v>
      </c>
      <c r="I33" s="22" t="s">
        <v>544</v>
      </c>
      <c r="J33" s="23">
        <v>300.05099999999999</v>
      </c>
      <c r="K33" s="24">
        <v>16</v>
      </c>
      <c r="L33" s="25">
        <v>25</v>
      </c>
      <c r="M33" s="26"/>
      <c r="N33" s="27"/>
    </row>
    <row r="34" spans="1:14" ht="234" x14ac:dyDescent="0.2">
      <c r="A34" s="17">
        <v>68</v>
      </c>
      <c r="B34" s="31" t="s">
        <v>5</v>
      </c>
      <c r="C34" s="28" t="s">
        <v>6</v>
      </c>
      <c r="D34" s="19" t="s">
        <v>7</v>
      </c>
      <c r="E34" s="20" t="s">
        <v>35</v>
      </c>
      <c r="F34" s="21">
        <v>14.750000000000034</v>
      </c>
      <c r="G34" s="21">
        <v>12</v>
      </c>
      <c r="H34" s="21">
        <v>28.4</v>
      </c>
      <c r="I34" s="22" t="s">
        <v>46</v>
      </c>
      <c r="J34" s="23">
        <v>116.923</v>
      </c>
      <c r="K34" s="24">
        <v>12</v>
      </c>
      <c r="L34" s="25">
        <v>23</v>
      </c>
      <c r="M34" s="26">
        <v>4</v>
      </c>
      <c r="N34" s="27"/>
    </row>
    <row r="35" spans="1:14" ht="91" x14ac:dyDescent="0.2">
      <c r="A35" s="17">
        <v>70</v>
      </c>
      <c r="B35" s="31" t="s">
        <v>5</v>
      </c>
      <c r="C35" s="28" t="s">
        <v>6</v>
      </c>
      <c r="D35" s="19" t="s">
        <v>19</v>
      </c>
      <c r="E35" s="20" t="s">
        <v>35</v>
      </c>
      <c r="F35" s="21">
        <v>15.050000000000036</v>
      </c>
      <c r="G35" s="21">
        <v>19.7</v>
      </c>
      <c r="H35" s="21">
        <v>28.1</v>
      </c>
      <c r="I35" s="22" t="s">
        <v>47</v>
      </c>
      <c r="J35" s="23">
        <v>94.030600000000007</v>
      </c>
      <c r="K35" s="24">
        <v>37</v>
      </c>
      <c r="L35" s="25">
        <v>43</v>
      </c>
      <c r="M35" s="26">
        <v>7</v>
      </c>
      <c r="N35" s="27"/>
    </row>
    <row r="36" spans="1:14" ht="85" customHeight="1" x14ac:dyDescent="0.2">
      <c r="A36" s="17">
        <v>73</v>
      </c>
      <c r="B36" s="31" t="s">
        <v>5</v>
      </c>
      <c r="C36" s="28" t="s">
        <v>6</v>
      </c>
      <c r="D36" s="19" t="s">
        <v>7</v>
      </c>
      <c r="E36" s="20" t="s">
        <v>35</v>
      </c>
      <c r="F36" s="21">
        <v>15.47000000000004</v>
      </c>
      <c r="G36" s="21">
        <v>16.5</v>
      </c>
      <c r="H36" s="21">
        <v>32.799999999999997</v>
      </c>
      <c r="I36" s="22" t="s">
        <v>48</v>
      </c>
      <c r="J36" s="23">
        <v>145.86099999999999</v>
      </c>
      <c r="K36" s="24">
        <v>7</v>
      </c>
      <c r="L36" s="25">
        <v>28</v>
      </c>
      <c r="M36" s="26">
        <v>1</v>
      </c>
      <c r="N36" s="27"/>
    </row>
    <row r="37" spans="1:14" ht="91" x14ac:dyDescent="0.2">
      <c r="A37" s="17">
        <v>74</v>
      </c>
      <c r="B37" s="58" t="s">
        <v>49</v>
      </c>
      <c r="C37" s="28" t="s">
        <v>50</v>
      </c>
      <c r="D37" s="19" t="s">
        <v>19</v>
      </c>
      <c r="E37" s="20" t="s">
        <v>35</v>
      </c>
      <c r="F37" s="21">
        <v>15.050000000000036</v>
      </c>
      <c r="G37" s="21">
        <v>23.6</v>
      </c>
      <c r="H37" s="21">
        <v>26.1</v>
      </c>
      <c r="I37" s="22" t="s">
        <v>51</v>
      </c>
      <c r="J37" s="23">
        <v>138.75700000000001</v>
      </c>
      <c r="K37" s="24">
        <v>24</v>
      </c>
      <c r="L37" s="25">
        <v>29</v>
      </c>
      <c r="M37" s="26">
        <v>13</v>
      </c>
      <c r="N37" s="27"/>
    </row>
    <row r="38" spans="1:14" ht="143" x14ac:dyDescent="0.2">
      <c r="A38" s="17">
        <v>78</v>
      </c>
      <c r="B38" s="31" t="s">
        <v>5</v>
      </c>
      <c r="C38" s="28" t="s">
        <v>6</v>
      </c>
      <c r="D38" s="19" t="s">
        <v>7</v>
      </c>
      <c r="E38" s="20" t="s">
        <v>35</v>
      </c>
      <c r="F38" s="21">
        <v>16.310000000000041</v>
      </c>
      <c r="G38" s="21">
        <v>8.6</v>
      </c>
      <c r="H38" s="21">
        <v>30.6</v>
      </c>
      <c r="I38" s="22" t="s">
        <v>52</v>
      </c>
      <c r="J38" s="23">
        <v>214.357</v>
      </c>
      <c r="K38" s="24">
        <v>17</v>
      </c>
      <c r="L38" s="25">
        <v>25</v>
      </c>
      <c r="M38" s="26">
        <v>5</v>
      </c>
      <c r="N38" s="27"/>
    </row>
    <row r="39" spans="1:14" ht="117" x14ac:dyDescent="0.2">
      <c r="A39" s="17">
        <v>79</v>
      </c>
      <c r="B39" s="31" t="s">
        <v>5</v>
      </c>
      <c r="C39" s="28" t="s">
        <v>6</v>
      </c>
      <c r="D39" s="19" t="s">
        <v>7</v>
      </c>
      <c r="E39" s="20" t="s">
        <v>35</v>
      </c>
      <c r="F39" s="21">
        <v>16.790000000000035</v>
      </c>
      <c r="G39" s="21">
        <v>16.8</v>
      </c>
      <c r="H39" s="21">
        <v>27.3</v>
      </c>
      <c r="I39" s="22" t="s">
        <v>53</v>
      </c>
      <c r="J39" s="23">
        <v>129.34</v>
      </c>
      <c r="K39" s="24">
        <v>10</v>
      </c>
      <c r="L39" s="25">
        <v>28</v>
      </c>
      <c r="M39" s="26">
        <v>4</v>
      </c>
      <c r="N39" s="29"/>
    </row>
    <row r="40" spans="1:14" ht="91" x14ac:dyDescent="0.2">
      <c r="A40" s="17">
        <v>80</v>
      </c>
      <c r="B40" s="31" t="s">
        <v>54</v>
      </c>
      <c r="C40" s="28" t="s">
        <v>55</v>
      </c>
      <c r="D40" s="19" t="s">
        <v>19</v>
      </c>
      <c r="E40" s="20" t="s">
        <v>56</v>
      </c>
      <c r="F40" s="21">
        <v>16.910000000000032</v>
      </c>
      <c r="G40" s="21">
        <v>25.9</v>
      </c>
      <c r="H40" s="21">
        <v>29.3</v>
      </c>
      <c r="I40" s="22" t="s">
        <v>57</v>
      </c>
      <c r="J40" s="23">
        <v>305.97300000000001</v>
      </c>
      <c r="K40" s="24">
        <v>29</v>
      </c>
      <c r="L40" s="25">
        <v>75</v>
      </c>
      <c r="M40" s="26">
        <v>12</v>
      </c>
      <c r="N40" s="27"/>
    </row>
    <row r="41" spans="1:14" ht="104" x14ac:dyDescent="0.2">
      <c r="A41" s="17">
        <v>85</v>
      </c>
      <c r="B41" s="31" t="s">
        <v>14</v>
      </c>
      <c r="C41" s="28" t="s">
        <v>12</v>
      </c>
      <c r="D41" s="19" t="s">
        <v>58</v>
      </c>
      <c r="E41" s="20" t="s">
        <v>56</v>
      </c>
      <c r="F41" s="21">
        <v>17.330000000000023</v>
      </c>
      <c r="G41" s="21">
        <v>30</v>
      </c>
      <c r="H41" s="21">
        <v>17.399999999999999</v>
      </c>
      <c r="I41" s="22" t="s">
        <v>59</v>
      </c>
      <c r="J41" s="23">
        <v>305.56900000000002</v>
      </c>
      <c r="K41" s="24">
        <v>3</v>
      </c>
      <c r="L41" s="25">
        <v>22</v>
      </c>
      <c r="M41" s="26">
        <v>3</v>
      </c>
      <c r="N41" s="29"/>
    </row>
    <row r="42" spans="1:14" ht="104" x14ac:dyDescent="0.2">
      <c r="A42" s="17">
        <v>86</v>
      </c>
      <c r="B42" s="31" t="s">
        <v>54</v>
      </c>
      <c r="C42" s="28" t="s">
        <v>60</v>
      </c>
      <c r="D42" s="19" t="s">
        <v>7</v>
      </c>
      <c r="E42" s="20" t="s">
        <v>56</v>
      </c>
      <c r="F42" s="21">
        <v>18.110000000000007</v>
      </c>
      <c r="G42" s="21">
        <v>13</v>
      </c>
      <c r="H42" s="21">
        <v>27</v>
      </c>
      <c r="I42" s="22" t="s">
        <v>61</v>
      </c>
      <c r="J42" s="23">
        <v>300.60700000000003</v>
      </c>
      <c r="K42" s="24">
        <v>43</v>
      </c>
      <c r="L42" s="25">
        <v>110</v>
      </c>
      <c r="M42" s="26">
        <v>14</v>
      </c>
      <c r="N42" s="27"/>
    </row>
    <row r="43" spans="1:14" ht="117" x14ac:dyDescent="0.2">
      <c r="A43" s="17">
        <v>88</v>
      </c>
      <c r="B43" s="31" t="s">
        <v>43</v>
      </c>
      <c r="C43" s="28" t="s">
        <v>12</v>
      </c>
      <c r="D43" s="19" t="s">
        <v>19</v>
      </c>
      <c r="E43" s="20" t="s">
        <v>56</v>
      </c>
      <c r="F43" s="21">
        <v>18.41</v>
      </c>
      <c r="G43" s="21">
        <v>26.7</v>
      </c>
      <c r="H43" s="21">
        <v>20.7</v>
      </c>
      <c r="I43" s="22" t="s">
        <v>62</v>
      </c>
      <c r="J43" s="23">
        <v>213.886</v>
      </c>
      <c r="K43" s="24">
        <v>2</v>
      </c>
      <c r="L43" s="25">
        <v>13</v>
      </c>
      <c r="M43" s="26">
        <v>2</v>
      </c>
      <c r="N43" s="27"/>
    </row>
    <row r="44" spans="1:14" ht="169" x14ac:dyDescent="0.2">
      <c r="A44" s="17">
        <v>90</v>
      </c>
      <c r="B44" s="31" t="s">
        <v>63</v>
      </c>
      <c r="C44" s="28" t="s">
        <v>64</v>
      </c>
      <c r="D44" s="19" t="s">
        <v>65</v>
      </c>
      <c r="E44" s="20" t="s">
        <v>56</v>
      </c>
      <c r="F44" s="21">
        <v>18.88999999999999</v>
      </c>
      <c r="G44" s="21">
        <v>22.1</v>
      </c>
      <c r="H44" s="21">
        <v>13.3</v>
      </c>
      <c r="I44" s="22" t="s">
        <v>545</v>
      </c>
      <c r="J44" s="23">
        <v>278.86599999999999</v>
      </c>
      <c r="K44" s="24">
        <v>21</v>
      </c>
      <c r="L44" s="25">
        <v>27</v>
      </c>
      <c r="M44" s="26">
        <v>6</v>
      </c>
      <c r="N44" s="27"/>
    </row>
    <row r="45" spans="1:14" ht="130" x14ac:dyDescent="0.2">
      <c r="A45" s="17">
        <v>92</v>
      </c>
      <c r="B45" s="31" t="s">
        <v>63</v>
      </c>
      <c r="C45" s="28" t="s">
        <v>12</v>
      </c>
      <c r="D45" s="19" t="s">
        <v>65</v>
      </c>
      <c r="E45" s="20" t="s">
        <v>56</v>
      </c>
      <c r="F45" s="21">
        <v>19.969999999999967</v>
      </c>
      <c r="G45" s="21">
        <v>26.4</v>
      </c>
      <c r="H45" s="21">
        <v>14.3</v>
      </c>
      <c r="I45" s="22" t="s">
        <v>546</v>
      </c>
      <c r="J45" s="23">
        <v>219.18199999999999</v>
      </c>
      <c r="K45" s="24">
        <v>19</v>
      </c>
      <c r="L45" s="25">
        <v>12</v>
      </c>
      <c r="M45" s="26">
        <v>8</v>
      </c>
      <c r="N45" s="27"/>
    </row>
    <row r="46" spans="1:14" ht="91" x14ac:dyDescent="0.2">
      <c r="A46" s="17">
        <v>93</v>
      </c>
      <c r="B46" s="31" t="s">
        <v>66</v>
      </c>
      <c r="C46" s="28" t="s">
        <v>67</v>
      </c>
      <c r="D46" s="19" t="s">
        <v>19</v>
      </c>
      <c r="E46" s="20" t="s">
        <v>56</v>
      </c>
      <c r="F46" s="21">
        <v>19.549999999999976</v>
      </c>
      <c r="G46" s="21">
        <v>22.8</v>
      </c>
      <c r="H46" s="21">
        <v>32.299999999999997</v>
      </c>
      <c r="I46" s="22" t="s">
        <v>68</v>
      </c>
      <c r="J46" s="23">
        <v>165.411</v>
      </c>
      <c r="K46" s="24">
        <v>23</v>
      </c>
      <c r="L46" s="25">
        <v>24</v>
      </c>
      <c r="M46" s="26">
        <v>10</v>
      </c>
      <c r="N46" s="27"/>
    </row>
    <row r="47" spans="1:14" ht="104" x14ac:dyDescent="0.2">
      <c r="A47" s="17">
        <v>94</v>
      </c>
      <c r="B47" s="31" t="s">
        <v>49</v>
      </c>
      <c r="C47" s="28" t="s">
        <v>15</v>
      </c>
      <c r="D47" s="19" t="s">
        <v>19</v>
      </c>
      <c r="E47" s="20" t="s">
        <v>56</v>
      </c>
      <c r="F47" s="21">
        <v>20.329999999999959</v>
      </c>
      <c r="G47" s="21">
        <v>30.3</v>
      </c>
      <c r="H47" s="21">
        <v>25.1</v>
      </c>
      <c r="I47" s="22" t="s">
        <v>69</v>
      </c>
      <c r="J47" s="23">
        <v>234.67099999999999</v>
      </c>
      <c r="K47" s="24">
        <v>29</v>
      </c>
      <c r="L47" s="25">
        <v>46</v>
      </c>
      <c r="M47" s="26">
        <v>6</v>
      </c>
      <c r="N47" s="27"/>
    </row>
    <row r="48" spans="1:14" ht="104" x14ac:dyDescent="0.2">
      <c r="A48" s="17">
        <v>95</v>
      </c>
      <c r="B48" s="31" t="s">
        <v>70</v>
      </c>
      <c r="C48" s="28" t="s">
        <v>71</v>
      </c>
      <c r="D48" s="19" t="s">
        <v>7</v>
      </c>
      <c r="E48" s="20" t="s">
        <v>56</v>
      </c>
      <c r="F48" s="21">
        <v>20.74999999999995</v>
      </c>
      <c r="G48" s="21">
        <v>14</v>
      </c>
      <c r="H48" s="21">
        <v>8</v>
      </c>
      <c r="I48" s="22" t="s">
        <v>72</v>
      </c>
      <c r="J48" s="23">
        <v>221.89</v>
      </c>
      <c r="K48" s="24">
        <v>43</v>
      </c>
      <c r="L48" s="25">
        <v>50</v>
      </c>
      <c r="M48" s="26">
        <v>19</v>
      </c>
      <c r="N48" s="27"/>
    </row>
    <row r="49" spans="1:14" ht="117" x14ac:dyDescent="0.2">
      <c r="A49" s="17">
        <v>96</v>
      </c>
      <c r="B49" s="58" t="s">
        <v>54</v>
      </c>
      <c r="C49" s="28" t="s">
        <v>73</v>
      </c>
      <c r="D49" s="19" t="s">
        <v>7</v>
      </c>
      <c r="E49" s="20" t="s">
        <v>56</v>
      </c>
      <c r="F49" s="21">
        <v>21.529999999999941</v>
      </c>
      <c r="G49" s="21">
        <v>12.4</v>
      </c>
      <c r="H49" s="21">
        <v>21.8</v>
      </c>
      <c r="I49" s="22" t="s">
        <v>74</v>
      </c>
      <c r="J49" s="23">
        <v>434.75</v>
      </c>
      <c r="K49" s="24">
        <v>45</v>
      </c>
      <c r="L49" s="25">
        <v>121</v>
      </c>
      <c r="M49" s="26">
        <v>27</v>
      </c>
      <c r="N49" s="27"/>
    </row>
    <row r="50" spans="1:14" ht="78" x14ac:dyDescent="0.2">
      <c r="A50" s="17">
        <v>99</v>
      </c>
      <c r="B50" s="31" t="s">
        <v>75</v>
      </c>
      <c r="C50" s="28" t="s">
        <v>15</v>
      </c>
      <c r="D50" s="19" t="s">
        <v>16</v>
      </c>
      <c r="E50" s="20" t="s">
        <v>56</v>
      </c>
      <c r="F50" s="21">
        <v>22.06999999999994</v>
      </c>
      <c r="G50" s="21">
        <v>35.4</v>
      </c>
      <c r="H50" s="21">
        <v>21.6</v>
      </c>
      <c r="I50" s="22" t="s">
        <v>76</v>
      </c>
      <c r="J50" s="23">
        <v>623.36699999999996</v>
      </c>
      <c r="K50" s="24">
        <v>149</v>
      </c>
      <c r="L50" s="21" t="s">
        <v>435</v>
      </c>
      <c r="M50" s="26">
        <v>71</v>
      </c>
      <c r="N50" s="27"/>
    </row>
    <row r="51" spans="1:14" ht="143" x14ac:dyDescent="0.2">
      <c r="A51" s="17">
        <v>100</v>
      </c>
      <c r="B51" s="58" t="s">
        <v>54</v>
      </c>
      <c r="C51" s="28" t="s">
        <v>15</v>
      </c>
      <c r="D51" s="19" t="s">
        <v>7</v>
      </c>
      <c r="E51" s="20" t="s">
        <v>56</v>
      </c>
      <c r="F51" s="21">
        <v>22.24999999999994</v>
      </c>
      <c r="G51" s="21">
        <v>14.77</v>
      </c>
      <c r="H51" s="21">
        <v>32.17</v>
      </c>
      <c r="I51" s="22" t="s">
        <v>77</v>
      </c>
      <c r="J51" s="23">
        <v>317.27</v>
      </c>
      <c r="K51" s="32">
        <v>56</v>
      </c>
      <c r="L51" s="25">
        <v>90</v>
      </c>
      <c r="M51" s="26">
        <v>22</v>
      </c>
      <c r="N51" s="27"/>
    </row>
    <row r="52" spans="1:14" ht="117" x14ac:dyDescent="0.2">
      <c r="A52" s="17">
        <v>102</v>
      </c>
      <c r="B52" s="31" t="s">
        <v>70</v>
      </c>
      <c r="C52" s="28" t="s">
        <v>83</v>
      </c>
      <c r="D52" s="19" t="s">
        <v>80</v>
      </c>
      <c r="E52" s="20" t="s">
        <v>56</v>
      </c>
      <c r="F52" s="21">
        <v>21.829999999999941</v>
      </c>
      <c r="G52" s="21">
        <v>17.13</v>
      </c>
      <c r="H52" s="21">
        <v>8.2899999999999991</v>
      </c>
      <c r="I52" s="22" t="s">
        <v>84</v>
      </c>
      <c r="J52" s="23">
        <v>225.38200000000001</v>
      </c>
      <c r="K52" s="24">
        <v>47</v>
      </c>
      <c r="L52" s="25">
        <v>75</v>
      </c>
      <c r="M52" s="26">
        <v>45</v>
      </c>
      <c r="N52" s="27"/>
    </row>
    <row r="53" spans="1:14" ht="104" x14ac:dyDescent="0.2">
      <c r="A53" s="17">
        <v>103</v>
      </c>
      <c r="B53" s="31" t="s">
        <v>529</v>
      </c>
      <c r="C53" s="28" t="s">
        <v>85</v>
      </c>
      <c r="D53" s="19" t="s">
        <v>19</v>
      </c>
      <c r="E53" s="20" t="s">
        <v>56</v>
      </c>
      <c r="F53" s="21">
        <v>21.70999999999994</v>
      </c>
      <c r="G53" s="21">
        <v>25.8</v>
      </c>
      <c r="H53" s="21">
        <v>33.9</v>
      </c>
      <c r="I53" s="22" t="s">
        <v>86</v>
      </c>
      <c r="J53" s="23">
        <v>164.16</v>
      </c>
      <c r="K53" s="24">
        <v>39</v>
      </c>
      <c r="L53" s="25">
        <v>36</v>
      </c>
      <c r="M53" s="26">
        <v>11</v>
      </c>
      <c r="N53" s="27"/>
    </row>
    <row r="54" spans="1:14" ht="182" x14ac:dyDescent="0.2">
      <c r="A54" s="17">
        <v>105</v>
      </c>
      <c r="B54" s="31" t="s">
        <v>87</v>
      </c>
      <c r="C54" s="28" t="s">
        <v>88</v>
      </c>
      <c r="D54" s="19" t="s">
        <v>89</v>
      </c>
      <c r="E54" s="20" t="s">
        <v>56</v>
      </c>
      <c r="F54" s="21">
        <v>22.429999999999939</v>
      </c>
      <c r="G54" s="21">
        <v>9</v>
      </c>
      <c r="H54" s="21">
        <v>11.6</v>
      </c>
      <c r="I54" s="22" t="s">
        <v>90</v>
      </c>
      <c r="J54" s="23">
        <v>430.71800000000002</v>
      </c>
      <c r="K54" s="24">
        <v>58</v>
      </c>
      <c r="L54" s="25">
        <v>102</v>
      </c>
      <c r="M54" s="26">
        <v>32</v>
      </c>
      <c r="N54" s="27"/>
    </row>
    <row r="55" spans="1:14" ht="85" customHeight="1" x14ac:dyDescent="0.2">
      <c r="A55" s="17">
        <v>106</v>
      </c>
      <c r="B55" s="31" t="s">
        <v>529</v>
      </c>
      <c r="C55" s="18" t="s">
        <v>91</v>
      </c>
      <c r="D55" s="19" t="s">
        <v>21</v>
      </c>
      <c r="E55" s="20" t="s">
        <v>56</v>
      </c>
      <c r="F55" s="21">
        <v>21.70999999999994</v>
      </c>
      <c r="G55" s="21">
        <v>20.399999999999999</v>
      </c>
      <c r="H55" s="21">
        <v>32.9</v>
      </c>
      <c r="I55" s="22" t="s">
        <v>92</v>
      </c>
      <c r="J55" s="23">
        <v>112.154</v>
      </c>
      <c r="K55" s="24">
        <v>29</v>
      </c>
      <c r="L55" s="25">
        <v>31</v>
      </c>
      <c r="M55" s="26">
        <v>16</v>
      </c>
      <c r="N55" s="27"/>
    </row>
    <row r="56" spans="1:14" ht="104" x14ac:dyDescent="0.2">
      <c r="A56" s="17">
        <v>108</v>
      </c>
      <c r="B56" s="58" t="s">
        <v>49</v>
      </c>
      <c r="C56" s="28" t="s">
        <v>93</v>
      </c>
      <c r="D56" s="19" t="s">
        <v>65</v>
      </c>
      <c r="E56" s="20" t="s">
        <v>56</v>
      </c>
      <c r="F56" s="21">
        <v>22.789999999999939</v>
      </c>
      <c r="G56" s="21">
        <v>30</v>
      </c>
      <c r="H56" s="21">
        <v>14.5</v>
      </c>
      <c r="I56" s="22" t="s">
        <v>94</v>
      </c>
      <c r="J56" s="23">
        <v>187.56299999999999</v>
      </c>
      <c r="K56" s="24">
        <v>33</v>
      </c>
      <c r="L56" s="25">
        <v>26</v>
      </c>
      <c r="M56" s="26">
        <v>7</v>
      </c>
      <c r="N56" s="27"/>
    </row>
    <row r="57" spans="1:14" ht="85" customHeight="1" x14ac:dyDescent="0.2">
      <c r="A57" s="17">
        <v>109</v>
      </c>
      <c r="B57" s="31" t="s">
        <v>95</v>
      </c>
      <c r="C57" s="28" t="s">
        <v>15</v>
      </c>
      <c r="D57" s="19" t="s">
        <v>19</v>
      </c>
      <c r="E57" s="20" t="s">
        <v>56</v>
      </c>
      <c r="F57" s="21">
        <v>23.509999999999934</v>
      </c>
      <c r="G57" s="21">
        <v>31.3</v>
      </c>
      <c r="H57" s="21">
        <v>28.7</v>
      </c>
      <c r="I57" s="22" t="s">
        <v>76</v>
      </c>
      <c r="J57" s="23">
        <v>438.61500000000001</v>
      </c>
      <c r="K57" s="32">
        <v>103</v>
      </c>
      <c r="L57" s="21">
        <v>160</v>
      </c>
      <c r="M57" s="26">
        <v>56</v>
      </c>
      <c r="N57" s="27"/>
    </row>
    <row r="58" spans="1:14" ht="117" x14ac:dyDescent="0.2">
      <c r="A58" s="17">
        <v>112</v>
      </c>
      <c r="B58" s="31" t="s">
        <v>87</v>
      </c>
      <c r="C58" s="28" t="s">
        <v>22</v>
      </c>
      <c r="D58" s="19" t="s">
        <v>21</v>
      </c>
      <c r="E58" s="20" t="s">
        <v>56</v>
      </c>
      <c r="F58" s="21">
        <v>22.789999999999939</v>
      </c>
      <c r="G58" s="21">
        <v>8.8000000000000007</v>
      </c>
      <c r="H58" s="21">
        <v>26.6</v>
      </c>
      <c r="I58" s="22" t="s">
        <v>96</v>
      </c>
      <c r="J58" s="23">
        <v>306.63</v>
      </c>
      <c r="K58" s="24">
        <v>47</v>
      </c>
      <c r="L58" s="25">
        <v>75</v>
      </c>
      <c r="M58" s="26">
        <v>15</v>
      </c>
      <c r="N58" s="27"/>
    </row>
    <row r="59" spans="1:14" ht="117" x14ac:dyDescent="0.2">
      <c r="A59" s="17">
        <v>115</v>
      </c>
      <c r="B59" s="31" t="s">
        <v>70</v>
      </c>
      <c r="C59" s="28" t="s">
        <v>15</v>
      </c>
      <c r="D59" s="19" t="s">
        <v>80</v>
      </c>
      <c r="E59" s="33" t="s">
        <v>56</v>
      </c>
      <c r="F59" s="21">
        <v>23.509999999999934</v>
      </c>
      <c r="G59" s="21">
        <v>18.2</v>
      </c>
      <c r="H59" s="21">
        <v>4</v>
      </c>
      <c r="I59" s="22" t="s">
        <v>97</v>
      </c>
      <c r="J59" s="23">
        <v>255.21199999999999</v>
      </c>
      <c r="K59" s="24">
        <v>37</v>
      </c>
      <c r="L59" s="25">
        <v>68</v>
      </c>
      <c r="M59" s="26">
        <v>29</v>
      </c>
      <c r="N59" s="27"/>
    </row>
    <row r="60" spans="1:14" ht="104" x14ac:dyDescent="0.2">
      <c r="A60" s="17">
        <v>116</v>
      </c>
      <c r="B60" s="58" t="s">
        <v>49</v>
      </c>
      <c r="C60" s="28" t="s">
        <v>98</v>
      </c>
      <c r="D60" s="19" t="s">
        <v>65</v>
      </c>
      <c r="E60" s="33" t="s">
        <v>56</v>
      </c>
      <c r="F60" s="21">
        <v>23.269999999999936</v>
      </c>
      <c r="G60" s="21">
        <v>23</v>
      </c>
      <c r="H60" s="21">
        <v>14.9</v>
      </c>
      <c r="I60" s="22" t="s">
        <v>99</v>
      </c>
      <c r="J60" s="23">
        <v>194.61699999999999</v>
      </c>
      <c r="K60" s="24">
        <v>32</v>
      </c>
      <c r="L60" s="25">
        <v>78</v>
      </c>
      <c r="M60" s="26">
        <v>6</v>
      </c>
      <c r="N60" s="27"/>
    </row>
    <row r="61" spans="1:14" ht="117" x14ac:dyDescent="0.2">
      <c r="A61" s="17">
        <v>119</v>
      </c>
      <c r="B61" s="31" t="s">
        <v>87</v>
      </c>
      <c r="C61" s="28" t="s">
        <v>98</v>
      </c>
      <c r="D61" s="19" t="s">
        <v>21</v>
      </c>
      <c r="E61" s="33" t="s">
        <v>56</v>
      </c>
      <c r="F61" s="21">
        <v>23.749999999999932</v>
      </c>
      <c r="G61" s="21">
        <v>5.8</v>
      </c>
      <c r="H61" s="21">
        <v>14.3</v>
      </c>
      <c r="I61" s="22" t="s">
        <v>100</v>
      </c>
      <c r="J61" s="23">
        <v>314.52600000000001</v>
      </c>
      <c r="K61" s="24">
        <v>35</v>
      </c>
      <c r="L61" s="25">
        <v>91</v>
      </c>
      <c r="M61" s="26">
        <v>13</v>
      </c>
      <c r="N61" s="27"/>
    </row>
    <row r="62" spans="1:14" ht="85" customHeight="1" x14ac:dyDescent="0.2">
      <c r="A62" s="17">
        <v>120</v>
      </c>
      <c r="B62" s="31" t="s">
        <v>101</v>
      </c>
      <c r="C62" s="28" t="s">
        <v>15</v>
      </c>
      <c r="D62" s="19" t="s">
        <v>80</v>
      </c>
      <c r="E62" s="33" t="s">
        <v>56</v>
      </c>
      <c r="F62" s="21">
        <v>25.669999999999927</v>
      </c>
      <c r="G62" s="21">
        <v>9.1999999999999993</v>
      </c>
      <c r="H62" s="21">
        <v>4.8</v>
      </c>
      <c r="I62" s="22" t="s">
        <v>102</v>
      </c>
      <c r="J62" s="23">
        <v>453.55799999999999</v>
      </c>
      <c r="K62" s="24">
        <v>91</v>
      </c>
      <c r="L62" s="25">
        <v>135</v>
      </c>
      <c r="M62" s="26">
        <v>87</v>
      </c>
      <c r="N62" s="27"/>
    </row>
    <row r="63" spans="1:14" ht="104" x14ac:dyDescent="0.2">
      <c r="A63" s="17">
        <v>121</v>
      </c>
      <c r="B63" s="58" t="s">
        <v>54</v>
      </c>
      <c r="C63" s="28" t="s">
        <v>103</v>
      </c>
      <c r="D63" s="19" t="s">
        <v>19</v>
      </c>
      <c r="E63" s="33" t="s">
        <v>56</v>
      </c>
      <c r="F63" s="21">
        <v>24.469999999999928</v>
      </c>
      <c r="G63" s="21">
        <v>22.7</v>
      </c>
      <c r="H63" s="21">
        <v>25</v>
      </c>
      <c r="I63" s="22" t="s">
        <v>104</v>
      </c>
      <c r="J63" s="23">
        <v>265.774</v>
      </c>
      <c r="K63" s="24">
        <v>29</v>
      </c>
      <c r="L63" s="25">
        <v>118</v>
      </c>
      <c r="M63" s="26">
        <v>6</v>
      </c>
      <c r="N63" s="27"/>
    </row>
    <row r="64" spans="1:14" ht="104" x14ac:dyDescent="0.2">
      <c r="A64" s="17">
        <v>122</v>
      </c>
      <c r="B64" s="31" t="s">
        <v>529</v>
      </c>
      <c r="C64" s="28" t="s">
        <v>105</v>
      </c>
      <c r="D64" s="19" t="s">
        <v>19</v>
      </c>
      <c r="E64" s="33" t="s">
        <v>56</v>
      </c>
      <c r="F64" s="21">
        <v>24.47</v>
      </c>
      <c r="G64" s="21">
        <v>24.4</v>
      </c>
      <c r="H64" s="21">
        <v>31.9</v>
      </c>
      <c r="I64" s="22" t="s">
        <v>106</v>
      </c>
      <c r="J64" s="23">
        <v>123.00700000000001</v>
      </c>
      <c r="K64" s="24">
        <v>30</v>
      </c>
      <c r="L64" s="25">
        <v>23</v>
      </c>
      <c r="M64" s="26">
        <v>3</v>
      </c>
      <c r="N64" s="30"/>
    </row>
    <row r="65" spans="1:14" ht="117" x14ac:dyDescent="0.2">
      <c r="A65" s="17">
        <v>123</v>
      </c>
      <c r="B65" s="31" t="s">
        <v>107</v>
      </c>
      <c r="C65" s="28" t="s">
        <v>108</v>
      </c>
      <c r="D65" s="19" t="s">
        <v>65</v>
      </c>
      <c r="E65" s="33" t="s">
        <v>56</v>
      </c>
      <c r="F65" s="21">
        <v>25.009999999999927</v>
      </c>
      <c r="G65" s="21">
        <v>23</v>
      </c>
      <c r="H65" s="21">
        <v>9.6</v>
      </c>
      <c r="I65" s="22" t="s">
        <v>109</v>
      </c>
      <c r="J65" s="23">
        <v>388.05399999999997</v>
      </c>
      <c r="K65" s="24">
        <v>56</v>
      </c>
      <c r="L65" s="25">
        <v>124</v>
      </c>
      <c r="M65" s="26">
        <v>8</v>
      </c>
      <c r="N65" s="27"/>
    </row>
    <row r="66" spans="1:14" ht="143" x14ac:dyDescent="0.2">
      <c r="A66" s="17">
        <v>124</v>
      </c>
      <c r="B66" s="58" t="s">
        <v>49</v>
      </c>
      <c r="C66" s="28" t="s">
        <v>110</v>
      </c>
      <c r="D66" s="19" t="s">
        <v>16</v>
      </c>
      <c r="E66" s="33" t="s">
        <v>56</v>
      </c>
      <c r="F66" s="21">
        <v>25.009999999999927</v>
      </c>
      <c r="G66" s="21">
        <v>28.8</v>
      </c>
      <c r="H66" s="21">
        <v>19.399999999999999</v>
      </c>
      <c r="I66" s="22" t="s">
        <v>111</v>
      </c>
      <c r="J66" s="23">
        <v>186.50800000000001</v>
      </c>
      <c r="K66" s="24">
        <v>20</v>
      </c>
      <c r="L66" s="25">
        <v>51</v>
      </c>
      <c r="M66" s="26">
        <v>5</v>
      </c>
      <c r="N66" s="27"/>
    </row>
    <row r="67" spans="1:14" ht="91" x14ac:dyDescent="0.2">
      <c r="A67" s="17">
        <v>125</v>
      </c>
      <c r="B67" s="31" t="s">
        <v>529</v>
      </c>
      <c r="C67" s="28" t="s">
        <v>93</v>
      </c>
      <c r="D67" s="19" t="s">
        <v>19</v>
      </c>
      <c r="E67" s="33" t="s">
        <v>56</v>
      </c>
      <c r="F67" s="21">
        <v>26.209999999999926</v>
      </c>
      <c r="G67" s="21">
        <v>21.5</v>
      </c>
      <c r="H67" s="21">
        <v>30.2</v>
      </c>
      <c r="I67" s="22" t="s">
        <v>112</v>
      </c>
      <c r="J67" s="23">
        <v>303.07499999999999</v>
      </c>
      <c r="K67" s="24">
        <v>31</v>
      </c>
      <c r="L67" s="25">
        <v>46</v>
      </c>
      <c r="M67" s="26">
        <v>4</v>
      </c>
      <c r="N67" s="27"/>
    </row>
    <row r="68" spans="1:14" ht="91" x14ac:dyDescent="0.2">
      <c r="A68" s="17">
        <v>126</v>
      </c>
      <c r="B68" s="58" t="s">
        <v>54</v>
      </c>
      <c r="C68" s="28" t="s">
        <v>113</v>
      </c>
      <c r="D68" s="19" t="s">
        <v>7</v>
      </c>
      <c r="E68" s="33" t="s">
        <v>56</v>
      </c>
      <c r="F68" s="21">
        <v>25.969999999999928</v>
      </c>
      <c r="G68" s="21">
        <v>20</v>
      </c>
      <c r="H68" s="21">
        <v>25.5</v>
      </c>
      <c r="I68" s="22" t="s">
        <v>114</v>
      </c>
      <c r="J68" s="23">
        <v>277.01600000000002</v>
      </c>
      <c r="K68" s="24">
        <v>48</v>
      </c>
      <c r="L68" s="25">
        <v>99</v>
      </c>
      <c r="M68" s="26">
        <v>8</v>
      </c>
      <c r="N68" s="27"/>
    </row>
    <row r="69" spans="1:14" ht="130" x14ac:dyDescent="0.2">
      <c r="A69" s="17">
        <v>127</v>
      </c>
      <c r="B69" s="58" t="s">
        <v>49</v>
      </c>
      <c r="C69" s="28" t="s">
        <v>15</v>
      </c>
      <c r="D69" s="19" t="s">
        <v>58</v>
      </c>
      <c r="E69" s="33" t="s">
        <v>56</v>
      </c>
      <c r="F69" s="21">
        <v>25.969999999999928</v>
      </c>
      <c r="G69" s="21">
        <v>34.5</v>
      </c>
      <c r="H69" s="21">
        <v>16.399999999999999</v>
      </c>
      <c r="I69" s="22" t="s">
        <v>115</v>
      </c>
      <c r="J69" s="23">
        <v>203.72399999999999</v>
      </c>
      <c r="K69" s="24">
        <v>35</v>
      </c>
      <c r="L69" s="25">
        <v>54</v>
      </c>
      <c r="M69" s="26">
        <v>4</v>
      </c>
      <c r="N69" s="27"/>
    </row>
    <row r="70" spans="1:14" ht="78" x14ac:dyDescent="0.2">
      <c r="A70" s="17">
        <v>130</v>
      </c>
      <c r="B70" s="58" t="s">
        <v>107</v>
      </c>
      <c r="C70" s="28" t="s">
        <v>15</v>
      </c>
      <c r="D70" s="19" t="s">
        <v>65</v>
      </c>
      <c r="E70" s="33" t="s">
        <v>56</v>
      </c>
      <c r="F70" s="21">
        <v>26.209999999999926</v>
      </c>
      <c r="G70" s="21">
        <v>22.8</v>
      </c>
      <c r="H70" s="21">
        <v>0.9</v>
      </c>
      <c r="I70" s="22" t="s">
        <v>116</v>
      </c>
      <c r="J70" s="23">
        <v>286.69</v>
      </c>
      <c r="K70" s="24">
        <v>41</v>
      </c>
      <c r="L70" s="25">
        <v>104</v>
      </c>
      <c r="M70" s="26">
        <v>5</v>
      </c>
      <c r="N70" s="27"/>
    </row>
    <row r="71" spans="1:14" ht="78" x14ac:dyDescent="0.2">
      <c r="A71" s="17">
        <v>131</v>
      </c>
      <c r="B71" s="58" t="s">
        <v>117</v>
      </c>
      <c r="C71" s="28" t="s">
        <v>15</v>
      </c>
      <c r="D71" s="19" t="s">
        <v>19</v>
      </c>
      <c r="E71" s="33" t="s">
        <v>56</v>
      </c>
      <c r="F71" s="21">
        <v>27.409999999999929</v>
      </c>
      <c r="G71" s="21">
        <v>26.7</v>
      </c>
      <c r="H71" s="21">
        <v>31.4</v>
      </c>
      <c r="I71" s="22" t="s">
        <v>118</v>
      </c>
      <c r="J71" s="23">
        <v>230.53200000000001</v>
      </c>
      <c r="K71" s="24">
        <v>35</v>
      </c>
      <c r="L71" s="25">
        <v>72</v>
      </c>
      <c r="M71" s="26" t="s">
        <v>510</v>
      </c>
      <c r="N71" s="27"/>
    </row>
    <row r="72" spans="1:14" ht="85" customHeight="1" x14ac:dyDescent="0.2">
      <c r="A72" s="17">
        <v>134</v>
      </c>
      <c r="B72" s="31" t="s">
        <v>101</v>
      </c>
      <c r="C72" s="28" t="s">
        <v>15</v>
      </c>
      <c r="D72" s="19" t="s">
        <v>7</v>
      </c>
      <c r="E72" s="33" t="s">
        <v>56</v>
      </c>
      <c r="F72" s="21">
        <v>26.989999999999927</v>
      </c>
      <c r="G72" s="21">
        <v>12.6</v>
      </c>
      <c r="H72" s="21">
        <v>27.9</v>
      </c>
      <c r="I72" s="22" t="s">
        <v>119</v>
      </c>
      <c r="J72" s="23">
        <v>257.226</v>
      </c>
      <c r="K72" s="24">
        <v>38</v>
      </c>
      <c r="L72" s="25">
        <v>53</v>
      </c>
      <c r="M72" s="26">
        <v>26</v>
      </c>
      <c r="N72" s="27"/>
    </row>
    <row r="73" spans="1:14" ht="85" customHeight="1" x14ac:dyDescent="0.2">
      <c r="A73" s="17">
        <v>135</v>
      </c>
      <c r="B73" s="31" t="s">
        <v>101</v>
      </c>
      <c r="C73" s="28" t="s">
        <v>15</v>
      </c>
      <c r="D73" s="19" t="s">
        <v>7</v>
      </c>
      <c r="E73" s="33" t="s">
        <v>56</v>
      </c>
      <c r="F73" s="21">
        <v>26.989999999999927</v>
      </c>
      <c r="G73" s="21">
        <v>15.3</v>
      </c>
      <c r="H73" s="21">
        <v>30.1</v>
      </c>
      <c r="I73" s="22" t="s">
        <v>120</v>
      </c>
      <c r="J73" s="23">
        <v>278.38400000000001</v>
      </c>
      <c r="K73" s="24">
        <v>39</v>
      </c>
      <c r="L73" s="25">
        <v>51</v>
      </c>
      <c r="M73" s="26">
        <v>3</v>
      </c>
      <c r="N73" s="27"/>
    </row>
    <row r="74" spans="1:14" ht="221" x14ac:dyDescent="0.2">
      <c r="A74" s="17">
        <v>140</v>
      </c>
      <c r="B74" s="58" t="s">
        <v>49</v>
      </c>
      <c r="C74" s="28" t="s">
        <v>93</v>
      </c>
      <c r="D74" s="19" t="s">
        <v>16</v>
      </c>
      <c r="E74" s="33" t="s">
        <v>56</v>
      </c>
      <c r="F74" s="21">
        <v>27.769999999999929</v>
      </c>
      <c r="G74" s="21">
        <v>26.6</v>
      </c>
      <c r="H74" s="21">
        <v>20.100000000000001</v>
      </c>
      <c r="I74" s="22" t="s">
        <v>121</v>
      </c>
      <c r="J74" s="23">
        <v>204.202</v>
      </c>
      <c r="K74" s="24">
        <v>31</v>
      </c>
      <c r="L74" s="25">
        <v>68</v>
      </c>
      <c r="M74" s="26">
        <v>7</v>
      </c>
      <c r="N74" s="27"/>
    </row>
    <row r="75" spans="1:14" ht="221" x14ac:dyDescent="0.2">
      <c r="A75" s="17">
        <v>142</v>
      </c>
      <c r="B75" s="31" t="s">
        <v>101</v>
      </c>
      <c r="C75" s="28" t="s">
        <v>93</v>
      </c>
      <c r="D75" s="19" t="s">
        <v>80</v>
      </c>
      <c r="E75" s="33" t="s">
        <v>56</v>
      </c>
      <c r="F75" s="21">
        <v>28.849999999999927</v>
      </c>
      <c r="G75" s="21">
        <v>13.6</v>
      </c>
      <c r="H75" s="21">
        <v>4.5</v>
      </c>
      <c r="I75" s="22" t="s">
        <v>122</v>
      </c>
      <c r="J75" s="23">
        <v>476.53199999999998</v>
      </c>
      <c r="K75" s="24">
        <v>75</v>
      </c>
      <c r="L75" s="25">
        <v>145</v>
      </c>
      <c r="M75" s="26">
        <v>63</v>
      </c>
      <c r="N75" s="27"/>
    </row>
    <row r="76" spans="1:14" ht="91" x14ac:dyDescent="0.2">
      <c r="A76" s="17">
        <v>143</v>
      </c>
      <c r="B76" s="31" t="s">
        <v>101</v>
      </c>
      <c r="C76" s="28" t="s">
        <v>93</v>
      </c>
      <c r="D76" s="19" t="s">
        <v>21</v>
      </c>
      <c r="E76" s="33" t="s">
        <v>56</v>
      </c>
      <c r="F76" s="21">
        <v>31.909999999999936</v>
      </c>
      <c r="G76" s="21">
        <v>21.6</v>
      </c>
      <c r="H76" s="21">
        <v>4.0999999999999996</v>
      </c>
      <c r="I76" s="22" t="s">
        <v>123</v>
      </c>
      <c r="J76" s="23">
        <v>349.03</v>
      </c>
      <c r="K76" s="24">
        <v>44</v>
      </c>
      <c r="L76" s="25">
        <v>69</v>
      </c>
      <c r="M76" s="26">
        <v>25</v>
      </c>
      <c r="N76" s="27"/>
    </row>
    <row r="77" spans="1:14" ht="91" x14ac:dyDescent="0.2">
      <c r="A77" s="17">
        <v>147</v>
      </c>
      <c r="B77" s="31" t="s">
        <v>101</v>
      </c>
      <c r="C77" s="28" t="s">
        <v>124</v>
      </c>
      <c r="D77" s="19" t="s">
        <v>21</v>
      </c>
      <c r="E77" s="33" t="s">
        <v>56</v>
      </c>
      <c r="F77" s="21">
        <v>30.349999999999927</v>
      </c>
      <c r="G77" s="21">
        <v>10</v>
      </c>
      <c r="H77" s="21">
        <v>16.5</v>
      </c>
      <c r="I77" s="22" t="s">
        <v>125</v>
      </c>
      <c r="J77" s="23">
        <v>277.79899999999998</v>
      </c>
      <c r="K77" s="24">
        <v>60</v>
      </c>
      <c r="L77" s="25">
        <v>164</v>
      </c>
      <c r="M77" s="26">
        <v>35</v>
      </c>
      <c r="N77" s="27"/>
    </row>
    <row r="78" spans="1:14" ht="130" x14ac:dyDescent="0.2">
      <c r="A78" s="17">
        <v>152</v>
      </c>
      <c r="B78" s="31" t="s">
        <v>101</v>
      </c>
      <c r="C78" s="28" t="s">
        <v>15</v>
      </c>
      <c r="D78" s="19" t="s">
        <v>80</v>
      </c>
      <c r="E78" s="33" t="s">
        <v>56</v>
      </c>
      <c r="F78" s="21">
        <v>34.849999999999895</v>
      </c>
      <c r="G78" s="21">
        <v>24.3</v>
      </c>
      <c r="H78" s="21">
        <v>8.6999999999999993</v>
      </c>
      <c r="I78" s="22" t="s">
        <v>126</v>
      </c>
      <c r="J78" s="23">
        <v>359.41899999999998</v>
      </c>
      <c r="K78" s="24">
        <v>63</v>
      </c>
      <c r="L78" s="25">
        <v>95</v>
      </c>
      <c r="M78" s="26">
        <v>15</v>
      </c>
      <c r="N78" s="27"/>
    </row>
    <row r="79" spans="1:14" ht="91" x14ac:dyDescent="0.2">
      <c r="A79" s="17">
        <v>153</v>
      </c>
      <c r="B79" s="31" t="s">
        <v>101</v>
      </c>
      <c r="C79" s="28" t="s">
        <v>15</v>
      </c>
      <c r="D79" s="19" t="s">
        <v>7</v>
      </c>
      <c r="E79" s="33" t="s">
        <v>56</v>
      </c>
      <c r="F79" s="21">
        <v>35.809999999999896</v>
      </c>
      <c r="G79" s="21">
        <v>14</v>
      </c>
      <c r="H79" s="21">
        <v>24.6</v>
      </c>
      <c r="I79" s="22" t="s">
        <v>127</v>
      </c>
      <c r="J79" s="23">
        <v>159.636</v>
      </c>
      <c r="K79" s="24">
        <v>34</v>
      </c>
      <c r="L79" s="25">
        <v>41</v>
      </c>
      <c r="M79" s="26">
        <v>3</v>
      </c>
      <c r="N79" s="27"/>
    </row>
    <row r="80" spans="1:14" ht="143" x14ac:dyDescent="0.2">
      <c r="A80" s="17">
        <v>157</v>
      </c>
      <c r="B80" s="58" t="s">
        <v>49</v>
      </c>
      <c r="C80" s="28" t="s">
        <v>128</v>
      </c>
      <c r="D80" s="19" t="s">
        <v>65</v>
      </c>
      <c r="E80" s="33" t="s">
        <v>56</v>
      </c>
      <c r="F80" s="21">
        <v>32.509999999999927</v>
      </c>
      <c r="G80" s="21">
        <v>27.3</v>
      </c>
      <c r="H80" s="21">
        <v>16.600000000000001</v>
      </c>
      <c r="I80" s="22" t="s">
        <v>129</v>
      </c>
      <c r="J80" s="23">
        <v>139.37700000000001</v>
      </c>
      <c r="K80" s="24">
        <v>55</v>
      </c>
      <c r="L80" s="25">
        <v>93</v>
      </c>
      <c r="M80" s="26">
        <v>6</v>
      </c>
      <c r="N80" s="27"/>
    </row>
    <row r="81" spans="1:14" ht="78" x14ac:dyDescent="0.2">
      <c r="A81" s="17">
        <v>159</v>
      </c>
      <c r="B81" s="31" t="s">
        <v>101</v>
      </c>
      <c r="C81" s="28" t="s">
        <v>15</v>
      </c>
      <c r="D81" s="19" t="s">
        <v>19</v>
      </c>
      <c r="E81" s="33" t="s">
        <v>56</v>
      </c>
      <c r="F81" s="21">
        <v>33.229999999999912</v>
      </c>
      <c r="G81" s="21">
        <v>19.8</v>
      </c>
      <c r="H81" s="21">
        <v>31.4</v>
      </c>
      <c r="I81" s="22" t="s">
        <v>130</v>
      </c>
      <c r="J81" s="23">
        <v>140.05600000000001</v>
      </c>
      <c r="K81" s="24">
        <v>38</v>
      </c>
      <c r="L81" s="25">
        <v>43</v>
      </c>
      <c r="M81" s="26" t="s">
        <v>510</v>
      </c>
      <c r="N81" s="27"/>
    </row>
    <row r="82" spans="1:14" ht="78" x14ac:dyDescent="0.2">
      <c r="A82" s="17">
        <v>160</v>
      </c>
      <c r="B82" s="31" t="s">
        <v>131</v>
      </c>
      <c r="C82" s="28" t="s">
        <v>132</v>
      </c>
      <c r="D82" s="19" t="s">
        <v>19</v>
      </c>
      <c r="E82" s="33" t="s">
        <v>56</v>
      </c>
      <c r="F82" s="21">
        <v>36.589999999999904</v>
      </c>
      <c r="G82" s="21">
        <v>17.8</v>
      </c>
      <c r="H82" s="21">
        <v>26</v>
      </c>
      <c r="I82" s="22" t="s">
        <v>133</v>
      </c>
      <c r="J82" s="23">
        <v>242.01400000000001</v>
      </c>
      <c r="K82" s="24">
        <v>15</v>
      </c>
      <c r="L82" s="25">
        <v>34</v>
      </c>
      <c r="M82" s="26">
        <v>3</v>
      </c>
      <c r="N82" s="27"/>
    </row>
    <row r="83" spans="1:14" ht="143" x14ac:dyDescent="0.2">
      <c r="A83" s="17">
        <v>161</v>
      </c>
      <c r="B83" s="31" t="s">
        <v>101</v>
      </c>
      <c r="C83" s="28" t="s">
        <v>15</v>
      </c>
      <c r="D83" s="19" t="s">
        <v>7</v>
      </c>
      <c r="E83" s="33" t="s">
        <v>56</v>
      </c>
      <c r="F83" s="21">
        <v>38.50999999999992</v>
      </c>
      <c r="G83" s="21">
        <v>11</v>
      </c>
      <c r="H83" s="21">
        <v>19</v>
      </c>
      <c r="I83" s="34" t="s">
        <v>134</v>
      </c>
      <c r="J83" s="23">
        <v>416.49599999999998</v>
      </c>
      <c r="K83" s="24">
        <v>39</v>
      </c>
      <c r="L83" s="25">
        <v>175</v>
      </c>
      <c r="M83" s="26">
        <v>2</v>
      </c>
      <c r="N83" s="27"/>
    </row>
    <row r="84" spans="1:14" ht="91" x14ac:dyDescent="0.2">
      <c r="A84" s="17">
        <v>162</v>
      </c>
      <c r="B84" s="31" t="s">
        <v>131</v>
      </c>
      <c r="C84" s="28" t="s">
        <v>132</v>
      </c>
      <c r="D84" s="19" t="s">
        <v>19</v>
      </c>
      <c r="E84" s="33" t="s">
        <v>56</v>
      </c>
      <c r="F84" s="21">
        <v>39.289999999999921</v>
      </c>
      <c r="G84" s="21">
        <v>15.1</v>
      </c>
      <c r="H84" s="21">
        <v>23.6</v>
      </c>
      <c r="I84" s="22" t="s">
        <v>135</v>
      </c>
      <c r="J84" s="23">
        <v>137.38399999999999</v>
      </c>
      <c r="K84" s="24">
        <v>18</v>
      </c>
      <c r="L84" s="25">
        <v>23</v>
      </c>
      <c r="M84" s="26">
        <v>3</v>
      </c>
      <c r="N84" s="27"/>
    </row>
    <row r="85" spans="1:14" ht="85" customHeight="1" x14ac:dyDescent="0.2">
      <c r="A85" s="17">
        <v>163</v>
      </c>
      <c r="B85" s="31" t="s">
        <v>131</v>
      </c>
      <c r="C85" s="28" t="s">
        <v>136</v>
      </c>
      <c r="D85" s="19" t="s">
        <v>16</v>
      </c>
      <c r="E85" s="33" t="s">
        <v>56</v>
      </c>
      <c r="F85" s="21">
        <v>40.969999999999935</v>
      </c>
      <c r="G85" s="21">
        <v>22.7</v>
      </c>
      <c r="H85" s="21">
        <v>18.600000000000001</v>
      </c>
      <c r="I85" s="22" t="s">
        <v>133</v>
      </c>
      <c r="J85" s="23">
        <v>163.99799999999999</v>
      </c>
      <c r="K85" s="24">
        <v>12</v>
      </c>
      <c r="L85" s="25">
        <v>24</v>
      </c>
      <c r="M85" s="26">
        <v>1</v>
      </c>
      <c r="N85" s="27"/>
    </row>
    <row r="86" spans="1:14" ht="78" x14ac:dyDescent="0.2">
      <c r="A86" s="17">
        <v>164</v>
      </c>
      <c r="B86" s="31" t="s">
        <v>131</v>
      </c>
      <c r="C86" s="28" t="s">
        <v>137</v>
      </c>
      <c r="D86" s="19" t="s">
        <v>58</v>
      </c>
      <c r="E86" s="33" t="s">
        <v>56</v>
      </c>
      <c r="F86" s="21">
        <v>43.849999999999959</v>
      </c>
      <c r="G86" s="21">
        <v>20.7</v>
      </c>
      <c r="H86" s="21">
        <v>16.2</v>
      </c>
      <c r="I86" s="22" t="s">
        <v>138</v>
      </c>
      <c r="J86" s="23">
        <v>149.16999999999999</v>
      </c>
      <c r="K86" s="24">
        <v>11</v>
      </c>
      <c r="L86" s="25">
        <v>27</v>
      </c>
      <c r="M86" s="26">
        <v>4</v>
      </c>
      <c r="N86" s="27"/>
    </row>
    <row r="87" spans="1:14" ht="85" customHeight="1" x14ac:dyDescent="0.2">
      <c r="A87" s="17">
        <v>165</v>
      </c>
      <c r="B87" s="31" t="s">
        <v>139</v>
      </c>
      <c r="C87" s="28" t="s">
        <v>140</v>
      </c>
      <c r="D87" s="19" t="s">
        <v>21</v>
      </c>
      <c r="E87" s="33" t="s">
        <v>141</v>
      </c>
      <c r="F87" s="21">
        <v>51.349999999999994</v>
      </c>
      <c r="G87" s="21">
        <v>19.7</v>
      </c>
      <c r="H87" s="21">
        <v>23.8</v>
      </c>
      <c r="I87" s="22" t="s">
        <v>142</v>
      </c>
      <c r="J87" s="23">
        <v>35.070799999999998</v>
      </c>
      <c r="K87" s="24">
        <v>3</v>
      </c>
      <c r="L87" s="25">
        <v>13</v>
      </c>
      <c r="M87" s="26" t="s">
        <v>510</v>
      </c>
      <c r="N87" s="27"/>
    </row>
    <row r="88" spans="1:14" ht="85" customHeight="1" x14ac:dyDescent="0.2">
      <c r="A88" s="17">
        <v>166</v>
      </c>
      <c r="B88" s="31" t="s">
        <v>139</v>
      </c>
      <c r="C88" s="28" t="s">
        <v>140</v>
      </c>
      <c r="D88" s="19" t="s">
        <v>80</v>
      </c>
      <c r="E88" s="33" t="s">
        <v>143</v>
      </c>
      <c r="F88" s="21">
        <v>55.790000000000028</v>
      </c>
      <c r="G88" s="21">
        <v>19.8</v>
      </c>
      <c r="H88" s="21">
        <v>15.5</v>
      </c>
      <c r="I88" s="22" t="s">
        <v>144</v>
      </c>
      <c r="J88" s="23">
        <v>31.9026</v>
      </c>
      <c r="K88" s="24">
        <v>3</v>
      </c>
      <c r="L88" s="25">
        <v>3</v>
      </c>
      <c r="M88" s="26">
        <v>1</v>
      </c>
      <c r="N88" s="27"/>
    </row>
    <row r="89" spans="1:14" ht="91" x14ac:dyDescent="0.2">
      <c r="A89" s="35" t="s">
        <v>145</v>
      </c>
      <c r="B89" s="50" t="s">
        <v>533</v>
      </c>
      <c r="C89" s="36" t="s">
        <v>146</v>
      </c>
      <c r="D89" s="37" t="s">
        <v>147</v>
      </c>
      <c r="E89" s="38" t="s">
        <v>148</v>
      </c>
      <c r="F89" s="39">
        <v>23.029999999999937</v>
      </c>
      <c r="G89" s="39">
        <v>27.3</v>
      </c>
      <c r="H89" s="39">
        <v>9.1</v>
      </c>
      <c r="I89" s="40" t="s">
        <v>149</v>
      </c>
      <c r="J89" s="41">
        <v>212.45</v>
      </c>
      <c r="K89" s="42">
        <v>0</v>
      </c>
      <c r="L89" s="43">
        <v>3</v>
      </c>
      <c r="M89" s="44">
        <v>20</v>
      </c>
      <c r="N89" s="45" t="s">
        <v>536</v>
      </c>
    </row>
    <row r="90" spans="1:14" ht="69" customHeight="1" x14ac:dyDescent="0.2">
      <c r="A90" s="35">
        <v>177</v>
      </c>
      <c r="B90" s="50" t="s">
        <v>533</v>
      </c>
      <c r="C90" s="36" t="s">
        <v>12</v>
      </c>
      <c r="D90" s="37" t="s">
        <v>7</v>
      </c>
      <c r="E90" s="38" t="s">
        <v>534</v>
      </c>
      <c r="F90" s="39">
        <v>40.97</v>
      </c>
      <c r="G90" s="39">
        <v>25.95</v>
      </c>
      <c r="H90" s="39">
        <v>21.9</v>
      </c>
      <c r="I90" s="40" t="s">
        <v>535</v>
      </c>
      <c r="J90" s="41">
        <v>314</v>
      </c>
      <c r="K90" s="42">
        <v>3</v>
      </c>
      <c r="L90" s="43">
        <v>11</v>
      </c>
      <c r="M90" s="44">
        <v>3</v>
      </c>
      <c r="N90" s="45"/>
    </row>
    <row r="91" spans="1:14" ht="85" customHeight="1" x14ac:dyDescent="0.2">
      <c r="A91" s="17" t="s">
        <v>150</v>
      </c>
      <c r="B91" s="31" t="s">
        <v>151</v>
      </c>
      <c r="C91" s="28" t="s">
        <v>12</v>
      </c>
      <c r="D91" s="19" t="s">
        <v>7</v>
      </c>
      <c r="E91" s="20" t="s">
        <v>152</v>
      </c>
      <c r="F91" s="21">
        <v>119.09000000000012</v>
      </c>
      <c r="G91" s="21">
        <v>12.4</v>
      </c>
      <c r="H91" s="21">
        <v>19.2</v>
      </c>
      <c r="I91" s="22" t="s">
        <v>153</v>
      </c>
      <c r="J91" s="46">
        <v>157.57300000000001</v>
      </c>
      <c r="K91" s="24">
        <v>32</v>
      </c>
      <c r="L91" s="25">
        <v>12</v>
      </c>
      <c r="M91" s="26"/>
      <c r="N91" s="45"/>
    </row>
    <row r="92" spans="1:14" ht="85" customHeight="1" x14ac:dyDescent="0.2">
      <c r="A92" s="17" t="s">
        <v>154</v>
      </c>
      <c r="B92" s="31" t="s">
        <v>151</v>
      </c>
      <c r="C92" s="28" t="s">
        <v>155</v>
      </c>
      <c r="D92" s="19" t="s">
        <v>7</v>
      </c>
      <c r="E92" s="20" t="s">
        <v>156</v>
      </c>
      <c r="F92" s="21" t="s">
        <v>510</v>
      </c>
      <c r="G92" s="21" t="s">
        <v>510</v>
      </c>
      <c r="H92" s="21" t="s">
        <v>510</v>
      </c>
      <c r="I92" s="22" t="s">
        <v>157</v>
      </c>
      <c r="J92" s="46">
        <v>186.41300000000001</v>
      </c>
      <c r="K92" s="24">
        <v>31</v>
      </c>
      <c r="L92" s="25">
        <v>10</v>
      </c>
      <c r="M92" s="26">
        <v>1</v>
      </c>
      <c r="N92" s="45"/>
    </row>
    <row r="93" spans="1:14" ht="85" customHeight="1" x14ac:dyDescent="0.2">
      <c r="A93" s="17" t="s">
        <v>158</v>
      </c>
      <c r="B93" s="31" t="s">
        <v>151</v>
      </c>
      <c r="C93" s="28" t="s">
        <v>159</v>
      </c>
      <c r="D93" s="19" t="s">
        <v>65</v>
      </c>
      <c r="E93" s="20" t="s">
        <v>160</v>
      </c>
      <c r="F93" s="21" t="s">
        <v>510</v>
      </c>
      <c r="G93" s="21" t="s">
        <v>510</v>
      </c>
      <c r="H93" s="21" t="s">
        <v>510</v>
      </c>
      <c r="I93" s="22" t="s">
        <v>161</v>
      </c>
      <c r="J93" s="46">
        <v>284.57299999999998</v>
      </c>
      <c r="K93" s="24">
        <v>18</v>
      </c>
      <c r="L93" s="25">
        <v>8</v>
      </c>
      <c r="M93" s="47" t="s">
        <v>510</v>
      </c>
      <c r="N93" s="45"/>
    </row>
    <row r="94" spans="1:14" ht="130" x14ac:dyDescent="0.2">
      <c r="A94" s="17" t="s">
        <v>162</v>
      </c>
      <c r="B94" s="31" t="s">
        <v>163</v>
      </c>
      <c r="C94" s="28" t="s">
        <v>164</v>
      </c>
      <c r="D94" s="19" t="s">
        <v>165</v>
      </c>
      <c r="E94" s="20" t="s">
        <v>166</v>
      </c>
      <c r="F94" s="21">
        <v>102.70999999999955</v>
      </c>
      <c r="G94" s="21">
        <v>21.1</v>
      </c>
      <c r="H94" s="21">
        <v>16.3</v>
      </c>
      <c r="I94" s="22" t="s">
        <v>167</v>
      </c>
      <c r="J94" s="46">
        <v>270.733</v>
      </c>
      <c r="K94" s="24">
        <v>28</v>
      </c>
      <c r="L94" s="25">
        <v>38</v>
      </c>
      <c r="M94" s="26">
        <v>3</v>
      </c>
      <c r="N94" s="45"/>
    </row>
    <row r="95" spans="1:14" ht="143" x14ac:dyDescent="0.2">
      <c r="A95" s="17" t="s">
        <v>168</v>
      </c>
      <c r="B95" s="31" t="s">
        <v>163</v>
      </c>
      <c r="C95" s="28" t="s">
        <v>169</v>
      </c>
      <c r="D95" s="19" t="s">
        <v>19</v>
      </c>
      <c r="E95" s="20" t="s">
        <v>166</v>
      </c>
      <c r="F95" s="21">
        <v>92.389999999999674</v>
      </c>
      <c r="G95" s="21">
        <v>18.5</v>
      </c>
      <c r="H95" s="21">
        <v>22.7</v>
      </c>
      <c r="I95" s="22" t="s">
        <v>170</v>
      </c>
      <c r="J95" s="46">
        <v>369.149</v>
      </c>
      <c r="K95" s="24">
        <v>43</v>
      </c>
      <c r="L95" s="25">
        <v>62</v>
      </c>
      <c r="M95" s="26">
        <v>23</v>
      </c>
      <c r="N95" s="45"/>
    </row>
    <row r="96" spans="1:14" ht="117" x14ac:dyDescent="0.2">
      <c r="A96" s="17" t="s">
        <v>171</v>
      </c>
      <c r="B96" s="31" t="s">
        <v>163</v>
      </c>
      <c r="C96" s="28" t="s">
        <v>172</v>
      </c>
      <c r="D96" s="19" t="s">
        <v>165</v>
      </c>
      <c r="E96" s="20" t="s">
        <v>173</v>
      </c>
      <c r="F96" s="21">
        <v>90.34999999999971</v>
      </c>
      <c r="G96" s="21">
        <v>26.2</v>
      </c>
      <c r="H96" s="21">
        <v>13.7</v>
      </c>
      <c r="I96" s="22" t="s">
        <v>442</v>
      </c>
      <c r="J96" s="46">
        <v>251.315</v>
      </c>
      <c r="K96" s="24">
        <v>40</v>
      </c>
      <c r="L96" s="25">
        <v>50</v>
      </c>
      <c r="M96" s="26">
        <v>11</v>
      </c>
      <c r="N96" s="45"/>
    </row>
    <row r="97" spans="1:14" ht="91" x14ac:dyDescent="0.2">
      <c r="A97" s="17" t="s">
        <v>174</v>
      </c>
      <c r="B97" s="31" t="s">
        <v>163</v>
      </c>
      <c r="C97" s="28" t="s">
        <v>175</v>
      </c>
      <c r="D97" s="19" t="s">
        <v>19</v>
      </c>
      <c r="E97" s="20" t="s">
        <v>176</v>
      </c>
      <c r="F97" s="21">
        <v>88.309999999999732</v>
      </c>
      <c r="G97" s="21">
        <v>18</v>
      </c>
      <c r="H97" s="21">
        <v>22.6</v>
      </c>
      <c r="I97" s="22" t="s">
        <v>443</v>
      </c>
      <c r="J97" s="46">
        <v>284.50099999999998</v>
      </c>
      <c r="K97" s="24">
        <v>43</v>
      </c>
      <c r="L97" s="25">
        <v>44</v>
      </c>
      <c r="M97" s="26">
        <v>7</v>
      </c>
      <c r="N97" s="45"/>
    </row>
    <row r="98" spans="1:14" ht="117" x14ac:dyDescent="0.2">
      <c r="A98" s="17" t="s">
        <v>177</v>
      </c>
      <c r="B98" s="31" t="s">
        <v>163</v>
      </c>
      <c r="C98" s="28" t="s">
        <v>164</v>
      </c>
      <c r="D98" s="19" t="s">
        <v>16</v>
      </c>
      <c r="E98" s="20" t="s">
        <v>166</v>
      </c>
      <c r="F98" s="21">
        <v>83.989999999999782</v>
      </c>
      <c r="G98" s="21">
        <v>25.4</v>
      </c>
      <c r="H98" s="21">
        <v>20.7</v>
      </c>
      <c r="I98" s="22" t="s">
        <v>178</v>
      </c>
      <c r="J98" s="46">
        <v>315.07600000000002</v>
      </c>
      <c r="K98" s="24">
        <v>74</v>
      </c>
      <c r="L98" s="25">
        <v>66</v>
      </c>
      <c r="M98" s="26">
        <v>6</v>
      </c>
      <c r="N98" s="45"/>
    </row>
    <row r="99" spans="1:14" ht="117" x14ac:dyDescent="0.2">
      <c r="A99" s="17" t="s">
        <v>179</v>
      </c>
      <c r="B99" s="31" t="s">
        <v>163</v>
      </c>
      <c r="C99" s="28" t="s">
        <v>180</v>
      </c>
      <c r="D99" s="19" t="s">
        <v>165</v>
      </c>
      <c r="E99" s="20" t="s">
        <v>181</v>
      </c>
      <c r="F99" s="21">
        <v>83.989999999999782</v>
      </c>
      <c r="G99" s="21">
        <v>27.4</v>
      </c>
      <c r="H99" s="21">
        <v>13.9</v>
      </c>
      <c r="I99" s="22" t="s">
        <v>182</v>
      </c>
      <c r="J99" s="46">
        <v>204.768</v>
      </c>
      <c r="K99" s="24">
        <v>34</v>
      </c>
      <c r="L99" s="25">
        <v>47</v>
      </c>
      <c r="M99" s="26">
        <v>18</v>
      </c>
      <c r="N99" s="45"/>
    </row>
    <row r="100" spans="1:14" ht="117" x14ac:dyDescent="0.2">
      <c r="A100" s="17" t="s">
        <v>183</v>
      </c>
      <c r="B100" s="31" t="s">
        <v>163</v>
      </c>
      <c r="C100" s="28" t="s">
        <v>180</v>
      </c>
      <c r="D100" s="19" t="s">
        <v>19</v>
      </c>
      <c r="E100" s="20" t="s">
        <v>184</v>
      </c>
      <c r="F100" s="21">
        <v>81.709999999999809</v>
      </c>
      <c r="G100" s="21">
        <v>21.2</v>
      </c>
      <c r="H100" s="21">
        <v>25.1</v>
      </c>
      <c r="I100" s="22" t="s">
        <v>185</v>
      </c>
      <c r="J100" s="46">
        <v>222.56100000000001</v>
      </c>
      <c r="K100" s="24">
        <v>21</v>
      </c>
      <c r="L100" s="25">
        <v>25</v>
      </c>
      <c r="M100" s="26">
        <v>24</v>
      </c>
      <c r="N100" s="45"/>
    </row>
    <row r="101" spans="1:14" ht="85" customHeight="1" x14ac:dyDescent="0.2">
      <c r="A101" s="17" t="s">
        <v>186</v>
      </c>
      <c r="B101" s="31" t="s">
        <v>187</v>
      </c>
      <c r="C101" s="18" t="s">
        <v>188</v>
      </c>
      <c r="D101" s="19" t="s">
        <v>89</v>
      </c>
      <c r="E101" s="20" t="s">
        <v>8</v>
      </c>
      <c r="F101" s="21">
        <v>2.0900000000000012</v>
      </c>
      <c r="G101" s="21">
        <v>-0.9</v>
      </c>
      <c r="H101" s="21">
        <v>14.5</v>
      </c>
      <c r="I101" s="22" t="s">
        <v>189</v>
      </c>
      <c r="J101" s="23">
        <v>459.024</v>
      </c>
      <c r="K101" s="24">
        <v>190</v>
      </c>
      <c r="L101" s="25">
        <v>31</v>
      </c>
      <c r="M101" s="26">
        <v>24</v>
      </c>
      <c r="N101" s="45"/>
    </row>
    <row r="102" spans="1:14" ht="81" customHeight="1" x14ac:dyDescent="0.2">
      <c r="A102" s="17" t="s">
        <v>190</v>
      </c>
      <c r="B102" s="31" t="s">
        <v>187</v>
      </c>
      <c r="C102" s="28" t="s">
        <v>188</v>
      </c>
      <c r="D102" s="19" t="s">
        <v>80</v>
      </c>
      <c r="E102" s="20" t="s">
        <v>8</v>
      </c>
      <c r="F102" s="21">
        <v>13.910000000000027</v>
      </c>
      <c r="G102" s="21">
        <v>10.7</v>
      </c>
      <c r="H102" s="21">
        <v>1.1000000000000001</v>
      </c>
      <c r="I102" s="22" t="s">
        <v>191</v>
      </c>
      <c r="J102" s="23">
        <v>394.25700000000001</v>
      </c>
      <c r="K102" s="24">
        <v>73</v>
      </c>
      <c r="L102" s="25">
        <v>32</v>
      </c>
      <c r="M102" s="26">
        <v>31</v>
      </c>
      <c r="N102" s="45"/>
    </row>
    <row r="103" spans="1:14" ht="85" customHeight="1" x14ac:dyDescent="0.2">
      <c r="A103" s="17" t="s">
        <v>514</v>
      </c>
      <c r="B103" s="31" t="s">
        <v>192</v>
      </c>
      <c r="C103" s="28" t="s">
        <v>193</v>
      </c>
      <c r="D103" s="19" t="s">
        <v>147</v>
      </c>
      <c r="E103" s="20" t="s">
        <v>194</v>
      </c>
      <c r="F103" s="21">
        <v>17.570000000000018</v>
      </c>
      <c r="G103" s="21">
        <v>8.1999999999999993</v>
      </c>
      <c r="H103" s="21">
        <v>12.1</v>
      </c>
      <c r="I103" s="22" t="s">
        <v>195</v>
      </c>
      <c r="J103" s="46">
        <v>159.4</v>
      </c>
      <c r="K103" s="24">
        <v>12</v>
      </c>
      <c r="L103" s="25">
        <v>3</v>
      </c>
      <c r="M103" s="26">
        <v>4</v>
      </c>
      <c r="N103" s="45"/>
    </row>
    <row r="104" spans="1:14" ht="85" customHeight="1" x14ac:dyDescent="0.2">
      <c r="A104" s="17" t="s">
        <v>515</v>
      </c>
      <c r="B104" s="31" t="s">
        <v>192</v>
      </c>
      <c r="C104" s="28" t="s">
        <v>193</v>
      </c>
      <c r="D104" s="19" t="s">
        <v>7</v>
      </c>
      <c r="E104" s="20" t="s">
        <v>196</v>
      </c>
      <c r="F104" s="21">
        <v>15.770000000000042</v>
      </c>
      <c r="G104" s="21">
        <v>7.1</v>
      </c>
      <c r="H104" s="21">
        <v>26.6</v>
      </c>
      <c r="I104" s="22" t="s">
        <v>197</v>
      </c>
      <c r="J104" s="46">
        <v>182.4</v>
      </c>
      <c r="K104" s="24">
        <v>9</v>
      </c>
      <c r="L104" s="21" t="s">
        <v>510</v>
      </c>
      <c r="M104" s="26">
        <v>1</v>
      </c>
      <c r="N104" s="45"/>
    </row>
    <row r="105" spans="1:14" ht="91" x14ac:dyDescent="0.2">
      <c r="A105" s="17" t="s">
        <v>516</v>
      </c>
      <c r="B105" s="31" t="s">
        <v>192</v>
      </c>
      <c r="C105" s="28" t="s">
        <v>193</v>
      </c>
      <c r="D105" s="19" t="s">
        <v>7</v>
      </c>
      <c r="E105" s="20" t="s">
        <v>198</v>
      </c>
      <c r="F105" s="21">
        <v>15.050000000000036</v>
      </c>
      <c r="G105" s="21">
        <v>6.2</v>
      </c>
      <c r="H105" s="21">
        <v>25.8</v>
      </c>
      <c r="I105" s="22" t="s">
        <v>195</v>
      </c>
      <c r="J105" s="46">
        <v>239.5</v>
      </c>
      <c r="K105" s="24">
        <v>5</v>
      </c>
      <c r="L105" s="25">
        <v>3</v>
      </c>
      <c r="M105" s="26">
        <v>1</v>
      </c>
      <c r="N105" s="45"/>
    </row>
    <row r="106" spans="1:14" ht="91" x14ac:dyDescent="0.2">
      <c r="A106" s="17" t="s">
        <v>517</v>
      </c>
      <c r="B106" s="31" t="s">
        <v>192</v>
      </c>
      <c r="C106" s="28" t="s">
        <v>193</v>
      </c>
      <c r="D106" s="19" t="s">
        <v>147</v>
      </c>
      <c r="E106" s="20" t="s">
        <v>198</v>
      </c>
      <c r="F106" s="21">
        <v>15.050000000000036</v>
      </c>
      <c r="G106" s="21">
        <v>5.5</v>
      </c>
      <c r="H106" s="21">
        <v>7.8</v>
      </c>
      <c r="I106" s="22" t="s">
        <v>199</v>
      </c>
      <c r="J106" s="46">
        <v>177.9</v>
      </c>
      <c r="K106" s="24">
        <v>5</v>
      </c>
      <c r="L106" s="25" t="s">
        <v>510</v>
      </c>
      <c r="M106" s="26">
        <v>1</v>
      </c>
      <c r="N106" s="45"/>
    </row>
    <row r="107" spans="1:14" ht="85" customHeight="1" x14ac:dyDescent="0.2">
      <c r="A107" s="17" t="s">
        <v>537</v>
      </c>
      <c r="B107" s="31" t="s">
        <v>192</v>
      </c>
      <c r="C107" s="28" t="s">
        <v>193</v>
      </c>
      <c r="D107" s="19" t="s">
        <v>7</v>
      </c>
      <c r="E107" s="20" t="s">
        <v>200</v>
      </c>
      <c r="F107" s="21">
        <v>11.45000000000001</v>
      </c>
      <c r="G107" s="21">
        <v>0.9</v>
      </c>
      <c r="H107" s="21">
        <v>19.899999999999999</v>
      </c>
      <c r="I107" s="22" t="s">
        <v>201</v>
      </c>
      <c r="J107" s="46">
        <v>327.9</v>
      </c>
      <c r="K107" s="24">
        <v>5</v>
      </c>
      <c r="L107" s="25" t="s">
        <v>510</v>
      </c>
      <c r="M107" s="26" t="s">
        <v>510</v>
      </c>
      <c r="N107" s="45"/>
    </row>
    <row r="108" spans="1:14" ht="85" customHeight="1" x14ac:dyDescent="0.2">
      <c r="A108" s="17" t="s">
        <v>540</v>
      </c>
      <c r="B108" s="31" t="s">
        <v>192</v>
      </c>
      <c r="C108" s="28" t="s">
        <v>193</v>
      </c>
      <c r="D108" s="19" t="s">
        <v>7</v>
      </c>
      <c r="E108" s="20" t="s">
        <v>200</v>
      </c>
      <c r="F108" s="21">
        <v>7.7899999999999832</v>
      </c>
      <c r="G108" s="21">
        <v>2</v>
      </c>
      <c r="H108" s="21">
        <v>31</v>
      </c>
      <c r="I108" s="22" t="s">
        <v>201</v>
      </c>
      <c r="J108" s="46">
        <v>273.3</v>
      </c>
      <c r="K108" s="24">
        <v>11</v>
      </c>
      <c r="L108" s="25">
        <v>2</v>
      </c>
      <c r="M108" s="26" t="s">
        <v>510</v>
      </c>
      <c r="N108" s="45"/>
    </row>
    <row r="109" spans="1:14" ht="91" x14ac:dyDescent="0.2">
      <c r="A109" s="17" t="s">
        <v>538</v>
      </c>
      <c r="B109" s="31" t="s">
        <v>192</v>
      </c>
      <c r="C109" s="28" t="s">
        <v>193</v>
      </c>
      <c r="D109" s="19" t="s">
        <v>7</v>
      </c>
      <c r="E109" s="20" t="s">
        <v>202</v>
      </c>
      <c r="F109" s="21">
        <v>4.6100000000000003</v>
      </c>
      <c r="G109" s="21">
        <v>-2.6</v>
      </c>
      <c r="H109" s="21">
        <v>22.5</v>
      </c>
      <c r="I109" s="22" t="s">
        <v>201</v>
      </c>
      <c r="J109" s="46">
        <v>340.5</v>
      </c>
      <c r="K109" s="24">
        <v>9</v>
      </c>
      <c r="L109" s="25" t="s">
        <v>510</v>
      </c>
      <c r="M109" s="26" t="s">
        <v>510</v>
      </c>
      <c r="N109" s="45"/>
    </row>
    <row r="110" spans="1:14" ht="85" customHeight="1" x14ac:dyDescent="0.2">
      <c r="A110" s="17" t="s">
        <v>518</v>
      </c>
      <c r="B110" s="31" t="s">
        <v>192</v>
      </c>
      <c r="C110" s="28" t="s">
        <v>193</v>
      </c>
      <c r="D110" s="19" t="s">
        <v>147</v>
      </c>
      <c r="E110" s="20" t="s">
        <v>194</v>
      </c>
      <c r="F110" s="21">
        <v>17.990000000000009</v>
      </c>
      <c r="G110" s="21">
        <v>9</v>
      </c>
      <c r="H110" s="21">
        <v>6.5</v>
      </c>
      <c r="I110" s="22" t="s">
        <v>195</v>
      </c>
      <c r="J110" s="46">
        <v>176.9</v>
      </c>
      <c r="K110" s="32">
        <v>9</v>
      </c>
      <c r="L110" s="25">
        <v>4</v>
      </c>
      <c r="M110" s="26">
        <v>3</v>
      </c>
      <c r="N110" s="45"/>
    </row>
    <row r="111" spans="1:14" ht="85" customHeight="1" x14ac:dyDescent="0.2">
      <c r="A111" s="17" t="s">
        <v>539</v>
      </c>
      <c r="B111" s="31" t="s">
        <v>192</v>
      </c>
      <c r="C111" s="28" t="s">
        <v>193</v>
      </c>
      <c r="D111" s="19" t="s">
        <v>7</v>
      </c>
      <c r="E111" s="20" t="s">
        <v>194</v>
      </c>
      <c r="F111" s="21">
        <v>17.690000000000015</v>
      </c>
      <c r="G111" s="21">
        <v>11.4</v>
      </c>
      <c r="H111" s="21">
        <v>16</v>
      </c>
      <c r="I111" s="22" t="s">
        <v>195</v>
      </c>
      <c r="J111" s="46">
        <v>193.1</v>
      </c>
      <c r="K111" s="32">
        <v>14</v>
      </c>
      <c r="L111" s="25">
        <v>5</v>
      </c>
      <c r="M111" s="26">
        <v>2</v>
      </c>
      <c r="N111" s="45"/>
    </row>
    <row r="112" spans="1:14" ht="85" customHeight="1" x14ac:dyDescent="0.2">
      <c r="A112" s="17" t="s">
        <v>519</v>
      </c>
      <c r="B112" s="31" t="s">
        <v>192</v>
      </c>
      <c r="C112" s="28" t="s">
        <v>193</v>
      </c>
      <c r="D112" s="19" t="s">
        <v>7</v>
      </c>
      <c r="E112" s="20" t="s">
        <v>203</v>
      </c>
      <c r="F112" s="21">
        <v>15.410000000000039</v>
      </c>
      <c r="G112" s="21">
        <v>3.7</v>
      </c>
      <c r="H112" s="21">
        <v>11.9</v>
      </c>
      <c r="I112" s="22" t="s">
        <v>197</v>
      </c>
      <c r="J112" s="46">
        <v>263.5</v>
      </c>
      <c r="K112" s="32">
        <v>9</v>
      </c>
      <c r="L112" s="25">
        <v>7</v>
      </c>
      <c r="M112" s="26">
        <v>2</v>
      </c>
      <c r="N112" s="45"/>
    </row>
    <row r="113" spans="1:14" ht="85" customHeight="1" x14ac:dyDescent="0.2">
      <c r="A113" s="17" t="s">
        <v>520</v>
      </c>
      <c r="B113" s="31" t="s">
        <v>192</v>
      </c>
      <c r="C113" s="28" t="s">
        <v>193</v>
      </c>
      <c r="D113" s="19" t="s">
        <v>7</v>
      </c>
      <c r="E113" s="20" t="s">
        <v>194</v>
      </c>
      <c r="F113" s="21">
        <v>16.55000000000004</v>
      </c>
      <c r="G113" s="21">
        <v>11.5</v>
      </c>
      <c r="H113" s="21">
        <v>18.600000000000001</v>
      </c>
      <c r="I113" s="22" t="s">
        <v>195</v>
      </c>
      <c r="J113" s="46">
        <v>124.5</v>
      </c>
      <c r="K113" s="32">
        <v>12</v>
      </c>
      <c r="L113" s="25">
        <v>5</v>
      </c>
      <c r="M113" s="26">
        <v>2</v>
      </c>
      <c r="N113" s="45"/>
    </row>
    <row r="114" spans="1:14" ht="85" customHeight="1" x14ac:dyDescent="0.2">
      <c r="A114" s="17" t="s">
        <v>521</v>
      </c>
      <c r="B114" s="31" t="s">
        <v>192</v>
      </c>
      <c r="C114" s="28" t="s">
        <v>193</v>
      </c>
      <c r="D114" s="19" t="s">
        <v>7</v>
      </c>
      <c r="E114" s="20" t="s">
        <v>203</v>
      </c>
      <c r="F114" s="21">
        <v>12.230000000000015</v>
      </c>
      <c r="G114" s="21">
        <v>3.2</v>
      </c>
      <c r="H114" s="21">
        <v>23.2</v>
      </c>
      <c r="I114" s="22" t="s">
        <v>197</v>
      </c>
      <c r="J114" s="46">
        <v>212.8</v>
      </c>
      <c r="K114" s="32">
        <v>6</v>
      </c>
      <c r="L114" s="25" t="s">
        <v>510</v>
      </c>
      <c r="M114" s="26" t="s">
        <v>510</v>
      </c>
      <c r="N114" s="45"/>
    </row>
    <row r="115" spans="1:14" ht="85" customHeight="1" x14ac:dyDescent="0.2">
      <c r="A115" s="17" t="s">
        <v>522</v>
      </c>
      <c r="B115" s="31" t="s">
        <v>192</v>
      </c>
      <c r="C115" s="28" t="s">
        <v>193</v>
      </c>
      <c r="D115" s="19" t="s">
        <v>7</v>
      </c>
      <c r="E115" s="20" t="s">
        <v>203</v>
      </c>
      <c r="F115" s="21">
        <v>17.990000000000009</v>
      </c>
      <c r="G115" s="21">
        <v>4</v>
      </c>
      <c r="H115" s="21">
        <v>20.8</v>
      </c>
      <c r="I115" s="22" t="s">
        <v>195</v>
      </c>
      <c r="J115" s="46">
        <v>151.6</v>
      </c>
      <c r="K115" s="32">
        <v>6</v>
      </c>
      <c r="L115" s="25">
        <v>3</v>
      </c>
      <c r="M115" s="26" t="s">
        <v>510</v>
      </c>
      <c r="N115" s="45"/>
    </row>
    <row r="116" spans="1:14" ht="85" customHeight="1" x14ac:dyDescent="0.2">
      <c r="A116" s="17" t="s">
        <v>523</v>
      </c>
      <c r="B116" s="31" t="s">
        <v>192</v>
      </c>
      <c r="C116" s="28" t="s">
        <v>193</v>
      </c>
      <c r="D116" s="19" t="s">
        <v>7</v>
      </c>
      <c r="E116" s="20" t="s">
        <v>203</v>
      </c>
      <c r="F116" s="21">
        <v>11.810000000000011</v>
      </c>
      <c r="G116" s="21">
        <v>3.9</v>
      </c>
      <c r="H116" s="21">
        <v>27.4</v>
      </c>
      <c r="I116" s="22" t="s">
        <v>204</v>
      </c>
      <c r="J116" s="46">
        <v>245.5</v>
      </c>
      <c r="K116" s="32">
        <v>7</v>
      </c>
      <c r="L116" s="25">
        <v>1</v>
      </c>
      <c r="M116" s="26" t="s">
        <v>510</v>
      </c>
      <c r="N116" s="45"/>
    </row>
    <row r="117" spans="1:14" ht="85" customHeight="1" x14ac:dyDescent="0.2">
      <c r="A117" s="17" t="s">
        <v>524</v>
      </c>
      <c r="B117" s="31" t="s">
        <v>192</v>
      </c>
      <c r="C117" s="28" t="s">
        <v>193</v>
      </c>
      <c r="D117" s="19" t="s">
        <v>7</v>
      </c>
      <c r="E117" s="20" t="s">
        <v>203</v>
      </c>
      <c r="F117" s="21">
        <v>15.410000000000039</v>
      </c>
      <c r="G117" s="21">
        <v>2.6</v>
      </c>
      <c r="H117" s="21">
        <v>15.2</v>
      </c>
      <c r="I117" s="22" t="s">
        <v>197</v>
      </c>
      <c r="J117" s="46">
        <v>205.8</v>
      </c>
      <c r="K117" s="32">
        <v>10</v>
      </c>
      <c r="L117" s="25">
        <v>6</v>
      </c>
      <c r="M117" s="26">
        <v>1</v>
      </c>
      <c r="N117" s="45"/>
    </row>
    <row r="118" spans="1:14" ht="85" customHeight="1" x14ac:dyDescent="0.2">
      <c r="A118" s="17" t="s">
        <v>525</v>
      </c>
      <c r="B118" s="31" t="s">
        <v>192</v>
      </c>
      <c r="C118" s="28" t="s">
        <v>193</v>
      </c>
      <c r="D118" s="19" t="s">
        <v>7</v>
      </c>
      <c r="E118" s="20" t="s">
        <v>194</v>
      </c>
      <c r="F118" s="21">
        <v>17.03000000000003</v>
      </c>
      <c r="G118" s="21">
        <v>9</v>
      </c>
      <c r="H118" s="21">
        <v>21.6</v>
      </c>
      <c r="I118" s="22" t="s">
        <v>195</v>
      </c>
      <c r="J118" s="46">
        <v>129.5</v>
      </c>
      <c r="K118" s="32">
        <v>4</v>
      </c>
      <c r="L118" s="25">
        <v>3</v>
      </c>
      <c r="M118" s="26" t="s">
        <v>510</v>
      </c>
      <c r="N118" s="45"/>
    </row>
    <row r="119" spans="1:14" ht="117" x14ac:dyDescent="0.2">
      <c r="A119" s="17" t="s">
        <v>406</v>
      </c>
      <c r="B119" s="31" t="s">
        <v>205</v>
      </c>
      <c r="C119" s="28" t="s">
        <v>15</v>
      </c>
      <c r="D119" s="19" t="s">
        <v>7</v>
      </c>
      <c r="E119" s="20" t="s">
        <v>206</v>
      </c>
      <c r="F119" s="21">
        <v>63.230000000000068</v>
      </c>
      <c r="G119" s="21">
        <v>14.1</v>
      </c>
      <c r="H119" s="21">
        <v>22.6</v>
      </c>
      <c r="I119" s="22" t="s">
        <v>207</v>
      </c>
      <c r="J119" s="46">
        <v>329.21</v>
      </c>
      <c r="K119" s="24">
        <v>67</v>
      </c>
      <c r="L119" s="25">
        <v>121</v>
      </c>
      <c r="M119" s="26">
        <v>9</v>
      </c>
      <c r="N119" s="45"/>
    </row>
    <row r="120" spans="1:14" ht="104" x14ac:dyDescent="0.2">
      <c r="A120" s="17" t="s">
        <v>434</v>
      </c>
      <c r="B120" s="31" t="s">
        <v>205</v>
      </c>
      <c r="C120" s="28" t="s">
        <v>15</v>
      </c>
      <c r="D120" s="19" t="s">
        <v>65</v>
      </c>
      <c r="E120" s="20" t="s">
        <v>208</v>
      </c>
      <c r="F120" s="21">
        <v>69.169999999999987</v>
      </c>
      <c r="G120" s="21">
        <v>22.6</v>
      </c>
      <c r="H120" s="21">
        <v>10.9</v>
      </c>
      <c r="I120" s="22" t="s">
        <v>207</v>
      </c>
      <c r="J120" s="46">
        <v>440.66899999999998</v>
      </c>
      <c r="K120" s="24">
        <v>65</v>
      </c>
      <c r="L120" s="25">
        <v>73</v>
      </c>
      <c r="M120" s="26">
        <v>20</v>
      </c>
      <c r="N120" s="45"/>
    </row>
    <row r="121" spans="1:14" ht="79" customHeight="1" x14ac:dyDescent="0.2">
      <c r="A121" s="35" t="s">
        <v>209</v>
      </c>
      <c r="B121" s="50" t="s">
        <v>210</v>
      </c>
      <c r="C121" s="35" t="s">
        <v>528</v>
      </c>
      <c r="D121" s="37" t="s">
        <v>211</v>
      </c>
      <c r="E121" s="38" t="s">
        <v>212</v>
      </c>
      <c r="F121" s="39">
        <v>16.070000000000043</v>
      </c>
      <c r="G121" s="39">
        <v>23.5</v>
      </c>
      <c r="H121" s="39">
        <v>-7.2</v>
      </c>
      <c r="I121" s="40" t="s">
        <v>213</v>
      </c>
      <c r="J121" s="41">
        <v>457.7</v>
      </c>
      <c r="K121" s="42" t="s">
        <v>510</v>
      </c>
      <c r="L121" s="43" t="s">
        <v>510</v>
      </c>
      <c r="M121" s="48" t="s">
        <v>510</v>
      </c>
      <c r="N121" s="45"/>
    </row>
    <row r="122" spans="1:14" ht="81" customHeight="1" x14ac:dyDescent="0.2">
      <c r="A122" s="35" t="s">
        <v>214</v>
      </c>
      <c r="B122" s="50" t="s">
        <v>210</v>
      </c>
      <c r="C122" s="35" t="s">
        <v>215</v>
      </c>
      <c r="D122" s="37" t="s">
        <v>211</v>
      </c>
      <c r="E122" s="38" t="s">
        <v>216</v>
      </c>
      <c r="F122" s="39">
        <v>16.37000000000004</v>
      </c>
      <c r="G122" s="39">
        <v>28.1</v>
      </c>
      <c r="H122" s="39">
        <v>-2.9</v>
      </c>
      <c r="I122" s="40" t="s">
        <v>217</v>
      </c>
      <c r="J122" s="41">
        <v>513.62</v>
      </c>
      <c r="K122" s="42" t="s">
        <v>510</v>
      </c>
      <c r="L122" s="43" t="s">
        <v>510</v>
      </c>
      <c r="M122" s="48" t="s">
        <v>510</v>
      </c>
      <c r="N122" s="45"/>
    </row>
    <row r="123" spans="1:14" ht="85" customHeight="1" x14ac:dyDescent="0.2">
      <c r="A123" s="35" t="s">
        <v>218</v>
      </c>
      <c r="B123" s="50" t="s">
        <v>210</v>
      </c>
      <c r="C123" s="35" t="s">
        <v>219</v>
      </c>
      <c r="D123" s="37" t="s">
        <v>211</v>
      </c>
      <c r="E123" s="38" t="s">
        <v>220</v>
      </c>
      <c r="F123" s="39">
        <v>21.829999999999941</v>
      </c>
      <c r="G123" s="39">
        <v>29.5</v>
      </c>
      <c r="H123" s="39">
        <v>-7.1</v>
      </c>
      <c r="I123" s="40" t="s">
        <v>221</v>
      </c>
      <c r="J123" s="41">
        <v>661.59</v>
      </c>
      <c r="K123" s="42" t="s">
        <v>510</v>
      </c>
      <c r="L123" s="43" t="s">
        <v>510</v>
      </c>
      <c r="M123" s="48" t="s">
        <v>510</v>
      </c>
      <c r="N123" s="45"/>
    </row>
    <row r="124" spans="1:14" ht="78" x14ac:dyDescent="0.2">
      <c r="A124" s="17" t="s">
        <v>222</v>
      </c>
      <c r="B124" s="31" t="s">
        <v>223</v>
      </c>
      <c r="C124" s="28" t="s">
        <v>224</v>
      </c>
      <c r="D124" s="19" t="s">
        <v>21</v>
      </c>
      <c r="E124" s="20" t="s">
        <v>225</v>
      </c>
      <c r="F124" s="21">
        <v>70.429999999999964</v>
      </c>
      <c r="G124" s="21">
        <v>18</v>
      </c>
      <c r="H124" s="21">
        <v>21.6</v>
      </c>
      <c r="I124" s="22" t="s">
        <v>226</v>
      </c>
      <c r="J124" s="23">
        <v>244.93100000000001</v>
      </c>
      <c r="K124" s="24">
        <v>70</v>
      </c>
      <c r="L124" s="25">
        <v>153</v>
      </c>
      <c r="M124" s="26">
        <v>41</v>
      </c>
      <c r="N124" s="45"/>
    </row>
    <row r="125" spans="1:14" ht="78" x14ac:dyDescent="0.2">
      <c r="A125" s="17" t="s">
        <v>227</v>
      </c>
      <c r="B125" s="31" t="s">
        <v>223</v>
      </c>
      <c r="C125" s="28" t="s">
        <v>224</v>
      </c>
      <c r="D125" s="19" t="s">
        <v>80</v>
      </c>
      <c r="E125" s="20" t="s">
        <v>228</v>
      </c>
      <c r="F125" s="21">
        <v>66.830000000000027</v>
      </c>
      <c r="G125" s="21">
        <v>18</v>
      </c>
      <c r="H125" s="21">
        <v>14.2</v>
      </c>
      <c r="I125" s="22" t="s">
        <v>226</v>
      </c>
      <c r="J125" s="46">
        <v>259.74599999999998</v>
      </c>
      <c r="K125" s="24">
        <v>63</v>
      </c>
      <c r="L125" s="25">
        <v>176</v>
      </c>
      <c r="M125" s="26">
        <v>26</v>
      </c>
      <c r="N125" s="45"/>
    </row>
    <row r="126" spans="1:14" ht="78" x14ac:dyDescent="0.2">
      <c r="A126" s="17" t="s">
        <v>229</v>
      </c>
      <c r="B126" s="31" t="s">
        <v>223</v>
      </c>
      <c r="C126" s="28" t="s">
        <v>15</v>
      </c>
      <c r="D126" s="19" t="s">
        <v>21</v>
      </c>
      <c r="E126" s="20" t="s">
        <v>230</v>
      </c>
      <c r="F126" s="21">
        <v>83.269999999999783</v>
      </c>
      <c r="G126" s="21">
        <v>6.3</v>
      </c>
      <c r="H126" s="21">
        <v>18</v>
      </c>
      <c r="I126" s="22" t="s">
        <v>231</v>
      </c>
      <c r="J126" s="23">
        <v>374.65600000000001</v>
      </c>
      <c r="K126" s="24">
        <v>75</v>
      </c>
      <c r="L126" s="25">
        <v>119</v>
      </c>
      <c r="M126" s="26">
        <v>53</v>
      </c>
      <c r="N126" s="45"/>
    </row>
    <row r="127" spans="1:14" ht="78" x14ac:dyDescent="0.2">
      <c r="A127" s="17" t="s">
        <v>232</v>
      </c>
      <c r="B127" s="31" t="s">
        <v>223</v>
      </c>
      <c r="C127" s="28" t="s">
        <v>15</v>
      </c>
      <c r="D127" s="19" t="s">
        <v>80</v>
      </c>
      <c r="E127" s="20" t="s">
        <v>233</v>
      </c>
      <c r="F127" s="21">
        <v>83.029999999999788</v>
      </c>
      <c r="G127" s="21">
        <v>19.2</v>
      </c>
      <c r="H127" s="21">
        <v>7.1</v>
      </c>
      <c r="I127" s="22" t="s">
        <v>231</v>
      </c>
      <c r="J127" s="46">
        <v>361.15100000000001</v>
      </c>
      <c r="K127" s="24">
        <v>69</v>
      </c>
      <c r="L127" s="25">
        <v>164</v>
      </c>
      <c r="M127" s="26">
        <v>85</v>
      </c>
      <c r="N127" s="45"/>
    </row>
    <row r="128" spans="1:14" ht="104" x14ac:dyDescent="0.2">
      <c r="A128" s="17" t="s">
        <v>234</v>
      </c>
      <c r="B128" s="31" t="s">
        <v>223</v>
      </c>
      <c r="C128" s="28" t="s">
        <v>235</v>
      </c>
      <c r="D128" s="19" t="s">
        <v>7</v>
      </c>
      <c r="E128" s="20" t="s">
        <v>236</v>
      </c>
      <c r="F128" s="21">
        <v>81.529999999999802</v>
      </c>
      <c r="G128" s="21">
        <v>17.100000000000001</v>
      </c>
      <c r="H128" s="21">
        <v>21.6</v>
      </c>
      <c r="I128" s="22" t="s">
        <v>237</v>
      </c>
      <c r="J128" s="23">
        <v>159.87899999999999</v>
      </c>
      <c r="K128" s="24">
        <v>44</v>
      </c>
      <c r="L128" s="25">
        <v>19</v>
      </c>
      <c r="M128" s="26">
        <v>2</v>
      </c>
      <c r="N128" s="45"/>
    </row>
    <row r="129" spans="1:14" ht="104" x14ac:dyDescent="0.2">
      <c r="A129" s="17" t="s">
        <v>238</v>
      </c>
      <c r="B129" s="31" t="s">
        <v>223</v>
      </c>
      <c r="C129" s="28" t="s">
        <v>239</v>
      </c>
      <c r="D129" s="19" t="s">
        <v>65</v>
      </c>
      <c r="E129" s="20" t="s">
        <v>240</v>
      </c>
      <c r="F129" s="21">
        <v>83.869999999999777</v>
      </c>
      <c r="G129" s="21">
        <v>21.9</v>
      </c>
      <c r="H129" s="21">
        <v>14.1</v>
      </c>
      <c r="I129" s="22" t="s">
        <v>237</v>
      </c>
      <c r="J129" s="46">
        <v>241.55099999999999</v>
      </c>
      <c r="K129" s="24">
        <v>61</v>
      </c>
      <c r="L129" s="25">
        <v>28</v>
      </c>
      <c r="M129" s="26">
        <v>10</v>
      </c>
      <c r="N129" s="45"/>
    </row>
    <row r="130" spans="1:14" ht="78" x14ac:dyDescent="0.2">
      <c r="A130" s="17" t="s">
        <v>241</v>
      </c>
      <c r="B130" s="31" t="s">
        <v>242</v>
      </c>
      <c r="C130" s="28" t="s">
        <v>15</v>
      </c>
      <c r="D130" s="19" t="s">
        <v>21</v>
      </c>
      <c r="E130" s="20" t="s">
        <v>243</v>
      </c>
      <c r="F130" s="21">
        <v>78.589999999999861</v>
      </c>
      <c r="G130" s="21">
        <v>15.1</v>
      </c>
      <c r="H130" s="21">
        <v>7.6</v>
      </c>
      <c r="I130" s="22" t="s">
        <v>244</v>
      </c>
      <c r="J130" s="23">
        <v>249.98400000000001</v>
      </c>
      <c r="K130" s="24">
        <v>252</v>
      </c>
      <c r="L130" s="25">
        <v>117</v>
      </c>
      <c r="M130" s="26">
        <v>50</v>
      </c>
      <c r="N130" s="45"/>
    </row>
    <row r="131" spans="1:14" ht="78" x14ac:dyDescent="0.2">
      <c r="A131" s="17" t="s">
        <v>245</v>
      </c>
      <c r="B131" s="31" t="s">
        <v>242</v>
      </c>
      <c r="C131" s="28" t="s">
        <v>15</v>
      </c>
      <c r="D131" s="19" t="s">
        <v>80</v>
      </c>
      <c r="E131" s="20" t="s">
        <v>246</v>
      </c>
      <c r="F131" s="21">
        <v>73.549999999999926</v>
      </c>
      <c r="G131" s="21">
        <v>11.8</v>
      </c>
      <c r="H131" s="21">
        <v>22.9</v>
      </c>
      <c r="I131" s="22" t="s">
        <v>244</v>
      </c>
      <c r="J131" s="46">
        <v>512.92399999999998</v>
      </c>
      <c r="K131" s="24">
        <v>359</v>
      </c>
      <c r="L131" s="25">
        <v>126</v>
      </c>
      <c r="M131" s="26">
        <v>92</v>
      </c>
      <c r="N131" s="45"/>
    </row>
    <row r="132" spans="1:14" ht="85" customHeight="1" x14ac:dyDescent="0.2">
      <c r="A132" s="17" t="s">
        <v>247</v>
      </c>
      <c r="B132" s="31" t="s">
        <v>242</v>
      </c>
      <c r="C132" s="28" t="s">
        <v>15</v>
      </c>
      <c r="D132" s="19" t="s">
        <v>21</v>
      </c>
      <c r="E132" s="20" t="s">
        <v>248</v>
      </c>
      <c r="F132" s="21">
        <v>91.549999999999685</v>
      </c>
      <c r="G132" s="21">
        <v>4.5999999999999996</v>
      </c>
      <c r="H132" s="21">
        <v>20.2</v>
      </c>
      <c r="I132" s="22" t="s">
        <v>249</v>
      </c>
      <c r="J132" s="23">
        <v>859.53200000000004</v>
      </c>
      <c r="K132" s="24">
        <v>251</v>
      </c>
      <c r="L132" s="25">
        <v>52</v>
      </c>
      <c r="M132" s="26">
        <v>166</v>
      </c>
      <c r="N132" s="45"/>
    </row>
    <row r="133" spans="1:14" ht="85" customHeight="1" x14ac:dyDescent="0.2">
      <c r="A133" s="17" t="s">
        <v>250</v>
      </c>
      <c r="B133" s="31" t="s">
        <v>242</v>
      </c>
      <c r="C133" s="28" t="s">
        <v>15</v>
      </c>
      <c r="D133" s="19" t="s">
        <v>80</v>
      </c>
      <c r="E133" s="20" t="s">
        <v>251</v>
      </c>
      <c r="F133" s="21">
        <v>93.589999999999662</v>
      </c>
      <c r="G133" s="21">
        <v>18</v>
      </c>
      <c r="H133" s="21">
        <v>6.9</v>
      </c>
      <c r="I133" s="22" t="s">
        <v>249</v>
      </c>
      <c r="J133" s="46">
        <v>731.67700000000002</v>
      </c>
      <c r="K133" s="24">
        <v>275</v>
      </c>
      <c r="L133" s="25">
        <v>90</v>
      </c>
      <c r="M133" s="26">
        <v>138</v>
      </c>
      <c r="N133" s="45"/>
    </row>
    <row r="134" spans="1:14" ht="85" customHeight="1" x14ac:dyDescent="0.2">
      <c r="A134" s="17" t="s">
        <v>252</v>
      </c>
      <c r="B134" s="31" t="s">
        <v>242</v>
      </c>
      <c r="C134" s="28" t="s">
        <v>15</v>
      </c>
      <c r="D134" s="19" t="s">
        <v>7</v>
      </c>
      <c r="E134" s="20" t="s">
        <v>253</v>
      </c>
      <c r="F134" s="21">
        <v>89.389999999999731</v>
      </c>
      <c r="G134" s="21">
        <v>12.6</v>
      </c>
      <c r="H134" s="21">
        <v>23</v>
      </c>
      <c r="I134" s="22" t="s">
        <v>254</v>
      </c>
      <c r="J134" s="46">
        <v>239.49100000000001</v>
      </c>
      <c r="K134" s="24">
        <v>48</v>
      </c>
      <c r="L134" s="25">
        <v>29</v>
      </c>
      <c r="M134" s="26">
        <v>12</v>
      </c>
      <c r="N134" s="45"/>
    </row>
    <row r="135" spans="1:14" ht="85" customHeight="1" x14ac:dyDescent="0.2">
      <c r="A135" s="17" t="s">
        <v>255</v>
      </c>
      <c r="B135" s="31" t="s">
        <v>242</v>
      </c>
      <c r="C135" s="28" t="s">
        <v>15</v>
      </c>
      <c r="D135" s="19" t="s">
        <v>65</v>
      </c>
      <c r="E135" s="20" t="s">
        <v>256</v>
      </c>
      <c r="F135" s="21">
        <v>94.429999999999666</v>
      </c>
      <c r="G135" s="21">
        <v>21.6</v>
      </c>
      <c r="H135" s="21">
        <v>8.1</v>
      </c>
      <c r="I135" s="22" t="s">
        <v>254</v>
      </c>
      <c r="J135" s="46">
        <v>263.07499999999999</v>
      </c>
      <c r="K135" s="24">
        <v>38</v>
      </c>
      <c r="L135" s="25">
        <v>17</v>
      </c>
      <c r="M135" s="26">
        <v>3</v>
      </c>
      <c r="N135" s="45"/>
    </row>
    <row r="136" spans="1:14" ht="117" x14ac:dyDescent="0.2">
      <c r="A136" s="17" t="s">
        <v>257</v>
      </c>
      <c r="B136" s="31" t="s">
        <v>242</v>
      </c>
      <c r="C136" s="28" t="s">
        <v>15</v>
      </c>
      <c r="D136" s="19" t="s">
        <v>21</v>
      </c>
      <c r="E136" s="20" t="s">
        <v>258</v>
      </c>
      <c r="F136" s="21">
        <v>107.92999999999974</v>
      </c>
      <c r="G136" s="21">
        <v>8.9</v>
      </c>
      <c r="H136" s="21">
        <v>20.9</v>
      </c>
      <c r="I136" s="22" t="s">
        <v>259</v>
      </c>
      <c r="J136" s="23">
        <v>178.09399999999999</v>
      </c>
      <c r="K136" s="24">
        <v>59</v>
      </c>
      <c r="L136" s="25">
        <v>18</v>
      </c>
      <c r="M136" s="26">
        <v>16</v>
      </c>
      <c r="N136" s="45"/>
    </row>
    <row r="137" spans="1:14" ht="130" x14ac:dyDescent="0.2">
      <c r="A137" s="17" t="s">
        <v>260</v>
      </c>
      <c r="B137" s="31" t="s">
        <v>242</v>
      </c>
      <c r="C137" s="28" t="s">
        <v>261</v>
      </c>
      <c r="D137" s="19" t="s">
        <v>80</v>
      </c>
      <c r="E137" s="20" t="s">
        <v>262</v>
      </c>
      <c r="F137" s="21">
        <v>123.8300000000003</v>
      </c>
      <c r="G137" s="21">
        <v>18.399999999999999</v>
      </c>
      <c r="H137" s="21">
        <v>11.2</v>
      </c>
      <c r="I137" s="22" t="s">
        <v>259</v>
      </c>
      <c r="J137" s="46">
        <v>178.09399999999999</v>
      </c>
      <c r="K137" s="24">
        <v>42</v>
      </c>
      <c r="L137" s="25">
        <v>24</v>
      </c>
      <c r="M137" s="26">
        <v>12</v>
      </c>
      <c r="N137" s="45"/>
    </row>
    <row r="138" spans="1:14" ht="117" x14ac:dyDescent="0.2">
      <c r="A138" s="17" t="s">
        <v>263</v>
      </c>
      <c r="B138" s="31" t="s">
        <v>242</v>
      </c>
      <c r="C138" s="28" t="s">
        <v>264</v>
      </c>
      <c r="D138" s="19" t="s">
        <v>21</v>
      </c>
      <c r="E138" s="20" t="s">
        <v>265</v>
      </c>
      <c r="F138" s="21">
        <v>132.47000000000062</v>
      </c>
      <c r="G138" s="21">
        <v>12.9</v>
      </c>
      <c r="H138" s="21">
        <v>20.399999999999999</v>
      </c>
      <c r="I138" s="22" t="s">
        <v>259</v>
      </c>
      <c r="J138" s="46">
        <v>207.50899999999999</v>
      </c>
      <c r="K138" s="24">
        <v>20</v>
      </c>
      <c r="L138" s="25">
        <v>15</v>
      </c>
      <c r="M138" s="26">
        <v>1</v>
      </c>
      <c r="N138" s="45"/>
    </row>
    <row r="139" spans="1:14" ht="117" x14ac:dyDescent="0.2">
      <c r="A139" s="17" t="s">
        <v>266</v>
      </c>
      <c r="B139" s="31" t="s">
        <v>242</v>
      </c>
      <c r="C139" s="28" t="s">
        <v>267</v>
      </c>
      <c r="D139" s="19" t="s">
        <v>80</v>
      </c>
      <c r="E139" s="20" t="s">
        <v>268</v>
      </c>
      <c r="F139" s="21">
        <v>135.17000000000073</v>
      </c>
      <c r="G139" s="21">
        <v>17.399999999999999</v>
      </c>
      <c r="H139" s="21">
        <v>10.5</v>
      </c>
      <c r="I139" s="22" t="s">
        <v>259</v>
      </c>
      <c r="J139" s="46">
        <v>181.108</v>
      </c>
      <c r="K139" s="24">
        <v>40</v>
      </c>
      <c r="L139" s="25">
        <v>22</v>
      </c>
      <c r="M139" s="26" t="s">
        <v>510</v>
      </c>
      <c r="N139" s="45"/>
    </row>
    <row r="140" spans="1:14" ht="85" customHeight="1" x14ac:dyDescent="0.2">
      <c r="A140" s="17" t="s">
        <v>269</v>
      </c>
      <c r="B140" s="31" t="s">
        <v>270</v>
      </c>
      <c r="C140" s="28" t="s">
        <v>271</v>
      </c>
      <c r="D140" s="19" t="s">
        <v>65</v>
      </c>
      <c r="E140" s="20" t="s">
        <v>272</v>
      </c>
      <c r="F140" s="21" t="s">
        <v>510</v>
      </c>
      <c r="G140" s="21" t="s">
        <v>510</v>
      </c>
      <c r="H140" s="21" t="s">
        <v>510</v>
      </c>
      <c r="I140" s="22" t="s">
        <v>273</v>
      </c>
      <c r="J140" s="23">
        <v>192.00899999999999</v>
      </c>
      <c r="K140" s="24">
        <v>14</v>
      </c>
      <c r="L140" s="25">
        <v>10</v>
      </c>
      <c r="M140" s="26">
        <v>1</v>
      </c>
      <c r="N140" s="45"/>
    </row>
    <row r="141" spans="1:14" ht="85" customHeight="1" x14ac:dyDescent="0.2">
      <c r="A141" s="17" t="s">
        <v>274</v>
      </c>
      <c r="B141" s="31" t="s">
        <v>270</v>
      </c>
      <c r="C141" s="28" t="s">
        <v>275</v>
      </c>
      <c r="D141" s="19" t="s">
        <v>7</v>
      </c>
      <c r="E141" s="20" t="s">
        <v>276</v>
      </c>
      <c r="F141" s="21" t="s">
        <v>510</v>
      </c>
      <c r="G141" s="21" t="s">
        <v>510</v>
      </c>
      <c r="H141" s="21" t="s">
        <v>510</v>
      </c>
      <c r="I141" s="22" t="s">
        <v>277</v>
      </c>
      <c r="J141" s="23">
        <v>223.744</v>
      </c>
      <c r="K141" s="24">
        <v>26</v>
      </c>
      <c r="L141" s="25">
        <v>14</v>
      </c>
      <c r="M141" s="26" t="s">
        <v>510</v>
      </c>
      <c r="N141" s="45"/>
    </row>
    <row r="142" spans="1:14" ht="85" customHeight="1" x14ac:dyDescent="0.2">
      <c r="A142" s="17" t="s">
        <v>278</v>
      </c>
      <c r="B142" s="31" t="s">
        <v>270</v>
      </c>
      <c r="C142" s="28" t="s">
        <v>279</v>
      </c>
      <c r="D142" s="19" t="s">
        <v>65</v>
      </c>
      <c r="E142" s="20" t="s">
        <v>280</v>
      </c>
      <c r="F142" s="21" t="s">
        <v>510</v>
      </c>
      <c r="G142" s="21" t="s">
        <v>510</v>
      </c>
      <c r="H142" s="21" t="s">
        <v>510</v>
      </c>
      <c r="I142" s="22" t="s">
        <v>277</v>
      </c>
      <c r="J142" s="23">
        <v>132.97399999999999</v>
      </c>
      <c r="K142" s="24">
        <v>8</v>
      </c>
      <c r="L142" s="25">
        <v>14</v>
      </c>
      <c r="M142" s="26" t="s">
        <v>510</v>
      </c>
      <c r="N142" s="45"/>
    </row>
    <row r="143" spans="1:14" ht="85" customHeight="1" x14ac:dyDescent="0.2">
      <c r="A143" s="17" t="s">
        <v>281</v>
      </c>
      <c r="B143" s="31" t="s">
        <v>270</v>
      </c>
      <c r="C143" s="28" t="s">
        <v>12</v>
      </c>
      <c r="D143" s="19" t="s">
        <v>7</v>
      </c>
      <c r="E143" s="20" t="s">
        <v>282</v>
      </c>
      <c r="F143" s="21" t="s">
        <v>510</v>
      </c>
      <c r="G143" s="21" t="s">
        <v>510</v>
      </c>
      <c r="H143" s="21" t="s">
        <v>510</v>
      </c>
      <c r="I143" s="22" t="s">
        <v>277</v>
      </c>
      <c r="J143" s="23">
        <v>104.1</v>
      </c>
      <c r="K143" s="24">
        <v>2</v>
      </c>
      <c r="L143" s="25">
        <v>1</v>
      </c>
      <c r="M143" s="26" t="s">
        <v>510</v>
      </c>
      <c r="N143" s="45"/>
    </row>
    <row r="144" spans="1:14" ht="130" x14ac:dyDescent="0.2">
      <c r="A144" s="17" t="s">
        <v>283</v>
      </c>
      <c r="B144" s="31" t="s">
        <v>284</v>
      </c>
      <c r="C144" s="28" t="s">
        <v>285</v>
      </c>
      <c r="D144" s="19" t="s">
        <v>65</v>
      </c>
      <c r="E144" s="20" t="s">
        <v>286</v>
      </c>
      <c r="F144" s="21" t="s">
        <v>510</v>
      </c>
      <c r="G144" s="21" t="s">
        <v>510</v>
      </c>
      <c r="H144" s="21" t="s">
        <v>510</v>
      </c>
      <c r="I144" s="22" t="s">
        <v>287</v>
      </c>
      <c r="J144" s="46">
        <v>260.755</v>
      </c>
      <c r="K144" s="24">
        <v>43</v>
      </c>
      <c r="L144" s="25">
        <v>36</v>
      </c>
      <c r="M144" s="26">
        <v>36</v>
      </c>
      <c r="N144" s="45"/>
    </row>
    <row r="145" spans="1:14" ht="104" x14ac:dyDescent="0.2">
      <c r="A145" s="17" t="s">
        <v>288</v>
      </c>
      <c r="B145" s="31" t="s">
        <v>284</v>
      </c>
      <c r="C145" s="28" t="s">
        <v>289</v>
      </c>
      <c r="D145" s="19" t="s">
        <v>65</v>
      </c>
      <c r="E145" s="20" t="s">
        <v>290</v>
      </c>
      <c r="F145" s="21" t="s">
        <v>510</v>
      </c>
      <c r="G145" s="21" t="s">
        <v>510</v>
      </c>
      <c r="H145" s="21" t="s">
        <v>510</v>
      </c>
      <c r="I145" s="22" t="s">
        <v>291</v>
      </c>
      <c r="J145" s="23">
        <v>172.28100000000001</v>
      </c>
      <c r="K145" s="24">
        <v>4</v>
      </c>
      <c r="L145" s="25">
        <v>3</v>
      </c>
      <c r="M145" s="26" t="s">
        <v>510</v>
      </c>
      <c r="N145" s="45"/>
    </row>
    <row r="146" spans="1:14" ht="85" customHeight="1" x14ac:dyDescent="0.2">
      <c r="A146" s="17" t="s">
        <v>292</v>
      </c>
      <c r="B146" s="31" t="s">
        <v>511</v>
      </c>
      <c r="C146" s="18" t="s">
        <v>293</v>
      </c>
      <c r="D146" s="19" t="s">
        <v>211</v>
      </c>
      <c r="E146" s="20" t="s">
        <v>294</v>
      </c>
      <c r="F146" s="21">
        <v>6.8299999999999894</v>
      </c>
      <c r="G146" s="21">
        <v>38.299999999999997</v>
      </c>
      <c r="H146" s="21">
        <v>-5.4</v>
      </c>
      <c r="I146" s="22" t="s">
        <v>295</v>
      </c>
      <c r="J146" s="23">
        <v>245.149</v>
      </c>
      <c r="K146" s="24">
        <v>5</v>
      </c>
      <c r="L146" s="25">
        <v>7</v>
      </c>
      <c r="M146" s="26">
        <v>1</v>
      </c>
      <c r="N146" s="2"/>
    </row>
    <row r="147" spans="1:14" ht="85" customHeight="1" x14ac:dyDescent="0.2">
      <c r="A147" s="17" t="s">
        <v>296</v>
      </c>
      <c r="B147" s="31" t="s">
        <v>511</v>
      </c>
      <c r="C147" s="18" t="s">
        <v>293</v>
      </c>
      <c r="D147" s="19" t="s">
        <v>211</v>
      </c>
      <c r="E147" s="20" t="s">
        <v>294</v>
      </c>
      <c r="F147" s="21">
        <v>8.4499999999999851</v>
      </c>
      <c r="G147" s="21">
        <v>32.5</v>
      </c>
      <c r="H147" s="21">
        <v>-9.6999999999999993</v>
      </c>
      <c r="I147" s="22" t="s">
        <v>297</v>
      </c>
      <c r="J147" s="23">
        <v>255.827</v>
      </c>
      <c r="K147" s="24">
        <v>6</v>
      </c>
      <c r="L147" s="25">
        <v>8</v>
      </c>
      <c r="M147" s="26">
        <v>3</v>
      </c>
      <c r="N147" s="2"/>
    </row>
    <row r="148" spans="1:14" ht="85" customHeight="1" x14ac:dyDescent="0.2">
      <c r="A148" s="17" t="s">
        <v>298</v>
      </c>
      <c r="B148" s="31" t="s">
        <v>511</v>
      </c>
      <c r="C148" s="18" t="s">
        <v>293</v>
      </c>
      <c r="D148" s="19" t="s">
        <v>211</v>
      </c>
      <c r="E148" s="20" t="s">
        <v>294</v>
      </c>
      <c r="F148" s="21">
        <v>9.8299999999999965</v>
      </c>
      <c r="G148" s="21">
        <v>34.200000000000003</v>
      </c>
      <c r="H148" s="21">
        <v>-9</v>
      </c>
      <c r="I148" s="22" t="s">
        <v>295</v>
      </c>
      <c r="J148" s="23">
        <v>237.429</v>
      </c>
      <c r="K148" s="24">
        <v>5</v>
      </c>
      <c r="L148" s="25">
        <v>29</v>
      </c>
      <c r="M148" s="26">
        <v>2</v>
      </c>
      <c r="N148" s="2"/>
    </row>
    <row r="149" spans="1:14" ht="85" customHeight="1" x14ac:dyDescent="0.2">
      <c r="A149" s="17" t="s">
        <v>299</v>
      </c>
      <c r="B149" s="31" t="s">
        <v>511</v>
      </c>
      <c r="C149" s="18" t="s">
        <v>293</v>
      </c>
      <c r="D149" s="19" t="s">
        <v>211</v>
      </c>
      <c r="E149" s="20" t="s">
        <v>300</v>
      </c>
      <c r="F149" s="21">
        <v>12.410000000000016</v>
      </c>
      <c r="G149" s="21">
        <v>38.9</v>
      </c>
      <c r="H149" s="21">
        <v>-8.1</v>
      </c>
      <c r="I149" s="22" t="s">
        <v>297</v>
      </c>
      <c r="J149" s="23">
        <v>209.79</v>
      </c>
      <c r="K149" s="24">
        <v>6</v>
      </c>
      <c r="L149" s="25">
        <v>10</v>
      </c>
      <c r="M149" s="26">
        <v>2</v>
      </c>
      <c r="N149" s="2"/>
    </row>
    <row r="150" spans="1:14" ht="85" customHeight="1" x14ac:dyDescent="0.2">
      <c r="A150" s="17" t="s">
        <v>301</v>
      </c>
      <c r="B150" s="31" t="s">
        <v>511</v>
      </c>
      <c r="C150" s="18" t="s">
        <v>302</v>
      </c>
      <c r="D150" s="19" t="s">
        <v>211</v>
      </c>
      <c r="E150" s="20" t="s">
        <v>300</v>
      </c>
      <c r="F150" s="21">
        <v>12.530000000000017</v>
      </c>
      <c r="G150" s="21">
        <v>29.7</v>
      </c>
      <c r="H150" s="21">
        <v>-7.6</v>
      </c>
      <c r="I150" s="22" t="s">
        <v>303</v>
      </c>
      <c r="J150" s="23">
        <v>253.143</v>
      </c>
      <c r="K150" s="24">
        <v>12</v>
      </c>
      <c r="L150" s="25">
        <v>8</v>
      </c>
      <c r="M150" s="26">
        <v>2</v>
      </c>
      <c r="N150" s="2"/>
    </row>
    <row r="151" spans="1:14" ht="85" customHeight="1" x14ac:dyDescent="0.2">
      <c r="A151" s="17" t="s">
        <v>304</v>
      </c>
      <c r="B151" s="31" t="s">
        <v>511</v>
      </c>
      <c r="C151" s="18" t="s">
        <v>305</v>
      </c>
      <c r="D151" s="19" t="s">
        <v>211</v>
      </c>
      <c r="E151" s="20" t="s">
        <v>300</v>
      </c>
      <c r="F151" s="21">
        <v>16.190000000000044</v>
      </c>
      <c r="G151" s="21">
        <v>34.5</v>
      </c>
      <c r="H151" s="21">
        <v>-8.9</v>
      </c>
      <c r="I151" s="22" t="s">
        <v>306</v>
      </c>
      <c r="J151" s="23">
        <v>213.547</v>
      </c>
      <c r="K151" s="24">
        <v>9</v>
      </c>
      <c r="L151" s="25">
        <v>18</v>
      </c>
      <c r="M151" s="26">
        <v>1</v>
      </c>
      <c r="N151" s="2"/>
    </row>
    <row r="152" spans="1:14" ht="85" customHeight="1" x14ac:dyDescent="0.2">
      <c r="A152" s="17" t="s">
        <v>307</v>
      </c>
      <c r="B152" s="31" t="s">
        <v>511</v>
      </c>
      <c r="C152" s="18" t="s">
        <v>305</v>
      </c>
      <c r="D152" s="19" t="s">
        <v>211</v>
      </c>
      <c r="E152" s="20" t="s">
        <v>300</v>
      </c>
      <c r="F152" s="21">
        <v>16.910000000000032</v>
      </c>
      <c r="G152" s="21">
        <v>38.4</v>
      </c>
      <c r="H152" s="21">
        <v>-7.8</v>
      </c>
      <c r="I152" s="22" t="s">
        <v>308</v>
      </c>
      <c r="J152" s="23">
        <v>255.49600000000001</v>
      </c>
      <c r="K152" s="24">
        <v>2</v>
      </c>
      <c r="L152" s="25">
        <v>1</v>
      </c>
      <c r="M152" s="47"/>
      <c r="N152" s="2"/>
    </row>
    <row r="153" spans="1:14" ht="85" customHeight="1" x14ac:dyDescent="0.2">
      <c r="A153" s="17" t="s">
        <v>309</v>
      </c>
      <c r="B153" s="31" t="s">
        <v>512</v>
      </c>
      <c r="C153" s="18" t="s">
        <v>310</v>
      </c>
      <c r="D153" s="19" t="s">
        <v>65</v>
      </c>
      <c r="E153" s="20" t="s">
        <v>311</v>
      </c>
      <c r="F153" s="21">
        <v>21.70999999999994</v>
      </c>
      <c r="G153" s="21">
        <v>46.7</v>
      </c>
      <c r="H153" s="21">
        <v>0.8</v>
      </c>
      <c r="I153" s="34" t="s">
        <v>312</v>
      </c>
      <c r="J153" s="23">
        <v>276.37900000000002</v>
      </c>
      <c r="K153" s="24">
        <v>24</v>
      </c>
      <c r="L153" s="25">
        <v>13</v>
      </c>
      <c r="M153" s="26">
        <v>3</v>
      </c>
      <c r="N153" s="2"/>
    </row>
    <row r="154" spans="1:14" ht="85" customHeight="1" x14ac:dyDescent="0.2">
      <c r="A154" s="17" t="s">
        <v>313</v>
      </c>
      <c r="B154" s="31" t="s">
        <v>512</v>
      </c>
      <c r="C154" s="18" t="s">
        <v>314</v>
      </c>
      <c r="D154" s="19" t="s">
        <v>65</v>
      </c>
      <c r="E154" s="20" t="s">
        <v>315</v>
      </c>
      <c r="F154" s="21">
        <v>29.269999999999925</v>
      </c>
      <c r="G154" s="21">
        <v>36.700000000000003</v>
      </c>
      <c r="H154" s="21">
        <v>-0.5</v>
      </c>
      <c r="I154" s="34" t="s">
        <v>316</v>
      </c>
      <c r="J154" s="23">
        <v>344.75700000000001</v>
      </c>
      <c r="K154" s="24">
        <v>8</v>
      </c>
      <c r="L154" s="25">
        <v>20</v>
      </c>
      <c r="M154" s="26">
        <v>1</v>
      </c>
      <c r="N154" s="2"/>
    </row>
    <row r="155" spans="1:14" ht="85" customHeight="1" x14ac:dyDescent="0.2">
      <c r="A155" s="17" t="s">
        <v>317</v>
      </c>
      <c r="B155" s="31" t="s">
        <v>512</v>
      </c>
      <c r="C155" s="18" t="s">
        <v>314</v>
      </c>
      <c r="D155" s="19" t="s">
        <v>65</v>
      </c>
      <c r="E155" s="20" t="s">
        <v>315</v>
      </c>
      <c r="F155" s="21">
        <v>31.18999999999993</v>
      </c>
      <c r="G155" s="21">
        <v>40.9</v>
      </c>
      <c r="H155" s="21">
        <v>1</v>
      </c>
      <c r="I155" s="34" t="s">
        <v>318</v>
      </c>
      <c r="J155" s="23">
        <v>270.89600000000002</v>
      </c>
      <c r="K155" s="24">
        <v>18</v>
      </c>
      <c r="L155" s="25">
        <v>23</v>
      </c>
      <c r="M155" s="47" t="s">
        <v>510</v>
      </c>
      <c r="N155" s="3"/>
    </row>
    <row r="156" spans="1:14" ht="85" customHeight="1" x14ac:dyDescent="0.2">
      <c r="A156" s="17" t="s">
        <v>319</v>
      </c>
      <c r="B156" s="31" t="s">
        <v>512</v>
      </c>
      <c r="C156" s="18" t="s">
        <v>314</v>
      </c>
      <c r="D156" s="19" t="s">
        <v>65</v>
      </c>
      <c r="E156" s="20" t="s">
        <v>315</v>
      </c>
      <c r="F156" s="21">
        <v>32.869999999999919</v>
      </c>
      <c r="G156" s="21">
        <v>41.1</v>
      </c>
      <c r="H156" s="21">
        <v>3.7</v>
      </c>
      <c r="I156" s="34" t="s">
        <v>320</v>
      </c>
      <c r="J156" s="23">
        <v>306.63499999999999</v>
      </c>
      <c r="K156" s="24">
        <v>31</v>
      </c>
      <c r="L156" s="25">
        <v>12</v>
      </c>
      <c r="M156" s="47" t="s">
        <v>510</v>
      </c>
      <c r="N156" s="2"/>
    </row>
    <row r="157" spans="1:14" ht="85" customHeight="1" x14ac:dyDescent="0.2">
      <c r="A157" s="17" t="s">
        <v>321</v>
      </c>
      <c r="B157" s="31" t="s">
        <v>512</v>
      </c>
      <c r="C157" s="18" t="s">
        <v>310</v>
      </c>
      <c r="D157" s="19" t="s">
        <v>65</v>
      </c>
      <c r="E157" s="20" t="s">
        <v>322</v>
      </c>
      <c r="F157" s="21">
        <v>9.5899999999999945</v>
      </c>
      <c r="G157" s="21">
        <v>44.4</v>
      </c>
      <c r="H157" s="21">
        <v>-3</v>
      </c>
      <c r="I157" s="22" t="s">
        <v>323</v>
      </c>
      <c r="J157" s="23">
        <v>204.68100000000001</v>
      </c>
      <c r="K157" s="24">
        <v>21</v>
      </c>
      <c r="L157" s="25">
        <v>17</v>
      </c>
      <c r="M157" s="26">
        <v>14</v>
      </c>
      <c r="N157" s="2"/>
    </row>
    <row r="158" spans="1:14" ht="85" customHeight="1" x14ac:dyDescent="0.2">
      <c r="A158" s="17" t="s">
        <v>324</v>
      </c>
      <c r="B158" s="31" t="s">
        <v>512</v>
      </c>
      <c r="C158" s="18" t="s">
        <v>310</v>
      </c>
      <c r="D158" s="19" t="s">
        <v>65</v>
      </c>
      <c r="E158" s="20" t="s">
        <v>322</v>
      </c>
      <c r="F158" s="21">
        <v>14.27000000000003</v>
      </c>
      <c r="G158" s="21">
        <v>44.5</v>
      </c>
      <c r="H158" s="21">
        <v>-2.8</v>
      </c>
      <c r="I158" s="34" t="s">
        <v>325</v>
      </c>
      <c r="J158" s="23">
        <v>204.209</v>
      </c>
      <c r="K158" s="24">
        <v>2</v>
      </c>
      <c r="L158" s="25">
        <v>5</v>
      </c>
      <c r="M158" s="26" t="s">
        <v>510</v>
      </c>
      <c r="N158" s="2"/>
    </row>
    <row r="159" spans="1:14" ht="85" customHeight="1" x14ac:dyDescent="0.2">
      <c r="A159" s="17" t="s">
        <v>326</v>
      </c>
      <c r="B159" s="31" t="s">
        <v>512</v>
      </c>
      <c r="C159" s="18" t="s">
        <v>310</v>
      </c>
      <c r="D159" s="19" t="s">
        <v>65</v>
      </c>
      <c r="E159" s="20" t="s">
        <v>322</v>
      </c>
      <c r="F159" s="21">
        <v>6.4099999999999913</v>
      </c>
      <c r="G159" s="21">
        <v>44.6</v>
      </c>
      <c r="H159" s="21">
        <v>3.6</v>
      </c>
      <c r="I159" s="34" t="s">
        <v>327</v>
      </c>
      <c r="J159" s="23">
        <v>352.95</v>
      </c>
      <c r="K159" s="24">
        <v>47</v>
      </c>
      <c r="L159" s="25">
        <v>24</v>
      </c>
      <c r="M159" s="26">
        <v>3</v>
      </c>
      <c r="N159" s="2"/>
    </row>
    <row r="160" spans="1:14" ht="85" customHeight="1" x14ac:dyDescent="0.2">
      <c r="A160" s="17" t="s">
        <v>328</v>
      </c>
      <c r="B160" s="31" t="s">
        <v>512</v>
      </c>
      <c r="C160" s="18" t="s">
        <v>314</v>
      </c>
      <c r="D160" s="19" t="s">
        <v>65</v>
      </c>
      <c r="E160" s="20" t="s">
        <v>315</v>
      </c>
      <c r="F160" s="21">
        <v>32.269999999999932</v>
      </c>
      <c r="G160" s="21">
        <v>42.1</v>
      </c>
      <c r="H160" s="21">
        <v>8.4</v>
      </c>
      <c r="I160" s="34" t="s">
        <v>329</v>
      </c>
      <c r="J160" s="23">
        <v>233.37899999999999</v>
      </c>
      <c r="K160" s="24">
        <v>14</v>
      </c>
      <c r="L160" s="25">
        <v>22</v>
      </c>
      <c r="M160" s="47" t="s">
        <v>510</v>
      </c>
      <c r="N160" s="2"/>
    </row>
    <row r="161" spans="1:16" ht="85" customHeight="1" x14ac:dyDescent="0.2">
      <c r="A161" s="17" t="s">
        <v>330</v>
      </c>
      <c r="B161" s="31" t="s">
        <v>512</v>
      </c>
      <c r="C161" s="18" t="s">
        <v>331</v>
      </c>
      <c r="D161" s="19" t="s">
        <v>65</v>
      </c>
      <c r="E161" s="20" t="s">
        <v>322</v>
      </c>
      <c r="F161" s="21">
        <v>17.510000000000019</v>
      </c>
      <c r="G161" s="21">
        <v>43.4</v>
      </c>
      <c r="H161" s="21">
        <v>-5</v>
      </c>
      <c r="I161" s="34" t="s">
        <v>332</v>
      </c>
      <c r="J161" s="23">
        <v>239.25</v>
      </c>
      <c r="K161" s="24">
        <v>19</v>
      </c>
      <c r="L161" s="25">
        <v>20</v>
      </c>
      <c r="M161" s="47" t="s">
        <v>510</v>
      </c>
      <c r="N161" s="2"/>
    </row>
    <row r="162" spans="1:16" ht="85" customHeight="1" x14ac:dyDescent="0.2">
      <c r="A162" s="17" t="s">
        <v>333</v>
      </c>
      <c r="B162" s="31" t="s">
        <v>512</v>
      </c>
      <c r="C162" s="18" t="s">
        <v>314</v>
      </c>
      <c r="D162" s="19" t="s">
        <v>65</v>
      </c>
      <c r="E162" s="20" t="s">
        <v>334</v>
      </c>
      <c r="F162" s="21">
        <v>19.309999999999981</v>
      </c>
      <c r="G162" s="21">
        <v>44.6</v>
      </c>
      <c r="H162" s="21">
        <v>-2.6</v>
      </c>
      <c r="I162" s="34" t="s">
        <v>335</v>
      </c>
      <c r="J162" s="23">
        <v>219.23599999999999</v>
      </c>
      <c r="K162" s="24">
        <v>8</v>
      </c>
      <c r="L162" s="25">
        <v>11</v>
      </c>
      <c r="M162" s="47" t="s">
        <v>510</v>
      </c>
      <c r="N162" s="2"/>
    </row>
    <row r="163" spans="1:16" ht="85" customHeight="1" x14ac:dyDescent="0.2">
      <c r="A163" s="17" t="s">
        <v>336</v>
      </c>
      <c r="B163" s="31" t="s">
        <v>512</v>
      </c>
      <c r="C163" s="18" t="s">
        <v>314</v>
      </c>
      <c r="D163" s="19" t="s">
        <v>65</v>
      </c>
      <c r="E163" s="20" t="s">
        <v>334</v>
      </c>
      <c r="F163" s="21">
        <v>23.509999999999934</v>
      </c>
      <c r="G163" s="21">
        <v>41.7</v>
      </c>
      <c r="H163" s="21">
        <v>-5.5</v>
      </c>
      <c r="I163" s="34" t="s">
        <v>312</v>
      </c>
      <c r="J163" s="23">
        <v>274.40499999999997</v>
      </c>
      <c r="K163" s="24">
        <v>35</v>
      </c>
      <c r="L163" s="25">
        <v>23</v>
      </c>
      <c r="M163" s="26">
        <v>3</v>
      </c>
      <c r="N163" s="2"/>
    </row>
    <row r="164" spans="1:16" ht="85" customHeight="1" x14ac:dyDescent="0.2">
      <c r="A164" s="17" t="s">
        <v>337</v>
      </c>
      <c r="B164" s="31" t="s">
        <v>512</v>
      </c>
      <c r="C164" s="18" t="s">
        <v>314</v>
      </c>
      <c r="D164" s="19" t="s">
        <v>65</v>
      </c>
      <c r="E164" s="20" t="s">
        <v>311</v>
      </c>
      <c r="F164" s="21">
        <v>26.689999999999927</v>
      </c>
      <c r="G164" s="21">
        <v>45.9</v>
      </c>
      <c r="H164" s="21">
        <v>-6.4</v>
      </c>
      <c r="I164" s="22" t="s">
        <v>338</v>
      </c>
      <c r="J164" s="23">
        <v>254.18100000000001</v>
      </c>
      <c r="K164" s="24">
        <v>4</v>
      </c>
      <c r="L164" s="25">
        <v>10</v>
      </c>
      <c r="M164" s="26">
        <v>4</v>
      </c>
      <c r="N164" s="2"/>
    </row>
    <row r="165" spans="1:16" ht="85" customHeight="1" x14ac:dyDescent="0.2">
      <c r="A165" s="17" t="s">
        <v>339</v>
      </c>
      <c r="B165" s="31" t="s">
        <v>512</v>
      </c>
      <c r="C165" s="18" t="s">
        <v>310</v>
      </c>
      <c r="D165" s="19" t="s">
        <v>65</v>
      </c>
      <c r="E165" s="20" t="s">
        <v>334</v>
      </c>
      <c r="F165" s="21">
        <v>15.890000000000043</v>
      </c>
      <c r="G165" s="21">
        <v>46.4</v>
      </c>
      <c r="H165" s="21">
        <v>7.4</v>
      </c>
      <c r="I165" s="34" t="s">
        <v>340</v>
      </c>
      <c r="J165" s="23">
        <v>344.30099999999999</v>
      </c>
      <c r="K165" s="24">
        <v>35</v>
      </c>
      <c r="L165" s="25">
        <v>33</v>
      </c>
      <c r="M165" s="26">
        <v>1</v>
      </c>
      <c r="N165" s="2"/>
    </row>
    <row r="166" spans="1:16" ht="85" customHeight="1" x14ac:dyDescent="0.2">
      <c r="A166" s="17" t="s">
        <v>341</v>
      </c>
      <c r="B166" s="31" t="s">
        <v>512</v>
      </c>
      <c r="C166" s="18" t="s">
        <v>314</v>
      </c>
      <c r="D166" s="19" t="s">
        <v>65</v>
      </c>
      <c r="E166" s="20" t="s">
        <v>334</v>
      </c>
      <c r="F166" s="21">
        <v>20.809999999999949</v>
      </c>
      <c r="G166" s="21">
        <v>38.299999999999997</v>
      </c>
      <c r="H166" s="21">
        <v>-5.2</v>
      </c>
      <c r="I166" s="34" t="s">
        <v>342</v>
      </c>
      <c r="J166" s="23">
        <v>281.50700000000001</v>
      </c>
      <c r="K166" s="24">
        <v>14</v>
      </c>
      <c r="L166" s="25">
        <v>21</v>
      </c>
      <c r="M166" s="26">
        <v>1</v>
      </c>
      <c r="N166" s="2"/>
    </row>
    <row r="167" spans="1:16" ht="85" customHeight="1" x14ac:dyDescent="0.2">
      <c r="A167" s="17" t="s">
        <v>343</v>
      </c>
      <c r="B167" s="31" t="s">
        <v>512</v>
      </c>
      <c r="C167" s="18" t="s">
        <v>310</v>
      </c>
      <c r="D167" s="19" t="s">
        <v>65</v>
      </c>
      <c r="E167" s="20" t="s">
        <v>334</v>
      </c>
      <c r="F167" s="21">
        <v>13.910000000000027</v>
      </c>
      <c r="G167" s="21">
        <v>46</v>
      </c>
      <c r="H167" s="21">
        <v>3.7</v>
      </c>
      <c r="I167" s="34" t="s">
        <v>344</v>
      </c>
      <c r="J167" s="23">
        <v>227.32300000000001</v>
      </c>
      <c r="K167" s="24">
        <v>18</v>
      </c>
      <c r="L167" s="25">
        <v>20</v>
      </c>
      <c r="M167" s="26"/>
      <c r="N167" s="2"/>
    </row>
    <row r="168" spans="1:16" ht="85" customHeight="1" x14ac:dyDescent="0.2">
      <c r="A168" s="17" t="s">
        <v>345</v>
      </c>
      <c r="B168" s="31" t="s">
        <v>512</v>
      </c>
      <c r="C168" s="18" t="s">
        <v>310</v>
      </c>
      <c r="D168" s="19" t="s">
        <v>65</v>
      </c>
      <c r="E168" s="20" t="s">
        <v>322</v>
      </c>
      <c r="F168" s="21">
        <v>13.610000000000024</v>
      </c>
      <c r="G168" s="21">
        <v>40.4</v>
      </c>
      <c r="H168" s="21">
        <v>-5.3</v>
      </c>
      <c r="I168" s="22" t="s">
        <v>346</v>
      </c>
      <c r="J168" s="23">
        <v>228.35</v>
      </c>
      <c r="K168" s="24">
        <v>21</v>
      </c>
      <c r="L168" s="25">
        <v>14</v>
      </c>
      <c r="M168" s="26">
        <v>2</v>
      </c>
      <c r="N168" s="2"/>
    </row>
    <row r="169" spans="1:16" ht="85" customHeight="1" x14ac:dyDescent="0.2">
      <c r="A169" s="17" t="s">
        <v>347</v>
      </c>
      <c r="B169" s="31" t="s">
        <v>512</v>
      </c>
      <c r="C169" s="18" t="s">
        <v>314</v>
      </c>
      <c r="D169" s="19" t="s">
        <v>65</v>
      </c>
      <c r="E169" s="20" t="s">
        <v>348</v>
      </c>
      <c r="F169" s="21">
        <v>26.689999999999927</v>
      </c>
      <c r="G169" s="21">
        <v>40.5</v>
      </c>
      <c r="H169" s="21">
        <v>-3.6</v>
      </c>
      <c r="I169" s="34" t="s">
        <v>349</v>
      </c>
      <c r="J169" s="23">
        <v>331.85399999999998</v>
      </c>
      <c r="K169" s="24">
        <v>17</v>
      </c>
      <c r="L169" s="25">
        <v>32</v>
      </c>
      <c r="M169" s="26">
        <v>1</v>
      </c>
      <c r="N169" s="2"/>
    </row>
    <row r="170" spans="1:16" ht="85" customHeight="1" x14ac:dyDescent="0.2">
      <c r="A170" s="17" t="s">
        <v>350</v>
      </c>
      <c r="B170" s="31" t="s">
        <v>512</v>
      </c>
      <c r="C170" s="18" t="s">
        <v>314</v>
      </c>
      <c r="D170" s="19" t="s">
        <v>65</v>
      </c>
      <c r="E170" s="20" t="s">
        <v>311</v>
      </c>
      <c r="F170" s="21">
        <v>22.24999999999994</v>
      </c>
      <c r="G170" s="21">
        <v>47.7</v>
      </c>
      <c r="H170" s="21">
        <v>4.3</v>
      </c>
      <c r="I170" s="34" t="s">
        <v>351</v>
      </c>
      <c r="J170" s="23">
        <v>264.80500000000001</v>
      </c>
      <c r="K170" s="24">
        <v>20</v>
      </c>
      <c r="L170" s="25">
        <v>17</v>
      </c>
      <c r="M170" s="26">
        <v>1</v>
      </c>
      <c r="N170" s="2"/>
    </row>
    <row r="171" spans="1:16" ht="85" customHeight="1" x14ac:dyDescent="0.2">
      <c r="A171" s="17" t="s">
        <v>352</v>
      </c>
      <c r="B171" s="31" t="s">
        <v>512</v>
      </c>
      <c r="C171" s="18" t="s">
        <v>314</v>
      </c>
      <c r="D171" s="19" t="s">
        <v>65</v>
      </c>
      <c r="E171" s="20" t="s">
        <v>311</v>
      </c>
      <c r="F171" s="21">
        <v>20.989999999999945</v>
      </c>
      <c r="G171" s="21">
        <v>45.1</v>
      </c>
      <c r="H171" s="21">
        <v>10.199999999999999</v>
      </c>
      <c r="I171" s="34" t="s">
        <v>353</v>
      </c>
      <c r="J171" s="23">
        <v>277.95100000000002</v>
      </c>
      <c r="K171" s="24">
        <v>12</v>
      </c>
      <c r="L171" s="25">
        <v>1</v>
      </c>
      <c r="M171" s="26" t="s">
        <v>510</v>
      </c>
      <c r="N171" s="2"/>
    </row>
    <row r="172" spans="1:16" ht="85" customHeight="1" x14ac:dyDescent="0.2">
      <c r="A172" s="17" t="s">
        <v>354</v>
      </c>
      <c r="B172" s="31" t="s">
        <v>512</v>
      </c>
      <c r="C172" s="18" t="s">
        <v>314</v>
      </c>
      <c r="D172" s="19" t="s">
        <v>65</v>
      </c>
      <c r="E172" s="20" t="s">
        <v>348</v>
      </c>
      <c r="F172" s="21">
        <v>30.349999999999927</v>
      </c>
      <c r="G172" s="21">
        <v>44.5</v>
      </c>
      <c r="H172" s="21">
        <v>-1.3</v>
      </c>
      <c r="I172" s="34" t="s">
        <v>355</v>
      </c>
      <c r="J172" s="23">
        <v>294.39</v>
      </c>
      <c r="K172" s="24">
        <v>16</v>
      </c>
      <c r="L172" s="25">
        <v>25</v>
      </c>
      <c r="M172" s="26" t="s">
        <v>510</v>
      </c>
      <c r="N172" s="2"/>
    </row>
    <row r="173" spans="1:16" ht="85" customHeight="1" x14ac:dyDescent="0.2">
      <c r="A173" s="17" t="s">
        <v>356</v>
      </c>
      <c r="B173" s="31" t="s">
        <v>512</v>
      </c>
      <c r="C173" s="18" t="s">
        <v>314</v>
      </c>
      <c r="D173" s="19" t="s">
        <v>65</v>
      </c>
      <c r="E173" s="20" t="s">
        <v>348</v>
      </c>
      <c r="F173" s="21">
        <v>29.269999999999925</v>
      </c>
      <c r="G173" s="21">
        <v>48.2</v>
      </c>
      <c r="H173" s="21">
        <v>3.5</v>
      </c>
      <c r="I173" s="34" t="s">
        <v>357</v>
      </c>
      <c r="J173" s="23">
        <v>301.31900000000002</v>
      </c>
      <c r="K173" s="24">
        <v>15</v>
      </c>
      <c r="L173" s="25">
        <v>14</v>
      </c>
      <c r="M173" s="26">
        <v>2</v>
      </c>
      <c r="N173" s="2"/>
    </row>
    <row r="174" spans="1:16" ht="85" customHeight="1" x14ac:dyDescent="0.2">
      <c r="A174" s="17" t="s">
        <v>358</v>
      </c>
      <c r="B174" s="31" t="s">
        <v>512</v>
      </c>
      <c r="C174" s="18" t="s">
        <v>314</v>
      </c>
      <c r="D174" s="19" t="s">
        <v>65</v>
      </c>
      <c r="E174" s="20" t="s">
        <v>348</v>
      </c>
      <c r="F174" s="21">
        <v>27.769999999999929</v>
      </c>
      <c r="G174" s="21">
        <v>47.1</v>
      </c>
      <c r="H174" s="21">
        <v>8.4</v>
      </c>
      <c r="I174" s="34" t="s">
        <v>359</v>
      </c>
      <c r="J174" s="23">
        <v>289.96300000000002</v>
      </c>
      <c r="K174" s="24">
        <v>22</v>
      </c>
      <c r="L174" s="25">
        <v>9</v>
      </c>
      <c r="M174" s="26">
        <v>6</v>
      </c>
      <c r="N174" s="2"/>
    </row>
    <row r="175" spans="1:16" ht="85" customHeight="1" x14ac:dyDescent="0.2">
      <c r="A175" s="17" t="s">
        <v>360</v>
      </c>
      <c r="B175" s="31" t="s">
        <v>512</v>
      </c>
      <c r="C175" s="18" t="s">
        <v>314</v>
      </c>
      <c r="D175" s="19" t="s">
        <v>65</v>
      </c>
      <c r="E175" s="20" t="s">
        <v>315</v>
      </c>
      <c r="F175" s="21">
        <v>27.409999999999929</v>
      </c>
      <c r="G175" s="21">
        <v>32.799999999999997</v>
      </c>
      <c r="H175" s="21">
        <v>-1.8</v>
      </c>
      <c r="I175" s="22" t="s">
        <v>361</v>
      </c>
      <c r="J175" s="23">
        <v>289.96300000000002</v>
      </c>
      <c r="K175" s="24">
        <v>13</v>
      </c>
      <c r="L175" s="25">
        <v>26</v>
      </c>
      <c r="M175" s="26">
        <v>2</v>
      </c>
      <c r="N175" s="2"/>
    </row>
    <row r="176" spans="1:16" ht="85" customHeight="1" x14ac:dyDescent="0.2">
      <c r="A176" s="17" t="s">
        <v>444</v>
      </c>
      <c r="B176" s="31" t="s">
        <v>78</v>
      </c>
      <c r="C176" s="28" t="s">
        <v>79</v>
      </c>
      <c r="D176" s="19" t="s">
        <v>80</v>
      </c>
      <c r="E176" s="20" t="s">
        <v>81</v>
      </c>
      <c r="F176" s="21">
        <v>21.349999999999941</v>
      </c>
      <c r="G176" s="21">
        <v>11.86</v>
      </c>
      <c r="H176" s="21">
        <v>2.88</v>
      </c>
      <c r="I176" s="22" t="s">
        <v>82</v>
      </c>
      <c r="J176" s="23">
        <v>140.46600000000001</v>
      </c>
      <c r="K176" s="24">
        <v>5</v>
      </c>
      <c r="L176" s="25">
        <v>6</v>
      </c>
      <c r="M176" s="26">
        <v>1</v>
      </c>
      <c r="N176" s="27"/>
      <c r="P176" s="1"/>
    </row>
    <row r="177" spans="1:14" ht="85" customHeight="1" x14ac:dyDescent="0.2">
      <c r="A177" s="17" t="s">
        <v>362</v>
      </c>
      <c r="B177" s="31" t="s">
        <v>78</v>
      </c>
      <c r="C177" s="28" t="s">
        <v>79</v>
      </c>
      <c r="D177" s="19" t="s">
        <v>80</v>
      </c>
      <c r="E177" s="20" t="s">
        <v>81</v>
      </c>
      <c r="F177" s="21">
        <v>22.06999999999994</v>
      </c>
      <c r="G177" s="21">
        <v>15.4</v>
      </c>
      <c r="H177" s="21">
        <v>1.3</v>
      </c>
      <c r="I177" s="34" t="s">
        <v>363</v>
      </c>
      <c r="J177" s="23">
        <v>106.193</v>
      </c>
      <c r="K177" s="24">
        <v>5</v>
      </c>
      <c r="L177" s="25">
        <v>3</v>
      </c>
      <c r="M177" s="47" t="s">
        <v>510</v>
      </c>
      <c r="N177" s="45"/>
    </row>
    <row r="178" spans="1:14" ht="85" customHeight="1" x14ac:dyDescent="0.2">
      <c r="A178" s="17" t="s">
        <v>541</v>
      </c>
      <c r="B178" s="31" t="s">
        <v>78</v>
      </c>
      <c r="C178" s="28" t="s">
        <v>79</v>
      </c>
      <c r="D178" s="19" t="s">
        <v>80</v>
      </c>
      <c r="E178" s="20" t="s">
        <v>81</v>
      </c>
      <c r="F178" s="21">
        <v>22.789999999999939</v>
      </c>
      <c r="G178" s="21">
        <v>23.7</v>
      </c>
      <c r="H178" s="21">
        <v>-0.1</v>
      </c>
      <c r="I178" s="34" t="s">
        <v>363</v>
      </c>
      <c r="J178" s="23">
        <v>272.07900000000001</v>
      </c>
      <c r="K178" s="24" t="s">
        <v>510</v>
      </c>
      <c r="L178" s="25">
        <v>2</v>
      </c>
      <c r="M178" s="26">
        <v>3</v>
      </c>
      <c r="N178" s="45"/>
    </row>
    <row r="179" spans="1:14" ht="85" customHeight="1" x14ac:dyDescent="0.2">
      <c r="A179" s="17" t="s">
        <v>364</v>
      </c>
      <c r="B179" s="31" t="s">
        <v>78</v>
      </c>
      <c r="C179" s="28" t="s">
        <v>79</v>
      </c>
      <c r="D179" s="19" t="s">
        <v>80</v>
      </c>
      <c r="E179" s="20" t="s">
        <v>81</v>
      </c>
      <c r="F179" s="21">
        <v>23.029999999999937</v>
      </c>
      <c r="G179" s="21">
        <v>18.3</v>
      </c>
      <c r="H179" s="21">
        <v>0.4</v>
      </c>
      <c r="I179" s="22" t="s">
        <v>363</v>
      </c>
      <c r="J179" s="46">
        <v>127.324</v>
      </c>
      <c r="K179" s="24">
        <v>2</v>
      </c>
      <c r="L179" s="25">
        <v>5</v>
      </c>
      <c r="M179" s="47" t="s">
        <v>510</v>
      </c>
      <c r="N179" s="45"/>
    </row>
    <row r="180" spans="1:14" ht="85" customHeight="1" x14ac:dyDescent="0.2">
      <c r="A180" s="17" t="s">
        <v>365</v>
      </c>
      <c r="B180" s="31" t="s">
        <v>78</v>
      </c>
      <c r="C180" s="28" t="s">
        <v>79</v>
      </c>
      <c r="D180" s="19" t="s">
        <v>80</v>
      </c>
      <c r="E180" s="20" t="s">
        <v>81</v>
      </c>
      <c r="F180" s="21">
        <v>19.009999999999987</v>
      </c>
      <c r="G180" s="21">
        <v>17.7</v>
      </c>
      <c r="H180" s="21">
        <v>-1.2</v>
      </c>
      <c r="I180" s="22" t="s">
        <v>366</v>
      </c>
      <c r="J180" s="46">
        <v>114.5</v>
      </c>
      <c r="K180" s="32">
        <v>3</v>
      </c>
      <c r="L180" s="49">
        <v>0</v>
      </c>
      <c r="M180" s="47" t="s">
        <v>510</v>
      </c>
      <c r="N180" s="45"/>
    </row>
    <row r="181" spans="1:14" ht="85" customHeight="1" x14ac:dyDescent="0.2">
      <c r="A181" s="17" t="s">
        <v>542</v>
      </c>
      <c r="B181" s="31" t="s">
        <v>78</v>
      </c>
      <c r="C181" s="28" t="s">
        <v>79</v>
      </c>
      <c r="D181" s="19" t="s">
        <v>80</v>
      </c>
      <c r="E181" s="20" t="s">
        <v>81</v>
      </c>
      <c r="F181" s="21">
        <v>19.009999999999987</v>
      </c>
      <c r="G181" s="21">
        <v>12</v>
      </c>
      <c r="H181" s="21">
        <v>0.5</v>
      </c>
      <c r="I181" s="22" t="s">
        <v>363</v>
      </c>
      <c r="J181" s="46">
        <v>105.325</v>
      </c>
      <c r="K181" s="32">
        <v>0</v>
      </c>
      <c r="L181" s="25">
        <v>2</v>
      </c>
      <c r="M181" s="26">
        <v>1</v>
      </c>
      <c r="N181" s="45"/>
    </row>
    <row r="182" spans="1:14" ht="85" customHeight="1" x14ac:dyDescent="0.2">
      <c r="A182" s="17" t="s">
        <v>543</v>
      </c>
      <c r="B182" s="31" t="s">
        <v>78</v>
      </c>
      <c r="C182" s="28" t="s">
        <v>79</v>
      </c>
      <c r="D182" s="19" t="s">
        <v>80</v>
      </c>
      <c r="E182" s="20" t="s">
        <v>81</v>
      </c>
      <c r="F182" s="21">
        <v>17.270000000000024</v>
      </c>
      <c r="G182" s="21">
        <v>14</v>
      </c>
      <c r="H182" s="21">
        <v>-1.3</v>
      </c>
      <c r="I182" s="22" t="s">
        <v>363</v>
      </c>
      <c r="J182" s="46">
        <v>104.96</v>
      </c>
      <c r="K182" s="32">
        <v>0</v>
      </c>
      <c r="L182" s="49">
        <v>0</v>
      </c>
      <c r="M182" s="26">
        <v>2</v>
      </c>
      <c r="N182" s="45"/>
    </row>
    <row r="183" spans="1:14" ht="169" x14ac:dyDescent="0.2">
      <c r="A183" s="17" t="s">
        <v>367</v>
      </c>
      <c r="B183" s="31" t="s">
        <v>367</v>
      </c>
      <c r="C183" s="28" t="s">
        <v>368</v>
      </c>
      <c r="D183" s="19" t="s">
        <v>58</v>
      </c>
      <c r="E183" s="20" t="s">
        <v>369</v>
      </c>
      <c r="F183" s="21">
        <v>8.4499999999999851</v>
      </c>
      <c r="G183" s="21">
        <v>48.4</v>
      </c>
      <c r="H183" s="21">
        <v>9.6999999999999993</v>
      </c>
      <c r="I183" s="22" t="s">
        <v>370</v>
      </c>
      <c r="J183" s="46">
        <v>435.13</v>
      </c>
      <c r="K183" s="24">
        <v>52</v>
      </c>
      <c r="L183" s="25">
        <v>77</v>
      </c>
      <c r="M183" s="26">
        <v>25</v>
      </c>
      <c r="N183" s="45"/>
    </row>
    <row r="184" spans="1:14" ht="75" customHeight="1" x14ac:dyDescent="0.2">
      <c r="A184" s="17" t="s">
        <v>371</v>
      </c>
      <c r="B184" s="31" t="s">
        <v>11</v>
      </c>
      <c r="C184" s="18" t="s">
        <v>372</v>
      </c>
      <c r="D184" s="19" t="s">
        <v>7</v>
      </c>
      <c r="E184" s="20" t="s">
        <v>373</v>
      </c>
      <c r="F184" s="21" t="s">
        <v>510</v>
      </c>
      <c r="G184" s="21" t="s">
        <v>510</v>
      </c>
      <c r="H184" s="21" t="s">
        <v>510</v>
      </c>
      <c r="I184" s="22" t="s">
        <v>374</v>
      </c>
      <c r="J184" s="23" t="s">
        <v>375</v>
      </c>
      <c r="K184" s="24">
        <v>23</v>
      </c>
      <c r="L184" s="25">
        <v>12</v>
      </c>
      <c r="M184" s="26">
        <v>1</v>
      </c>
      <c r="N184" s="45"/>
    </row>
    <row r="185" spans="1:14" ht="104" x14ac:dyDescent="0.2">
      <c r="A185" s="17" t="s">
        <v>376</v>
      </c>
      <c r="B185" s="31" t="s">
        <v>11</v>
      </c>
      <c r="C185" s="18" t="s">
        <v>372</v>
      </c>
      <c r="D185" s="19" t="s">
        <v>7</v>
      </c>
      <c r="E185" s="20" t="s">
        <v>373</v>
      </c>
      <c r="F185" s="21" t="s">
        <v>510</v>
      </c>
      <c r="G185" s="21" t="s">
        <v>510</v>
      </c>
      <c r="H185" s="21" t="s">
        <v>510</v>
      </c>
      <c r="I185" s="22" t="s">
        <v>377</v>
      </c>
      <c r="J185" s="23" t="s">
        <v>375</v>
      </c>
      <c r="K185" s="24">
        <v>52</v>
      </c>
      <c r="L185" s="25">
        <v>17</v>
      </c>
      <c r="M185" s="26">
        <v>4</v>
      </c>
      <c r="N185" s="45"/>
    </row>
    <row r="186" spans="1:14" ht="91" x14ac:dyDescent="0.2">
      <c r="A186" s="35" t="s">
        <v>378</v>
      </c>
      <c r="B186" s="50" t="s">
        <v>379</v>
      </c>
      <c r="C186" s="35" t="s">
        <v>79</v>
      </c>
      <c r="D186" s="37" t="s">
        <v>80</v>
      </c>
      <c r="E186" s="38" t="s">
        <v>380</v>
      </c>
      <c r="F186" s="39">
        <v>9.1099999999999905</v>
      </c>
      <c r="G186" s="39">
        <v>27.4</v>
      </c>
      <c r="H186" s="39">
        <v>-6.6</v>
      </c>
      <c r="I186" s="40" t="s">
        <v>381</v>
      </c>
      <c r="J186" s="41">
        <v>372.4</v>
      </c>
      <c r="K186" s="42">
        <v>0</v>
      </c>
      <c r="L186" s="39">
        <v>0</v>
      </c>
      <c r="M186" s="48" t="s">
        <v>510</v>
      </c>
      <c r="N186" s="45"/>
    </row>
    <row r="187" spans="1:14" ht="91" x14ac:dyDescent="0.2">
      <c r="A187" s="17" t="s">
        <v>382</v>
      </c>
      <c r="B187" s="31" t="s">
        <v>383</v>
      </c>
      <c r="C187" s="18" t="s">
        <v>79</v>
      </c>
      <c r="D187" s="19" t="s">
        <v>65</v>
      </c>
      <c r="E187" s="20" t="s">
        <v>380</v>
      </c>
      <c r="F187" s="21">
        <v>5.1499999999999995</v>
      </c>
      <c r="G187" s="21">
        <v>28</v>
      </c>
      <c r="H187" s="21">
        <v>-6.1</v>
      </c>
      <c r="I187" s="22" t="s">
        <v>384</v>
      </c>
      <c r="J187" s="46">
        <v>290.53500000000003</v>
      </c>
      <c r="K187" s="32">
        <v>4</v>
      </c>
      <c r="L187" s="25">
        <v>2</v>
      </c>
      <c r="M187" s="26">
        <v>5</v>
      </c>
      <c r="N187" s="45"/>
    </row>
    <row r="188" spans="1:14" ht="117" x14ac:dyDescent="0.2">
      <c r="A188" s="17" t="s">
        <v>530</v>
      </c>
      <c r="B188" s="31" t="s">
        <v>383</v>
      </c>
      <c r="C188" s="18" t="s">
        <v>79</v>
      </c>
      <c r="D188" s="19" t="s">
        <v>65</v>
      </c>
      <c r="E188" s="20" t="s">
        <v>380</v>
      </c>
      <c r="F188" s="21">
        <v>3.8300000000000027</v>
      </c>
      <c r="G188" s="21">
        <v>37.4</v>
      </c>
      <c r="H188" s="21">
        <v>-2.8</v>
      </c>
      <c r="I188" s="22" t="s">
        <v>385</v>
      </c>
      <c r="J188" s="23">
        <v>327.39999999999998</v>
      </c>
      <c r="K188" s="32">
        <v>2</v>
      </c>
      <c r="L188" s="21">
        <v>0</v>
      </c>
      <c r="M188" s="47" t="s">
        <v>510</v>
      </c>
      <c r="N188" s="45"/>
    </row>
    <row r="189" spans="1:14" x14ac:dyDescent="0.2">
      <c r="J189" s="54" t="s">
        <v>547</v>
      </c>
      <c r="K189" s="52">
        <f>_xlfn.MODE.SNGL(K1:K86,K89:K118,K122:K175, K177:K178,K181:K183,K185)</f>
        <v>12</v>
      </c>
      <c r="L189" s="52">
        <f>_xlfn.MODE.SNGL(L1:L86,L89:L118,L122:L175, L177:L178,L181:L183,L185)</f>
        <v>9</v>
      </c>
      <c r="N189" s="55"/>
    </row>
    <row r="190" spans="1:14" x14ac:dyDescent="0.2">
      <c r="J190" s="54" t="s">
        <v>548</v>
      </c>
      <c r="K190" s="52">
        <f>MEDIAN(K2:K87,K90:K119,K123:K176, K178:K179,K182:K184,K186)</f>
        <v>20</v>
      </c>
      <c r="L190" s="52">
        <f>MEDIAN(L2:L87,L90:L119,L123:L176, L178:L179,L182:L184,L186)</f>
        <v>23</v>
      </c>
      <c r="N190" s="55"/>
    </row>
    <row r="191" spans="1:14" x14ac:dyDescent="0.2">
      <c r="J191" s="54" t="s">
        <v>549</v>
      </c>
      <c r="K191" s="74">
        <f>AVERAGE(K3:K88,K91:K120,K124:K177, K179:K180,K183:K185,K187)</f>
        <v>32.977272727272727</v>
      </c>
      <c r="L191" s="74">
        <f>AVERAGE(L3:L88,L91:L120,L124:L177, L179:L180,L183:L185,L187)</f>
        <v>38.088235294117645</v>
      </c>
      <c r="N191" s="55"/>
    </row>
    <row r="192" spans="1:14" x14ac:dyDescent="0.2">
      <c r="J192" s="54" t="s">
        <v>550</v>
      </c>
      <c r="K192" s="74">
        <f>_xlfn.STDEV.P(K4:K89,K92:K121,K125:K178, K180:K181,K184:K186,K188)</f>
        <v>46.797853656800761</v>
      </c>
      <c r="L192" s="74">
        <f>_xlfn.STDEV.P(L4:L89,L92:L121,L125:L178, L180:L181,L184:L186,L188)</f>
        <v>40.017086088573997</v>
      </c>
      <c r="N192" s="55"/>
    </row>
    <row r="193" spans="14:14" x14ac:dyDescent="0.2">
      <c r="N193" s="55"/>
    </row>
    <row r="195" spans="14:14" x14ac:dyDescent="0.2">
      <c r="N195" s="55"/>
    </row>
    <row r="196" spans="14:14" x14ac:dyDescent="0.2">
      <c r="N196" s="55"/>
    </row>
    <row r="197" spans="14:14" x14ac:dyDescent="0.2">
      <c r="N197" s="55"/>
    </row>
    <row r="198" spans="14:14" x14ac:dyDescent="0.2">
      <c r="N198" s="55"/>
    </row>
    <row r="199" spans="14:14" x14ac:dyDescent="0.2">
      <c r="N199" s="55"/>
    </row>
    <row r="200" spans="14:14" x14ac:dyDescent="0.2">
      <c r="N200" s="55"/>
    </row>
    <row r="201" spans="14:14" x14ac:dyDescent="0.2">
      <c r="N201" s="55"/>
    </row>
    <row r="202" spans="14:14" x14ac:dyDescent="0.2">
      <c r="N202" s="55"/>
    </row>
    <row r="203" spans="14:14" x14ac:dyDescent="0.2">
      <c r="N203" s="55"/>
    </row>
    <row r="204" spans="14:14" x14ac:dyDescent="0.2">
      <c r="N204" s="55"/>
    </row>
    <row r="205" spans="14:14" x14ac:dyDescent="0.2">
      <c r="N205" s="55"/>
    </row>
    <row r="206" spans="14:14" x14ac:dyDescent="0.2">
      <c r="N206" s="55"/>
    </row>
    <row r="207" spans="14:14" x14ac:dyDescent="0.2">
      <c r="N207" s="55"/>
    </row>
    <row r="208" spans="14:14" x14ac:dyDescent="0.2">
      <c r="N208" s="55"/>
    </row>
    <row r="209" spans="14:14" x14ac:dyDescent="0.2">
      <c r="N209" s="55"/>
    </row>
    <row r="215" spans="14:14" x14ac:dyDescent="0.2">
      <c r="N215" s="55"/>
    </row>
    <row r="217" spans="14:14" x14ac:dyDescent="0.2">
      <c r="N217" s="55"/>
    </row>
    <row r="218" spans="14:14" x14ac:dyDescent="0.2">
      <c r="N218" s="55"/>
    </row>
    <row r="219" spans="14:14" x14ac:dyDescent="0.2">
      <c r="N219" s="55"/>
    </row>
    <row r="221" spans="14:14" x14ac:dyDescent="0.2">
      <c r="N221" s="55"/>
    </row>
  </sheetData>
  <sortState ref="P142:S178">
    <sortCondition ref="P142:P178"/>
  </sortState>
  <mergeCells count="10">
    <mergeCell ref="D1:H1"/>
    <mergeCell ref="A1:A2"/>
    <mergeCell ref="B1:B2"/>
    <mergeCell ref="C1:C2"/>
    <mergeCell ref="N1:N2"/>
    <mergeCell ref="I1:I2"/>
    <mergeCell ref="J1:J2"/>
    <mergeCell ref="K1:K2"/>
    <mergeCell ref="L1:L2"/>
    <mergeCell ref="M1:M2"/>
  </mergeCells>
  <phoneticPr fontId="8" type="noConversion"/>
  <pageMargins left="0.75000000000000011" right="0.75000000000000011" top="1" bottom="1" header="0.5" footer="0.5"/>
  <pageSetup scale="60" fitToHeight="30" pageOrder="overThenDown"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5"/>
  <sheetViews>
    <sheetView zoomScale="94" workbookViewId="0">
      <selection activeCell="K5" sqref="K5"/>
    </sheetView>
  </sheetViews>
  <sheetFormatPr baseColWidth="10" defaultRowHeight="16" x14ac:dyDescent="0.2"/>
  <cols>
    <col min="1" max="1" width="17" customWidth="1"/>
    <col min="10" max="10" width="17" customWidth="1"/>
    <col min="15" max="15" width="17" customWidth="1"/>
  </cols>
  <sheetData>
    <row r="1" spans="1:18" x14ac:dyDescent="0.2">
      <c r="A1" t="s">
        <v>402</v>
      </c>
      <c r="B1" t="s">
        <v>403</v>
      </c>
      <c r="C1" t="s">
        <v>404</v>
      </c>
      <c r="D1" t="s">
        <v>388</v>
      </c>
      <c r="E1" t="s">
        <v>386</v>
      </c>
      <c r="F1" t="s">
        <v>387</v>
      </c>
      <c r="J1" t="s">
        <v>402</v>
      </c>
      <c r="K1" t="s">
        <v>446</v>
      </c>
      <c r="L1" t="s">
        <v>386</v>
      </c>
      <c r="M1" t="s">
        <v>387</v>
      </c>
    </row>
    <row r="2" spans="1:18" x14ac:dyDescent="0.2">
      <c r="A2">
        <v>3</v>
      </c>
      <c r="B2">
        <v>2</v>
      </c>
      <c r="C2">
        <v>5</v>
      </c>
      <c r="D2">
        <v>2</v>
      </c>
      <c r="E2">
        <v>23.2</v>
      </c>
      <c r="F2">
        <v>31.9</v>
      </c>
      <c r="J2">
        <v>3</v>
      </c>
      <c r="K2">
        <v>0.16999999999999998</v>
      </c>
      <c r="L2">
        <v>23.2</v>
      </c>
      <c r="M2">
        <v>31.9</v>
      </c>
      <c r="O2" t="s">
        <v>402</v>
      </c>
      <c r="P2" t="s">
        <v>446</v>
      </c>
      <c r="Q2" t="s">
        <v>386</v>
      </c>
      <c r="R2" t="s">
        <v>387</v>
      </c>
    </row>
    <row r="3" spans="1:18" x14ac:dyDescent="0.2">
      <c r="A3">
        <v>4</v>
      </c>
      <c r="B3">
        <v>2</v>
      </c>
      <c r="C3">
        <v>16</v>
      </c>
      <c r="D3">
        <f>((C3-B3)/2)+B3</f>
        <v>9</v>
      </c>
      <c r="E3">
        <v>35.5</v>
      </c>
      <c r="F3">
        <v>28</v>
      </c>
      <c r="J3">
        <v>4</v>
      </c>
      <c r="K3">
        <v>0.59000000000000008</v>
      </c>
      <c r="L3">
        <v>35.5</v>
      </c>
      <c r="M3">
        <v>28</v>
      </c>
      <c r="O3">
        <v>1</v>
      </c>
      <c r="P3">
        <v>0.83000000000000029</v>
      </c>
      <c r="Q3">
        <v>9.5</v>
      </c>
      <c r="R3">
        <v>30.6</v>
      </c>
    </row>
    <row r="4" spans="1:18" x14ac:dyDescent="0.2">
      <c r="A4">
        <v>1</v>
      </c>
      <c r="B4">
        <v>2</v>
      </c>
      <c r="C4">
        <v>25</v>
      </c>
      <c r="D4">
        <v>13</v>
      </c>
      <c r="E4">
        <v>9.5</v>
      </c>
      <c r="F4">
        <v>30.6</v>
      </c>
      <c r="J4">
        <v>1</v>
      </c>
      <c r="K4">
        <v>0.83000000000000029</v>
      </c>
      <c r="L4">
        <v>9.5</v>
      </c>
      <c r="M4">
        <v>30.6</v>
      </c>
      <c r="O4">
        <v>2</v>
      </c>
      <c r="P4">
        <v>1.2500000000000007</v>
      </c>
      <c r="Q4">
        <v>16.5</v>
      </c>
      <c r="R4">
        <v>32.799999999999997</v>
      </c>
    </row>
    <row r="5" spans="1:18" x14ac:dyDescent="0.2">
      <c r="A5">
        <v>6</v>
      </c>
      <c r="B5">
        <v>2</v>
      </c>
      <c r="C5">
        <v>34</v>
      </c>
      <c r="D5">
        <f>((C5-B5)/2)+B5</f>
        <v>18</v>
      </c>
      <c r="E5">
        <v>38.1</v>
      </c>
      <c r="F5">
        <v>23.7</v>
      </c>
      <c r="J5">
        <v>6</v>
      </c>
      <c r="K5">
        <v>1.1300000000000006</v>
      </c>
      <c r="L5">
        <v>38.1</v>
      </c>
      <c r="M5">
        <v>23.7</v>
      </c>
      <c r="O5">
        <v>3</v>
      </c>
      <c r="P5">
        <v>0.16999999999999998</v>
      </c>
      <c r="Q5">
        <v>23.2</v>
      </c>
      <c r="R5">
        <v>31.9</v>
      </c>
    </row>
    <row r="6" spans="1:18" x14ac:dyDescent="0.2">
      <c r="A6">
        <v>2</v>
      </c>
      <c r="B6">
        <v>2</v>
      </c>
      <c r="C6">
        <v>39</v>
      </c>
      <c r="D6">
        <v>20</v>
      </c>
      <c r="E6">
        <v>16.5</v>
      </c>
      <c r="F6">
        <v>32.799999999999997</v>
      </c>
      <c r="J6">
        <v>2</v>
      </c>
      <c r="K6">
        <v>1.2500000000000007</v>
      </c>
      <c r="L6">
        <v>16.5</v>
      </c>
      <c r="M6">
        <v>32.799999999999997</v>
      </c>
      <c r="O6">
        <v>4</v>
      </c>
      <c r="P6">
        <v>0.59000000000000008</v>
      </c>
      <c r="Q6">
        <v>35.5</v>
      </c>
      <c r="R6">
        <v>28</v>
      </c>
    </row>
    <row r="7" spans="1:18" x14ac:dyDescent="0.2">
      <c r="A7">
        <v>15</v>
      </c>
      <c r="B7">
        <v>15</v>
      </c>
      <c r="C7">
        <v>53</v>
      </c>
      <c r="D7">
        <f>((C7-B7)/2)+B7</f>
        <v>34</v>
      </c>
      <c r="E7">
        <v>5.9</v>
      </c>
      <c r="F7">
        <v>30.5</v>
      </c>
      <c r="J7">
        <v>15</v>
      </c>
      <c r="K7">
        <v>2.0900000000000012</v>
      </c>
      <c r="L7">
        <v>5.9</v>
      </c>
      <c r="M7">
        <v>30.5</v>
      </c>
      <c r="O7">
        <v>6</v>
      </c>
      <c r="P7">
        <v>1.1300000000000006</v>
      </c>
      <c r="Q7">
        <v>38.1</v>
      </c>
      <c r="R7">
        <v>23.7</v>
      </c>
    </row>
    <row r="8" spans="1:18" x14ac:dyDescent="0.2">
      <c r="A8">
        <v>17</v>
      </c>
      <c r="B8">
        <v>18</v>
      </c>
      <c r="C8">
        <v>50</v>
      </c>
      <c r="D8">
        <f>((C8-B8)/2)+B8</f>
        <v>34</v>
      </c>
      <c r="E8">
        <v>0.8</v>
      </c>
      <c r="F8">
        <v>26.5</v>
      </c>
      <c r="J8">
        <v>17</v>
      </c>
      <c r="K8">
        <v>2.0900000000000012</v>
      </c>
      <c r="L8">
        <v>0.8</v>
      </c>
      <c r="M8">
        <v>26.5</v>
      </c>
      <c r="O8">
        <v>13</v>
      </c>
      <c r="P8">
        <v>72</v>
      </c>
      <c r="Q8">
        <v>22.3</v>
      </c>
      <c r="R8">
        <v>36.6</v>
      </c>
    </row>
    <row r="9" spans="1:18" x14ac:dyDescent="0.2">
      <c r="A9">
        <v>16</v>
      </c>
      <c r="B9">
        <v>17</v>
      </c>
      <c r="C9">
        <v>53</v>
      </c>
      <c r="D9">
        <f>((C9-B9)/2)+B9</f>
        <v>35</v>
      </c>
      <c r="E9">
        <v>25.3</v>
      </c>
      <c r="F9">
        <v>30.7</v>
      </c>
      <c r="J9">
        <v>16</v>
      </c>
      <c r="K9">
        <v>2.15</v>
      </c>
      <c r="L9">
        <v>25.3</v>
      </c>
      <c r="M9">
        <v>30.7</v>
      </c>
      <c r="O9">
        <v>15</v>
      </c>
      <c r="P9">
        <v>2.0900000000000012</v>
      </c>
      <c r="Q9">
        <v>5.9</v>
      </c>
      <c r="R9">
        <v>30.5</v>
      </c>
    </row>
    <row r="10" spans="1:18" x14ac:dyDescent="0.2">
      <c r="A10">
        <v>18</v>
      </c>
      <c r="B10">
        <v>24</v>
      </c>
      <c r="C10">
        <v>50</v>
      </c>
      <c r="D10">
        <f>((C10-B10)/2)+B10</f>
        <v>37</v>
      </c>
      <c r="E10">
        <v>19</v>
      </c>
      <c r="F10">
        <v>33.799999999999997</v>
      </c>
      <c r="J10">
        <v>18</v>
      </c>
      <c r="K10">
        <v>2.2700000000000014</v>
      </c>
      <c r="L10">
        <v>19</v>
      </c>
      <c r="M10">
        <v>33.799999999999997</v>
      </c>
      <c r="O10">
        <v>16</v>
      </c>
      <c r="P10">
        <v>2.15</v>
      </c>
      <c r="Q10">
        <v>25.3</v>
      </c>
      <c r="R10">
        <v>30.7</v>
      </c>
    </row>
    <row r="11" spans="1:18" x14ac:dyDescent="0.2">
      <c r="A11">
        <v>20</v>
      </c>
      <c r="B11">
        <v>34</v>
      </c>
      <c r="C11">
        <v>58</v>
      </c>
      <c r="D11">
        <f>((C11-B11)/2)+B11</f>
        <v>46</v>
      </c>
      <c r="E11">
        <v>38.200000000000003</v>
      </c>
      <c r="F11">
        <v>20.7</v>
      </c>
      <c r="J11">
        <v>20</v>
      </c>
      <c r="K11">
        <v>2.8100000000000018</v>
      </c>
      <c r="L11">
        <v>38.200000000000003</v>
      </c>
      <c r="M11">
        <v>20.7</v>
      </c>
      <c r="O11">
        <v>17</v>
      </c>
      <c r="P11">
        <v>2.0900000000000012</v>
      </c>
      <c r="Q11">
        <v>0.8</v>
      </c>
      <c r="R11">
        <v>26.5</v>
      </c>
    </row>
    <row r="12" spans="1:18" x14ac:dyDescent="0.2">
      <c r="A12">
        <v>22</v>
      </c>
      <c r="B12">
        <v>48</v>
      </c>
      <c r="C12">
        <v>73</v>
      </c>
      <c r="D12">
        <v>60</v>
      </c>
      <c r="E12">
        <v>27</v>
      </c>
      <c r="F12">
        <v>36.6</v>
      </c>
      <c r="J12">
        <v>22</v>
      </c>
      <c r="K12">
        <v>3.6500000000000026</v>
      </c>
      <c r="L12">
        <v>27</v>
      </c>
      <c r="M12">
        <v>36.6</v>
      </c>
      <c r="O12">
        <v>18</v>
      </c>
      <c r="P12">
        <v>2.2700000000000014</v>
      </c>
      <c r="Q12">
        <v>19</v>
      </c>
      <c r="R12">
        <v>33.799999999999997</v>
      </c>
    </row>
    <row r="13" spans="1:18" x14ac:dyDescent="0.2">
      <c r="A13" t="s">
        <v>391</v>
      </c>
      <c r="B13">
        <v>51</v>
      </c>
      <c r="C13">
        <v>89</v>
      </c>
      <c r="D13">
        <v>71</v>
      </c>
      <c r="E13">
        <v>29.9</v>
      </c>
      <c r="F13">
        <v>32.299999999999997</v>
      </c>
      <c r="J13" t="s">
        <v>391</v>
      </c>
      <c r="K13">
        <v>4.3100000000000014</v>
      </c>
      <c r="L13">
        <v>29.9</v>
      </c>
      <c r="M13">
        <v>32.299999999999997</v>
      </c>
      <c r="O13">
        <v>20</v>
      </c>
      <c r="P13">
        <v>2.8100000000000018</v>
      </c>
      <c r="Q13">
        <v>38.200000000000003</v>
      </c>
      <c r="R13">
        <v>20.7</v>
      </c>
    </row>
    <row r="14" spans="1:18" x14ac:dyDescent="0.2">
      <c r="A14">
        <v>24</v>
      </c>
      <c r="B14">
        <v>51</v>
      </c>
      <c r="C14">
        <v>92</v>
      </c>
      <c r="D14">
        <v>71</v>
      </c>
      <c r="E14">
        <v>15.4</v>
      </c>
      <c r="F14">
        <v>34.9</v>
      </c>
      <c r="J14">
        <v>24</v>
      </c>
      <c r="K14">
        <v>4.3100000000000014</v>
      </c>
      <c r="L14">
        <v>15.4</v>
      </c>
      <c r="M14">
        <v>34.9</v>
      </c>
      <c r="O14">
        <v>22</v>
      </c>
      <c r="P14">
        <v>3.6500000000000026</v>
      </c>
      <c r="Q14">
        <v>27</v>
      </c>
      <c r="R14">
        <v>36.6</v>
      </c>
    </row>
    <row r="15" spans="1:18" x14ac:dyDescent="0.2">
      <c r="A15">
        <v>13</v>
      </c>
      <c r="B15">
        <v>51</v>
      </c>
      <c r="C15">
        <v>93</v>
      </c>
      <c r="D15">
        <f>((C15-B15)/2)+B15</f>
        <v>72</v>
      </c>
      <c r="E15">
        <v>22.3</v>
      </c>
      <c r="F15">
        <v>36.6</v>
      </c>
      <c r="J15">
        <v>13</v>
      </c>
      <c r="K15">
        <v>72</v>
      </c>
      <c r="L15">
        <v>22.3</v>
      </c>
      <c r="M15">
        <v>36.6</v>
      </c>
      <c r="O15">
        <v>23</v>
      </c>
      <c r="P15">
        <v>4.6100000000000003</v>
      </c>
      <c r="Q15">
        <v>11.8</v>
      </c>
      <c r="R15">
        <v>37.200000000000003</v>
      </c>
    </row>
    <row r="16" spans="1:18" x14ac:dyDescent="0.2">
      <c r="A16">
        <v>23</v>
      </c>
      <c r="B16">
        <v>51</v>
      </c>
      <c r="C16">
        <v>102</v>
      </c>
      <c r="D16">
        <v>76</v>
      </c>
      <c r="E16">
        <v>11.8</v>
      </c>
      <c r="F16">
        <v>37.200000000000003</v>
      </c>
      <c r="J16">
        <v>23</v>
      </c>
      <c r="K16">
        <v>4.6100000000000003</v>
      </c>
      <c r="L16">
        <v>11.8</v>
      </c>
      <c r="M16">
        <v>37.200000000000003</v>
      </c>
      <c r="O16">
        <v>24</v>
      </c>
      <c r="P16">
        <v>4.3100000000000014</v>
      </c>
      <c r="Q16">
        <v>15.4</v>
      </c>
      <c r="R16">
        <v>34.9</v>
      </c>
    </row>
    <row r="17" spans="1:18" x14ac:dyDescent="0.2">
      <c r="A17">
        <v>29</v>
      </c>
      <c r="B17">
        <v>51</v>
      </c>
      <c r="C17">
        <v>105</v>
      </c>
      <c r="D17">
        <f>((C17-B17)/2)+B17</f>
        <v>78</v>
      </c>
      <c r="E17">
        <v>39.700000000000003</v>
      </c>
      <c r="F17">
        <v>27.7</v>
      </c>
      <c r="J17">
        <v>29</v>
      </c>
      <c r="K17">
        <v>4.7299999999999995</v>
      </c>
      <c r="L17">
        <v>39.700000000000003</v>
      </c>
      <c r="M17">
        <v>27.7</v>
      </c>
      <c r="O17">
        <v>29</v>
      </c>
      <c r="P17">
        <v>4.7299999999999995</v>
      </c>
      <c r="Q17">
        <v>39.700000000000003</v>
      </c>
      <c r="R17">
        <v>27.7</v>
      </c>
    </row>
    <row r="18" spans="1:18" x14ac:dyDescent="0.2">
      <c r="A18">
        <v>30</v>
      </c>
      <c r="B18">
        <v>73</v>
      </c>
      <c r="C18">
        <v>120</v>
      </c>
      <c r="D18">
        <v>96</v>
      </c>
      <c r="E18">
        <v>35.200000000000003</v>
      </c>
      <c r="F18">
        <v>28.1</v>
      </c>
      <c r="J18">
        <v>30</v>
      </c>
      <c r="K18">
        <v>5.8099999999999952</v>
      </c>
      <c r="L18">
        <v>35.200000000000003</v>
      </c>
      <c r="M18">
        <v>28.1</v>
      </c>
      <c r="O18">
        <v>30</v>
      </c>
      <c r="P18">
        <v>5.8099999999999952</v>
      </c>
      <c r="Q18">
        <v>35.200000000000003</v>
      </c>
      <c r="R18">
        <v>28.1</v>
      </c>
    </row>
    <row r="19" spans="1:18" x14ac:dyDescent="0.2">
      <c r="A19">
        <v>33</v>
      </c>
      <c r="B19">
        <v>95</v>
      </c>
      <c r="C19">
        <v>145</v>
      </c>
      <c r="D19">
        <f>((C19-B19)/2)+B19</f>
        <v>120</v>
      </c>
      <c r="E19">
        <v>22.3</v>
      </c>
      <c r="F19">
        <v>36</v>
      </c>
      <c r="J19">
        <v>33</v>
      </c>
      <c r="K19">
        <v>7.2499999999999867</v>
      </c>
      <c r="L19">
        <v>22.3</v>
      </c>
      <c r="M19">
        <v>36</v>
      </c>
      <c r="O19">
        <v>33</v>
      </c>
      <c r="P19">
        <v>7.2499999999999867</v>
      </c>
      <c r="Q19">
        <v>22.3</v>
      </c>
      <c r="R19">
        <v>36</v>
      </c>
    </row>
    <row r="20" spans="1:18" x14ac:dyDescent="0.2">
      <c r="A20">
        <v>38</v>
      </c>
      <c r="B20">
        <v>106</v>
      </c>
      <c r="C20">
        <v>171</v>
      </c>
      <c r="D20">
        <v>138</v>
      </c>
      <c r="E20">
        <v>10.199999999999999</v>
      </c>
      <c r="F20">
        <v>37.6</v>
      </c>
      <c r="J20">
        <v>38</v>
      </c>
      <c r="K20">
        <v>8.3299999999999841</v>
      </c>
      <c r="L20">
        <v>10.199999999999999</v>
      </c>
      <c r="M20">
        <v>37.6</v>
      </c>
      <c r="O20">
        <v>38</v>
      </c>
      <c r="P20">
        <v>8.3299999999999841</v>
      </c>
      <c r="Q20">
        <v>10.199999999999999</v>
      </c>
      <c r="R20">
        <v>37.6</v>
      </c>
    </row>
    <row r="21" spans="1:18" x14ac:dyDescent="0.2">
      <c r="A21">
        <v>41</v>
      </c>
      <c r="B21">
        <v>112</v>
      </c>
      <c r="C21">
        <v>166</v>
      </c>
      <c r="D21">
        <f>((C21-B21)/2)+B21</f>
        <v>139</v>
      </c>
      <c r="E21">
        <v>26.2</v>
      </c>
      <c r="F21">
        <v>33.6</v>
      </c>
      <c r="J21">
        <v>41</v>
      </c>
      <c r="K21">
        <v>8.3899999999999846</v>
      </c>
      <c r="L21">
        <v>26.2</v>
      </c>
      <c r="M21">
        <v>33.6</v>
      </c>
      <c r="O21">
        <v>41</v>
      </c>
      <c r="P21">
        <v>8.3899999999999846</v>
      </c>
      <c r="Q21">
        <v>26.2</v>
      </c>
      <c r="R21">
        <v>33.6</v>
      </c>
    </row>
    <row r="22" spans="1:18" x14ac:dyDescent="0.2">
      <c r="A22">
        <v>42</v>
      </c>
      <c r="B22">
        <v>113</v>
      </c>
      <c r="C22">
        <v>174</v>
      </c>
      <c r="D22">
        <v>143</v>
      </c>
      <c r="E22">
        <v>20.5</v>
      </c>
      <c r="F22">
        <v>35.9</v>
      </c>
      <c r="J22">
        <v>42</v>
      </c>
      <c r="K22">
        <v>8.6299999999999866</v>
      </c>
      <c r="L22">
        <v>20.5</v>
      </c>
      <c r="M22">
        <v>35.9</v>
      </c>
      <c r="O22">
        <v>42</v>
      </c>
      <c r="P22">
        <v>8.6299999999999866</v>
      </c>
      <c r="Q22">
        <v>20.5</v>
      </c>
      <c r="R22">
        <v>35.9</v>
      </c>
    </row>
    <row r="23" spans="1:18" x14ac:dyDescent="0.2">
      <c r="A23">
        <v>43</v>
      </c>
      <c r="B23">
        <v>118</v>
      </c>
      <c r="C23">
        <v>171</v>
      </c>
      <c r="D23">
        <v>144</v>
      </c>
      <c r="E23">
        <v>24.5</v>
      </c>
      <c r="F23">
        <v>34.299999999999997</v>
      </c>
      <c r="J23">
        <v>43</v>
      </c>
      <c r="K23">
        <v>8.6899999999999871</v>
      </c>
      <c r="L23">
        <v>24.5</v>
      </c>
      <c r="M23">
        <v>34.299999999999997</v>
      </c>
      <c r="O23">
        <v>43</v>
      </c>
      <c r="P23">
        <v>8.6899999999999871</v>
      </c>
      <c r="Q23">
        <v>24.5</v>
      </c>
      <c r="R23">
        <v>34.299999999999997</v>
      </c>
    </row>
    <row r="24" spans="1:18" x14ac:dyDescent="0.2">
      <c r="A24">
        <v>48</v>
      </c>
      <c r="B24">
        <v>135</v>
      </c>
      <c r="C24">
        <v>211</v>
      </c>
      <c r="D24">
        <f>((C24-B24)/2)+B24</f>
        <v>173</v>
      </c>
      <c r="E24">
        <v>14.3</v>
      </c>
      <c r="F24">
        <v>34.200000000000003</v>
      </c>
      <c r="J24">
        <v>48</v>
      </c>
      <c r="K24">
        <v>10.430000000000001</v>
      </c>
      <c r="L24">
        <v>14.3</v>
      </c>
      <c r="M24">
        <v>34.200000000000003</v>
      </c>
      <c r="O24">
        <v>48</v>
      </c>
      <c r="P24">
        <v>10.430000000000001</v>
      </c>
      <c r="Q24">
        <v>14.3</v>
      </c>
      <c r="R24">
        <v>34.200000000000003</v>
      </c>
    </row>
    <row r="25" spans="1:18" x14ac:dyDescent="0.2">
      <c r="A25">
        <v>50</v>
      </c>
      <c r="B25">
        <v>148</v>
      </c>
      <c r="C25">
        <v>216</v>
      </c>
      <c r="D25">
        <f>((C25-B25)/2)+B25</f>
        <v>182</v>
      </c>
      <c r="E25">
        <v>14.2</v>
      </c>
      <c r="F25">
        <v>30.8</v>
      </c>
      <c r="J25">
        <v>50</v>
      </c>
      <c r="K25">
        <v>10.970000000000006</v>
      </c>
      <c r="L25">
        <v>14.2</v>
      </c>
      <c r="M25">
        <v>30.8</v>
      </c>
      <c r="O25">
        <v>50</v>
      </c>
      <c r="P25">
        <v>10.970000000000006</v>
      </c>
      <c r="Q25">
        <v>14.2</v>
      </c>
      <c r="R25">
        <v>30.8</v>
      </c>
    </row>
    <row r="26" spans="1:18" x14ac:dyDescent="0.2">
      <c r="A26">
        <v>55</v>
      </c>
      <c r="B26">
        <v>173</v>
      </c>
      <c r="C26">
        <v>230</v>
      </c>
      <c r="D26">
        <v>201</v>
      </c>
      <c r="E26">
        <v>22</v>
      </c>
      <c r="F26">
        <v>30.6</v>
      </c>
      <c r="J26">
        <v>55</v>
      </c>
      <c r="K26">
        <v>12.050000000000013</v>
      </c>
      <c r="L26">
        <v>22</v>
      </c>
      <c r="M26">
        <v>30.6</v>
      </c>
      <c r="O26">
        <v>55</v>
      </c>
      <c r="P26">
        <v>12.050000000000013</v>
      </c>
      <c r="Q26">
        <v>22</v>
      </c>
      <c r="R26">
        <v>30.6</v>
      </c>
    </row>
    <row r="27" spans="1:18" x14ac:dyDescent="0.2">
      <c r="A27">
        <v>59</v>
      </c>
      <c r="B27">
        <v>183</v>
      </c>
      <c r="C27">
        <v>236</v>
      </c>
      <c r="D27">
        <v>209</v>
      </c>
      <c r="E27">
        <v>19.100000000000001</v>
      </c>
      <c r="F27">
        <v>32.1</v>
      </c>
      <c r="J27">
        <v>59</v>
      </c>
      <c r="K27">
        <v>12.530000000000017</v>
      </c>
      <c r="L27">
        <v>19.100000000000001</v>
      </c>
      <c r="M27">
        <v>32.1</v>
      </c>
      <c r="O27">
        <v>59</v>
      </c>
      <c r="P27">
        <v>12.530000000000017</v>
      </c>
      <c r="Q27">
        <v>19.100000000000001</v>
      </c>
      <c r="R27">
        <v>32.1</v>
      </c>
    </row>
    <row r="28" spans="1:18" x14ac:dyDescent="0.2">
      <c r="A28">
        <v>60</v>
      </c>
      <c r="B28">
        <v>188</v>
      </c>
      <c r="C28">
        <v>239</v>
      </c>
      <c r="D28">
        <v>214</v>
      </c>
      <c r="E28">
        <v>24.9</v>
      </c>
      <c r="F28">
        <v>30.8</v>
      </c>
      <c r="J28">
        <v>60</v>
      </c>
      <c r="K28">
        <v>12.83000000000002</v>
      </c>
      <c r="L28">
        <v>24.9</v>
      </c>
      <c r="M28">
        <v>30.8</v>
      </c>
      <c r="O28">
        <v>60</v>
      </c>
      <c r="P28">
        <v>12.83000000000002</v>
      </c>
      <c r="Q28">
        <v>24.9</v>
      </c>
      <c r="R28">
        <v>30.8</v>
      </c>
    </row>
    <row r="29" spans="1:18" x14ac:dyDescent="0.2">
      <c r="A29">
        <v>62</v>
      </c>
      <c r="B29">
        <v>185</v>
      </c>
      <c r="C29">
        <v>244</v>
      </c>
      <c r="D29">
        <v>214</v>
      </c>
      <c r="E29">
        <v>9.9</v>
      </c>
      <c r="F29">
        <v>32.799999999999997</v>
      </c>
      <c r="J29">
        <v>62</v>
      </c>
      <c r="K29">
        <v>12.83000000000002</v>
      </c>
      <c r="L29">
        <v>9.9</v>
      </c>
      <c r="M29">
        <v>32.799999999999997</v>
      </c>
      <c r="O29">
        <v>61</v>
      </c>
      <c r="P29">
        <v>12.950000000000021</v>
      </c>
      <c r="Q29">
        <v>25.8</v>
      </c>
      <c r="R29">
        <v>24.1</v>
      </c>
    </row>
    <row r="30" spans="1:18" x14ac:dyDescent="0.2">
      <c r="A30">
        <v>61</v>
      </c>
      <c r="B30">
        <v>187</v>
      </c>
      <c r="C30">
        <v>245</v>
      </c>
      <c r="D30">
        <f>((C30-B30)/2)+B30</f>
        <v>216</v>
      </c>
      <c r="E30">
        <v>25.8</v>
      </c>
      <c r="F30">
        <v>24.1</v>
      </c>
      <c r="J30">
        <v>61</v>
      </c>
      <c r="K30">
        <v>12.950000000000021</v>
      </c>
      <c r="L30">
        <v>25.8</v>
      </c>
      <c r="M30">
        <v>24.1</v>
      </c>
      <c r="O30">
        <v>62</v>
      </c>
      <c r="P30">
        <v>12.83000000000002</v>
      </c>
      <c r="Q30">
        <v>9.9</v>
      </c>
      <c r="R30">
        <v>32.799999999999997</v>
      </c>
    </row>
    <row r="31" spans="1:18" x14ac:dyDescent="0.2">
      <c r="A31">
        <v>65</v>
      </c>
      <c r="B31">
        <v>197</v>
      </c>
      <c r="C31">
        <v>260</v>
      </c>
      <c r="D31">
        <v>228</v>
      </c>
      <c r="E31">
        <v>29.2</v>
      </c>
      <c r="F31">
        <v>22.2</v>
      </c>
      <c r="J31">
        <v>65</v>
      </c>
      <c r="K31">
        <v>13.670000000000025</v>
      </c>
      <c r="L31">
        <v>29.2</v>
      </c>
      <c r="M31">
        <v>22.2</v>
      </c>
      <c r="O31">
        <v>65</v>
      </c>
      <c r="P31">
        <v>13.670000000000025</v>
      </c>
      <c r="Q31">
        <v>29.2</v>
      </c>
      <c r="R31">
        <v>22.2</v>
      </c>
    </row>
    <row r="32" spans="1:18" x14ac:dyDescent="0.2">
      <c r="A32">
        <v>68</v>
      </c>
      <c r="B32">
        <v>219</v>
      </c>
      <c r="C32">
        <v>273</v>
      </c>
      <c r="D32">
        <f>((C32-B32)/2)+B32</f>
        <v>246</v>
      </c>
      <c r="E32">
        <v>12</v>
      </c>
      <c r="F32">
        <v>28.4</v>
      </c>
      <c r="J32">
        <v>68</v>
      </c>
      <c r="K32">
        <v>14.750000000000034</v>
      </c>
      <c r="L32">
        <v>12</v>
      </c>
      <c r="M32">
        <v>28.4</v>
      </c>
      <c r="O32">
        <v>68</v>
      </c>
      <c r="P32">
        <v>14.750000000000034</v>
      </c>
      <c r="Q32">
        <v>12</v>
      </c>
      <c r="R32">
        <v>28.4</v>
      </c>
    </row>
    <row r="33" spans="1:18" x14ac:dyDescent="0.2">
      <c r="A33">
        <v>74</v>
      </c>
      <c r="B33">
        <v>230</v>
      </c>
      <c r="C33">
        <v>272</v>
      </c>
      <c r="D33">
        <f>((C33-B33)/2)+B33</f>
        <v>251</v>
      </c>
      <c r="E33">
        <v>23.6</v>
      </c>
      <c r="F33">
        <v>26.1</v>
      </c>
      <c r="J33">
        <v>74</v>
      </c>
      <c r="K33">
        <v>15.050000000000036</v>
      </c>
      <c r="L33">
        <v>23.6</v>
      </c>
      <c r="M33">
        <v>26.1</v>
      </c>
      <c r="O33">
        <v>70</v>
      </c>
      <c r="P33">
        <v>15.050000000000036</v>
      </c>
      <c r="Q33">
        <v>19.7</v>
      </c>
      <c r="R33">
        <v>28.1</v>
      </c>
    </row>
    <row r="34" spans="1:18" x14ac:dyDescent="0.2">
      <c r="A34">
        <v>70</v>
      </c>
      <c r="B34">
        <v>227</v>
      </c>
      <c r="C34">
        <v>276</v>
      </c>
      <c r="D34">
        <v>251</v>
      </c>
      <c r="E34">
        <v>19.7</v>
      </c>
      <c r="F34">
        <v>28.1</v>
      </c>
      <c r="J34">
        <v>70</v>
      </c>
      <c r="K34">
        <v>15.050000000000036</v>
      </c>
      <c r="L34">
        <v>19.7</v>
      </c>
      <c r="M34">
        <v>28.1</v>
      </c>
      <c r="O34">
        <v>73</v>
      </c>
      <c r="P34">
        <v>15.47000000000004</v>
      </c>
      <c r="Q34">
        <v>16.5</v>
      </c>
      <c r="R34">
        <v>32.799999999999997</v>
      </c>
    </row>
    <row r="35" spans="1:18" x14ac:dyDescent="0.2">
      <c r="A35">
        <v>73</v>
      </c>
      <c r="B35">
        <v>232</v>
      </c>
      <c r="C35">
        <v>285</v>
      </c>
      <c r="D35">
        <v>258</v>
      </c>
      <c r="E35">
        <v>16.5</v>
      </c>
      <c r="F35">
        <v>32.799999999999997</v>
      </c>
      <c r="J35">
        <v>73</v>
      </c>
      <c r="K35">
        <v>15.47000000000004</v>
      </c>
      <c r="L35">
        <v>16.5</v>
      </c>
      <c r="M35">
        <v>32.799999999999997</v>
      </c>
      <c r="O35">
        <v>74</v>
      </c>
      <c r="P35">
        <v>15.050000000000036</v>
      </c>
      <c r="Q35">
        <v>23.6</v>
      </c>
      <c r="R35">
        <v>26.1</v>
      </c>
    </row>
    <row r="36" spans="1:18" x14ac:dyDescent="0.2">
      <c r="A36">
        <v>78</v>
      </c>
      <c r="B36">
        <v>245</v>
      </c>
      <c r="C36">
        <v>299</v>
      </c>
      <c r="D36">
        <f>((C36-B36)/2)+B36</f>
        <v>272</v>
      </c>
      <c r="E36">
        <v>8.6</v>
      </c>
      <c r="F36">
        <v>30.6</v>
      </c>
      <c r="J36">
        <v>78</v>
      </c>
      <c r="K36">
        <v>16.310000000000041</v>
      </c>
      <c r="L36">
        <v>8.6</v>
      </c>
      <c r="M36">
        <v>30.6</v>
      </c>
      <c r="O36">
        <v>78</v>
      </c>
      <c r="P36">
        <v>16.310000000000041</v>
      </c>
      <c r="Q36">
        <v>8.6</v>
      </c>
      <c r="R36">
        <v>30.6</v>
      </c>
    </row>
    <row r="37" spans="1:18" x14ac:dyDescent="0.2">
      <c r="A37">
        <v>79</v>
      </c>
      <c r="B37">
        <v>255</v>
      </c>
      <c r="C37">
        <v>306</v>
      </c>
      <c r="D37">
        <v>280</v>
      </c>
      <c r="E37">
        <v>16.8</v>
      </c>
      <c r="F37">
        <v>27.3</v>
      </c>
      <c r="J37">
        <v>79</v>
      </c>
      <c r="K37">
        <v>16.790000000000035</v>
      </c>
      <c r="L37">
        <v>16.8</v>
      </c>
      <c r="M37">
        <v>27.3</v>
      </c>
      <c r="O37">
        <v>79</v>
      </c>
      <c r="P37">
        <v>16.790000000000035</v>
      </c>
      <c r="Q37">
        <v>16.8</v>
      </c>
      <c r="R37">
        <v>27.3</v>
      </c>
    </row>
    <row r="38" spans="1:18" x14ac:dyDescent="0.2">
      <c r="A38">
        <v>80</v>
      </c>
      <c r="B38">
        <v>255</v>
      </c>
      <c r="C38">
        <v>310</v>
      </c>
      <c r="D38">
        <v>282</v>
      </c>
      <c r="E38">
        <v>25.9</v>
      </c>
      <c r="F38">
        <v>29.3</v>
      </c>
      <c r="J38">
        <v>80</v>
      </c>
      <c r="K38">
        <v>16.910000000000032</v>
      </c>
      <c r="L38">
        <v>25.9</v>
      </c>
      <c r="M38">
        <v>29.3</v>
      </c>
      <c r="O38">
        <v>80</v>
      </c>
      <c r="P38">
        <v>16.910000000000032</v>
      </c>
      <c r="Q38">
        <v>25.9</v>
      </c>
      <c r="R38">
        <v>29.3</v>
      </c>
    </row>
    <row r="39" spans="1:18" x14ac:dyDescent="0.2">
      <c r="A39" t="s">
        <v>396</v>
      </c>
      <c r="B39">
        <v>271</v>
      </c>
      <c r="C39">
        <v>306</v>
      </c>
      <c r="D39">
        <v>288</v>
      </c>
      <c r="E39">
        <v>14</v>
      </c>
      <c r="F39">
        <v>-1.3</v>
      </c>
      <c r="J39" t="s">
        <v>396</v>
      </c>
      <c r="K39">
        <v>17.270000000000024</v>
      </c>
      <c r="L39">
        <v>14</v>
      </c>
      <c r="M39">
        <v>-1.3</v>
      </c>
      <c r="O39" t="s">
        <v>405</v>
      </c>
      <c r="P39">
        <v>17.330000000000023</v>
      </c>
      <c r="Q39">
        <v>30</v>
      </c>
      <c r="R39">
        <v>17.399999999999999</v>
      </c>
    </row>
    <row r="40" spans="1:18" x14ac:dyDescent="0.2">
      <c r="A40" t="s">
        <v>405</v>
      </c>
      <c r="B40">
        <v>271</v>
      </c>
      <c r="C40">
        <v>325</v>
      </c>
      <c r="D40">
        <f>((C40-B40)/2)+B40</f>
        <v>298</v>
      </c>
      <c r="E40">
        <v>30</v>
      </c>
      <c r="F40">
        <v>17.399999999999999</v>
      </c>
      <c r="J40" t="s">
        <v>405</v>
      </c>
      <c r="K40">
        <v>17.330000000000023</v>
      </c>
      <c r="L40">
        <v>30</v>
      </c>
      <c r="M40">
        <v>17.399999999999999</v>
      </c>
      <c r="O40">
        <v>86</v>
      </c>
      <c r="P40">
        <v>18.110000000000007</v>
      </c>
      <c r="Q40">
        <v>13</v>
      </c>
      <c r="R40">
        <v>27</v>
      </c>
    </row>
    <row r="41" spans="1:18" x14ac:dyDescent="0.2">
      <c r="A41">
        <v>86</v>
      </c>
      <c r="B41">
        <v>276</v>
      </c>
      <c r="C41">
        <v>328</v>
      </c>
      <c r="D41">
        <f>((C41-B41)/2)+B41</f>
        <v>302</v>
      </c>
      <c r="E41">
        <v>13</v>
      </c>
      <c r="F41">
        <v>27</v>
      </c>
      <c r="J41">
        <v>86</v>
      </c>
      <c r="K41">
        <v>18.110000000000007</v>
      </c>
      <c r="L41">
        <v>13</v>
      </c>
      <c r="M41">
        <v>27</v>
      </c>
      <c r="O41">
        <v>88</v>
      </c>
      <c r="P41">
        <v>18.41</v>
      </c>
      <c r="Q41">
        <v>26.7</v>
      </c>
      <c r="R41">
        <v>20.7</v>
      </c>
    </row>
    <row r="42" spans="1:18" x14ac:dyDescent="0.2">
      <c r="A42">
        <v>88</v>
      </c>
      <c r="B42">
        <v>283</v>
      </c>
      <c r="C42">
        <v>332</v>
      </c>
      <c r="D42">
        <v>307</v>
      </c>
      <c r="E42">
        <v>26.7</v>
      </c>
      <c r="F42">
        <v>20.7</v>
      </c>
      <c r="J42">
        <v>88</v>
      </c>
      <c r="K42">
        <v>18.41</v>
      </c>
      <c r="L42">
        <v>26.7</v>
      </c>
      <c r="M42">
        <v>20.7</v>
      </c>
      <c r="O42">
        <v>90</v>
      </c>
      <c r="P42">
        <v>18.88999999999999</v>
      </c>
      <c r="Q42">
        <v>22.1</v>
      </c>
      <c r="R42">
        <v>13.3</v>
      </c>
    </row>
    <row r="43" spans="1:18" x14ac:dyDescent="0.2">
      <c r="A43">
        <v>90</v>
      </c>
      <c r="B43">
        <v>289</v>
      </c>
      <c r="C43">
        <v>341</v>
      </c>
      <c r="D43">
        <f>((C43-B43)/2)+B43</f>
        <v>315</v>
      </c>
      <c r="E43">
        <v>22.1</v>
      </c>
      <c r="F43">
        <v>13.3</v>
      </c>
      <c r="J43">
        <v>90</v>
      </c>
      <c r="K43">
        <v>18.88999999999999</v>
      </c>
      <c r="L43">
        <v>22.1</v>
      </c>
      <c r="M43">
        <v>13.3</v>
      </c>
      <c r="O43">
        <v>92</v>
      </c>
      <c r="P43">
        <v>19.969999999999967</v>
      </c>
      <c r="Q43">
        <v>26.4</v>
      </c>
      <c r="R43">
        <v>14.3</v>
      </c>
    </row>
    <row r="44" spans="1:18" x14ac:dyDescent="0.2">
      <c r="A44" t="s">
        <v>395</v>
      </c>
      <c r="B44">
        <v>297</v>
      </c>
      <c r="C44">
        <v>337</v>
      </c>
      <c r="D44">
        <f>((C44-B44)/2)+B44</f>
        <v>317</v>
      </c>
      <c r="E44">
        <v>12</v>
      </c>
      <c r="F44">
        <v>0.5</v>
      </c>
      <c r="J44" t="s">
        <v>395</v>
      </c>
      <c r="K44">
        <v>19.009999999999987</v>
      </c>
      <c r="L44">
        <v>12</v>
      </c>
      <c r="M44">
        <v>0.5</v>
      </c>
      <c r="O44" t="s">
        <v>389</v>
      </c>
      <c r="P44">
        <v>19.549999999999976</v>
      </c>
      <c r="Q44">
        <v>22.8</v>
      </c>
      <c r="R44">
        <v>32.299999999999997</v>
      </c>
    </row>
    <row r="45" spans="1:18" x14ac:dyDescent="0.2">
      <c r="A45" t="s">
        <v>394</v>
      </c>
      <c r="B45">
        <v>297</v>
      </c>
      <c r="C45">
        <v>338</v>
      </c>
      <c r="D45">
        <v>317</v>
      </c>
      <c r="E45">
        <v>17.7</v>
      </c>
      <c r="F45">
        <v>-1.2</v>
      </c>
      <c r="J45" t="s">
        <v>394</v>
      </c>
      <c r="K45">
        <v>19.009999999999987</v>
      </c>
      <c r="L45">
        <v>17.7</v>
      </c>
      <c r="M45">
        <v>-1.2</v>
      </c>
      <c r="O45">
        <v>94</v>
      </c>
      <c r="P45">
        <v>20.329999999999959</v>
      </c>
      <c r="Q45">
        <v>30.3</v>
      </c>
      <c r="R45">
        <v>25.1</v>
      </c>
    </row>
    <row r="46" spans="1:18" x14ac:dyDescent="0.2">
      <c r="A46" t="s">
        <v>389</v>
      </c>
      <c r="B46">
        <v>308</v>
      </c>
      <c r="C46">
        <v>344</v>
      </c>
      <c r="D46">
        <f>((C46-B46)/2)+B46</f>
        <v>326</v>
      </c>
      <c r="E46">
        <v>22.8</v>
      </c>
      <c r="F46">
        <v>32.299999999999997</v>
      </c>
      <c r="J46" t="s">
        <v>389</v>
      </c>
      <c r="K46">
        <v>19.549999999999976</v>
      </c>
      <c r="L46">
        <v>22.8</v>
      </c>
      <c r="M46">
        <v>32.299999999999997</v>
      </c>
      <c r="O46">
        <v>95</v>
      </c>
      <c r="P46">
        <v>20.74999999999995</v>
      </c>
      <c r="Q46">
        <v>14</v>
      </c>
      <c r="R46">
        <v>8</v>
      </c>
    </row>
    <row r="47" spans="1:18" x14ac:dyDescent="0.2">
      <c r="A47">
        <v>92</v>
      </c>
      <c r="B47">
        <v>305</v>
      </c>
      <c r="C47">
        <v>361</v>
      </c>
      <c r="D47">
        <f>((C47-B47)/2)+B47</f>
        <v>333</v>
      </c>
      <c r="E47">
        <v>26.4</v>
      </c>
      <c r="F47">
        <v>14.3</v>
      </c>
      <c r="J47">
        <v>92</v>
      </c>
      <c r="K47">
        <v>19.969999999999967</v>
      </c>
      <c r="L47">
        <v>26.4</v>
      </c>
      <c r="M47">
        <v>14.3</v>
      </c>
      <c r="O47">
        <v>96</v>
      </c>
      <c r="P47">
        <v>21.529999999999941</v>
      </c>
      <c r="Q47">
        <v>12.4</v>
      </c>
      <c r="R47">
        <v>21.8</v>
      </c>
    </row>
    <row r="48" spans="1:18" x14ac:dyDescent="0.2">
      <c r="A48">
        <v>94</v>
      </c>
      <c r="B48">
        <v>311</v>
      </c>
      <c r="C48">
        <v>367</v>
      </c>
      <c r="D48">
        <f>((C48-B48)/2)+B48</f>
        <v>339</v>
      </c>
      <c r="E48">
        <v>30.3</v>
      </c>
      <c r="F48">
        <v>25.1</v>
      </c>
      <c r="J48">
        <v>94</v>
      </c>
      <c r="K48">
        <v>20.329999999999959</v>
      </c>
      <c r="L48">
        <v>30.3</v>
      </c>
      <c r="M48">
        <v>25.1</v>
      </c>
      <c r="O48" t="s">
        <v>390</v>
      </c>
      <c r="P48">
        <v>22.06999999999994</v>
      </c>
      <c r="Q48">
        <v>35.4</v>
      </c>
      <c r="R48">
        <v>21.6</v>
      </c>
    </row>
    <row r="49" spans="1:18" x14ac:dyDescent="0.2">
      <c r="A49">
        <v>95</v>
      </c>
      <c r="B49">
        <v>314</v>
      </c>
      <c r="C49">
        <v>379</v>
      </c>
      <c r="D49">
        <v>346</v>
      </c>
      <c r="E49">
        <v>14</v>
      </c>
      <c r="F49">
        <v>8</v>
      </c>
      <c r="J49">
        <v>95</v>
      </c>
      <c r="K49">
        <v>20.74999999999995</v>
      </c>
      <c r="L49">
        <v>14</v>
      </c>
      <c r="M49">
        <v>8</v>
      </c>
      <c r="O49">
        <v>100</v>
      </c>
      <c r="P49">
        <v>22.24999999999994</v>
      </c>
      <c r="Q49">
        <v>14.77</v>
      </c>
      <c r="R49">
        <v>32.17</v>
      </c>
    </row>
    <row r="50" spans="1:18" x14ac:dyDescent="0.2">
      <c r="A50">
        <v>101</v>
      </c>
      <c r="B50">
        <v>331</v>
      </c>
      <c r="C50">
        <v>382</v>
      </c>
      <c r="D50">
        <v>355</v>
      </c>
      <c r="E50">
        <v>11.86</v>
      </c>
      <c r="F50">
        <v>2.88</v>
      </c>
      <c r="J50">
        <v>101</v>
      </c>
      <c r="K50">
        <v>21.349999999999941</v>
      </c>
      <c r="L50">
        <v>11.86</v>
      </c>
      <c r="M50">
        <v>2.88</v>
      </c>
      <c r="O50">
        <v>102</v>
      </c>
      <c r="P50">
        <v>21.829999999999941</v>
      </c>
      <c r="Q50">
        <v>17.13</v>
      </c>
      <c r="R50">
        <v>8.2899999999999991</v>
      </c>
    </row>
    <row r="51" spans="1:18" x14ac:dyDescent="0.2">
      <c r="A51" t="s">
        <v>401</v>
      </c>
      <c r="B51">
        <v>336</v>
      </c>
      <c r="C51">
        <v>382</v>
      </c>
      <c r="D51">
        <v>361</v>
      </c>
      <c r="E51">
        <v>25.8</v>
      </c>
      <c r="F51">
        <v>33.9</v>
      </c>
      <c r="J51" t="s">
        <v>401</v>
      </c>
      <c r="K51">
        <v>21.70999999999994</v>
      </c>
      <c r="L51">
        <v>25.8</v>
      </c>
      <c r="M51">
        <v>33.9</v>
      </c>
      <c r="O51" t="s">
        <v>401</v>
      </c>
      <c r="P51">
        <v>21.70999999999994</v>
      </c>
      <c r="Q51">
        <v>25.8</v>
      </c>
      <c r="R51">
        <v>33.9</v>
      </c>
    </row>
    <row r="52" spans="1:18" x14ac:dyDescent="0.2">
      <c r="A52" t="s">
        <v>400</v>
      </c>
      <c r="B52">
        <v>342</v>
      </c>
      <c r="C52">
        <v>382</v>
      </c>
      <c r="D52">
        <v>361</v>
      </c>
      <c r="E52">
        <v>20.399999999999999</v>
      </c>
      <c r="F52">
        <v>32.9</v>
      </c>
      <c r="J52" t="s">
        <v>400</v>
      </c>
      <c r="K52">
        <v>21.70999999999994</v>
      </c>
      <c r="L52">
        <v>20.399999999999999</v>
      </c>
      <c r="M52">
        <v>32.9</v>
      </c>
      <c r="O52">
        <v>105</v>
      </c>
      <c r="P52">
        <v>22.429999999999939</v>
      </c>
      <c r="Q52">
        <v>9</v>
      </c>
      <c r="R52">
        <v>11.6</v>
      </c>
    </row>
    <row r="53" spans="1:18" x14ac:dyDescent="0.2">
      <c r="A53">
        <v>102</v>
      </c>
      <c r="B53">
        <v>332</v>
      </c>
      <c r="C53">
        <v>394</v>
      </c>
      <c r="D53">
        <v>365</v>
      </c>
      <c r="E53">
        <v>17.13</v>
      </c>
      <c r="F53">
        <v>8.2899999999999991</v>
      </c>
      <c r="J53">
        <v>102</v>
      </c>
      <c r="K53">
        <v>21.829999999999941</v>
      </c>
      <c r="L53">
        <v>17.13</v>
      </c>
      <c r="M53">
        <v>8.2899999999999991</v>
      </c>
      <c r="O53" t="s">
        <v>400</v>
      </c>
      <c r="P53">
        <v>21.70999999999994</v>
      </c>
      <c r="Q53">
        <v>20.399999999999999</v>
      </c>
      <c r="R53">
        <v>32.9</v>
      </c>
    </row>
    <row r="54" spans="1:18" x14ac:dyDescent="0.2">
      <c r="A54" t="s">
        <v>390</v>
      </c>
      <c r="B54">
        <v>330</v>
      </c>
      <c r="C54">
        <v>404</v>
      </c>
      <c r="D54">
        <f>((C54-B54)/2)+B54</f>
        <v>367</v>
      </c>
      <c r="E54">
        <v>35.4</v>
      </c>
      <c r="F54">
        <v>21.6</v>
      </c>
      <c r="J54" t="s">
        <v>390</v>
      </c>
      <c r="K54">
        <v>22.06999999999994</v>
      </c>
      <c r="L54">
        <v>35.4</v>
      </c>
      <c r="M54">
        <v>21.6</v>
      </c>
      <c r="O54">
        <v>108</v>
      </c>
      <c r="P54">
        <v>22.789999999999939</v>
      </c>
      <c r="Q54">
        <v>30</v>
      </c>
      <c r="R54">
        <v>14.5</v>
      </c>
    </row>
    <row r="55" spans="1:18" x14ac:dyDescent="0.2">
      <c r="A55" t="s">
        <v>393</v>
      </c>
      <c r="B55">
        <v>347</v>
      </c>
      <c r="C55">
        <v>390</v>
      </c>
      <c r="D55">
        <v>367</v>
      </c>
      <c r="E55">
        <v>15.4</v>
      </c>
      <c r="F55">
        <v>1.3</v>
      </c>
      <c r="J55" t="s">
        <v>393</v>
      </c>
      <c r="K55">
        <v>22.06999999999994</v>
      </c>
      <c r="L55">
        <v>15.4</v>
      </c>
      <c r="M55">
        <v>1.3</v>
      </c>
      <c r="O55" t="s">
        <v>398</v>
      </c>
      <c r="P55">
        <v>23.509999999999934</v>
      </c>
      <c r="Q55">
        <v>31.3</v>
      </c>
      <c r="R55">
        <v>28.7</v>
      </c>
    </row>
    <row r="56" spans="1:18" x14ac:dyDescent="0.2">
      <c r="A56">
        <v>100</v>
      </c>
      <c r="B56">
        <v>335</v>
      </c>
      <c r="C56">
        <v>404</v>
      </c>
      <c r="D56">
        <v>370</v>
      </c>
      <c r="E56">
        <v>14.77</v>
      </c>
      <c r="F56">
        <v>32.17</v>
      </c>
      <c r="J56">
        <v>100</v>
      </c>
      <c r="K56">
        <v>22.24999999999994</v>
      </c>
      <c r="L56">
        <v>14.77</v>
      </c>
      <c r="M56">
        <v>32.17</v>
      </c>
      <c r="O56">
        <v>112</v>
      </c>
      <c r="P56">
        <v>22.789999999999939</v>
      </c>
      <c r="Q56">
        <v>8.8000000000000007</v>
      </c>
      <c r="R56">
        <v>26.6</v>
      </c>
    </row>
    <row r="57" spans="1:18" x14ac:dyDescent="0.2">
      <c r="A57">
        <v>105</v>
      </c>
      <c r="B57">
        <v>340</v>
      </c>
      <c r="C57">
        <v>408</v>
      </c>
      <c r="D57">
        <v>373</v>
      </c>
      <c r="E57">
        <v>9</v>
      </c>
      <c r="F57">
        <v>11.6</v>
      </c>
      <c r="J57">
        <v>105</v>
      </c>
      <c r="K57">
        <v>22.429999999999939</v>
      </c>
      <c r="L57">
        <v>9</v>
      </c>
      <c r="M57">
        <v>11.6</v>
      </c>
      <c r="O57">
        <v>115</v>
      </c>
      <c r="P57">
        <v>23.509999999999934</v>
      </c>
      <c r="Q57">
        <v>18.2</v>
      </c>
      <c r="R57">
        <v>4</v>
      </c>
    </row>
    <row r="58" spans="1:18" x14ac:dyDescent="0.2">
      <c r="A58">
        <v>108</v>
      </c>
      <c r="B58">
        <v>346</v>
      </c>
      <c r="C58">
        <v>404</v>
      </c>
      <c r="D58">
        <v>376</v>
      </c>
      <c r="E58">
        <v>30</v>
      </c>
      <c r="F58">
        <v>14.5</v>
      </c>
      <c r="J58">
        <v>108</v>
      </c>
      <c r="K58">
        <v>22.789999999999939</v>
      </c>
      <c r="L58">
        <v>30</v>
      </c>
      <c r="M58">
        <v>14.5</v>
      </c>
      <c r="O58">
        <v>116</v>
      </c>
      <c r="P58">
        <v>23.269999999999936</v>
      </c>
      <c r="Q58">
        <v>23</v>
      </c>
      <c r="R58">
        <v>14.9</v>
      </c>
    </row>
    <row r="59" spans="1:18" x14ac:dyDescent="0.2">
      <c r="A59" t="s">
        <v>397</v>
      </c>
      <c r="B59">
        <v>350</v>
      </c>
      <c r="C59">
        <v>404</v>
      </c>
      <c r="D59">
        <v>376</v>
      </c>
      <c r="E59">
        <v>23.7</v>
      </c>
      <c r="F59">
        <v>-0.1</v>
      </c>
      <c r="J59" t="s">
        <v>397</v>
      </c>
      <c r="K59">
        <v>22.789999999999939</v>
      </c>
      <c r="L59">
        <v>23.7</v>
      </c>
      <c r="M59">
        <v>-0.1</v>
      </c>
      <c r="O59">
        <v>119</v>
      </c>
      <c r="P59">
        <v>23.749999999999932</v>
      </c>
      <c r="Q59">
        <v>5.8</v>
      </c>
      <c r="R59">
        <v>14.3</v>
      </c>
    </row>
    <row r="60" spans="1:18" x14ac:dyDescent="0.2">
      <c r="A60">
        <v>112</v>
      </c>
      <c r="B60">
        <v>348</v>
      </c>
      <c r="C60">
        <v>408</v>
      </c>
      <c r="D60">
        <v>376</v>
      </c>
      <c r="E60">
        <v>8.8000000000000007</v>
      </c>
      <c r="F60">
        <v>26.6</v>
      </c>
      <c r="J60">
        <v>112</v>
      </c>
      <c r="K60">
        <v>22.789999999999939</v>
      </c>
      <c r="L60">
        <v>8.8000000000000007</v>
      </c>
      <c r="M60">
        <v>26.6</v>
      </c>
      <c r="O60">
        <v>120</v>
      </c>
      <c r="P60">
        <v>25.669999999999927</v>
      </c>
      <c r="Q60">
        <v>9.1999999999999993</v>
      </c>
      <c r="R60">
        <v>4.8</v>
      </c>
    </row>
    <row r="61" spans="1:18" x14ac:dyDescent="0.2">
      <c r="A61" t="s">
        <v>399</v>
      </c>
      <c r="B61">
        <v>342</v>
      </c>
      <c r="C61">
        <v>419</v>
      </c>
      <c r="D61">
        <v>382</v>
      </c>
      <c r="E61">
        <v>27.3</v>
      </c>
      <c r="F61">
        <v>9.1</v>
      </c>
      <c r="J61" t="s">
        <v>399</v>
      </c>
      <c r="K61">
        <v>23.029999999999937</v>
      </c>
      <c r="L61">
        <v>27.3</v>
      </c>
      <c r="M61">
        <v>9.1</v>
      </c>
      <c r="O61">
        <v>121</v>
      </c>
      <c r="P61">
        <v>24.469999999999928</v>
      </c>
      <c r="Q61">
        <v>22.7</v>
      </c>
      <c r="R61">
        <v>25</v>
      </c>
    </row>
    <row r="62" spans="1:18" x14ac:dyDescent="0.2">
      <c r="A62" t="s">
        <v>392</v>
      </c>
      <c r="B62">
        <v>361</v>
      </c>
      <c r="C62">
        <v>400</v>
      </c>
      <c r="D62">
        <v>382</v>
      </c>
      <c r="E62">
        <v>18.3</v>
      </c>
      <c r="F62">
        <v>0.4</v>
      </c>
      <c r="J62" t="s">
        <v>392</v>
      </c>
      <c r="K62">
        <v>23.029999999999937</v>
      </c>
      <c r="L62">
        <v>18.3</v>
      </c>
      <c r="M62">
        <v>0.4</v>
      </c>
      <c r="O62" t="s">
        <v>447</v>
      </c>
      <c r="P62">
        <v>24.47</v>
      </c>
      <c r="Q62">
        <v>24.4</v>
      </c>
      <c r="R62">
        <v>31.9</v>
      </c>
    </row>
    <row r="63" spans="1:18" x14ac:dyDescent="0.2">
      <c r="A63">
        <v>116</v>
      </c>
      <c r="B63">
        <v>353</v>
      </c>
      <c r="C63">
        <v>419</v>
      </c>
      <c r="D63">
        <f>((C63-B63)/2)+B63</f>
        <v>386</v>
      </c>
      <c r="E63">
        <v>23</v>
      </c>
      <c r="F63">
        <v>14.9</v>
      </c>
      <c r="J63">
        <v>116</v>
      </c>
      <c r="K63">
        <v>23.269999999999936</v>
      </c>
      <c r="L63">
        <v>23</v>
      </c>
      <c r="M63">
        <v>14.9</v>
      </c>
      <c r="O63">
        <v>123</v>
      </c>
      <c r="P63">
        <v>25.009999999999927</v>
      </c>
      <c r="Q63">
        <v>23</v>
      </c>
      <c r="R63">
        <v>9.6</v>
      </c>
    </row>
    <row r="64" spans="1:18" x14ac:dyDescent="0.2">
      <c r="A64">
        <v>115</v>
      </c>
      <c r="B64">
        <v>358</v>
      </c>
      <c r="C64">
        <v>419</v>
      </c>
      <c r="D64">
        <v>390</v>
      </c>
      <c r="E64">
        <v>18.2</v>
      </c>
      <c r="F64">
        <v>4</v>
      </c>
      <c r="J64">
        <v>115</v>
      </c>
      <c r="K64">
        <v>23.509999999999934</v>
      </c>
      <c r="L64">
        <v>18.2</v>
      </c>
      <c r="M64">
        <v>4</v>
      </c>
      <c r="O64">
        <v>124</v>
      </c>
      <c r="P64">
        <v>25.009999999999927</v>
      </c>
      <c r="Q64">
        <v>28.8</v>
      </c>
      <c r="R64">
        <v>19.399999999999999</v>
      </c>
    </row>
    <row r="65" spans="1:18" x14ac:dyDescent="0.2">
      <c r="A65" t="s">
        <v>398</v>
      </c>
      <c r="B65">
        <v>348</v>
      </c>
      <c r="C65">
        <v>433</v>
      </c>
      <c r="D65">
        <v>390</v>
      </c>
      <c r="E65">
        <v>31.3</v>
      </c>
      <c r="F65">
        <v>28.7</v>
      </c>
      <c r="J65" t="s">
        <v>398</v>
      </c>
      <c r="K65">
        <v>23.509999999999934</v>
      </c>
      <c r="L65">
        <v>31.3</v>
      </c>
      <c r="M65">
        <v>28.7</v>
      </c>
      <c r="O65" t="s">
        <v>448</v>
      </c>
      <c r="P65">
        <v>26.209999999999926</v>
      </c>
      <c r="Q65">
        <v>21.5</v>
      </c>
      <c r="R65">
        <v>30.2</v>
      </c>
    </row>
    <row r="66" spans="1:18" x14ac:dyDescent="0.2">
      <c r="A66">
        <v>119</v>
      </c>
      <c r="B66">
        <v>364</v>
      </c>
      <c r="C66">
        <v>423</v>
      </c>
      <c r="D66">
        <v>394</v>
      </c>
      <c r="E66">
        <v>5.8</v>
      </c>
      <c r="F66">
        <v>14.3</v>
      </c>
      <c r="J66">
        <v>119</v>
      </c>
      <c r="K66">
        <v>23.749999999999932</v>
      </c>
      <c r="L66">
        <v>5.8</v>
      </c>
      <c r="M66">
        <v>14.3</v>
      </c>
      <c r="O66">
        <v>126</v>
      </c>
      <c r="P66">
        <v>25.969999999999928</v>
      </c>
      <c r="Q66">
        <v>20</v>
      </c>
      <c r="R66">
        <v>25.5</v>
      </c>
    </row>
    <row r="67" spans="1:18" x14ac:dyDescent="0.2">
      <c r="A67">
        <v>121</v>
      </c>
      <c r="B67">
        <v>373</v>
      </c>
      <c r="C67">
        <v>437</v>
      </c>
      <c r="D67">
        <v>404</v>
      </c>
      <c r="E67">
        <v>22.7</v>
      </c>
      <c r="F67">
        <v>25</v>
      </c>
      <c r="J67">
        <v>121</v>
      </c>
      <c r="K67">
        <v>24.469999999999928</v>
      </c>
      <c r="L67">
        <v>22.7</v>
      </c>
      <c r="M67">
        <v>25</v>
      </c>
      <c r="O67">
        <v>127</v>
      </c>
      <c r="P67">
        <v>25.969999999999928</v>
      </c>
      <c r="Q67">
        <v>34.5</v>
      </c>
      <c r="R67">
        <v>16.399999999999999</v>
      </c>
    </row>
    <row r="68" spans="1:18" x14ac:dyDescent="0.2">
      <c r="A68" t="s">
        <v>447</v>
      </c>
      <c r="B68">
        <v>386</v>
      </c>
      <c r="C68">
        <v>423</v>
      </c>
      <c r="D68">
        <v>404</v>
      </c>
      <c r="E68">
        <v>24.4</v>
      </c>
      <c r="F68">
        <v>31.9</v>
      </c>
      <c r="J68" t="s">
        <v>447</v>
      </c>
      <c r="K68">
        <v>24.469999999999928</v>
      </c>
      <c r="L68">
        <v>24.4</v>
      </c>
      <c r="M68">
        <v>31.9</v>
      </c>
      <c r="O68">
        <v>130</v>
      </c>
      <c r="P68">
        <v>26.209999999999926</v>
      </c>
      <c r="Q68">
        <v>22.8</v>
      </c>
      <c r="R68">
        <v>0.9</v>
      </c>
    </row>
    <row r="69" spans="1:18" x14ac:dyDescent="0.2">
      <c r="A69">
        <v>123</v>
      </c>
      <c r="B69">
        <v>386</v>
      </c>
      <c r="C69">
        <v>445</v>
      </c>
      <c r="D69">
        <v>416</v>
      </c>
      <c r="E69">
        <v>23</v>
      </c>
      <c r="F69">
        <v>9.6</v>
      </c>
      <c r="J69">
        <v>123</v>
      </c>
      <c r="K69">
        <v>25.009999999999927</v>
      </c>
      <c r="L69">
        <v>23</v>
      </c>
      <c r="M69">
        <v>9.6</v>
      </c>
      <c r="O69" t="s">
        <v>449</v>
      </c>
      <c r="P69">
        <v>27.409999999999929</v>
      </c>
      <c r="Q69">
        <v>26.7</v>
      </c>
      <c r="R69">
        <v>31.4</v>
      </c>
    </row>
    <row r="70" spans="1:18" x14ac:dyDescent="0.2">
      <c r="A70">
        <v>124</v>
      </c>
      <c r="B70">
        <v>386</v>
      </c>
      <c r="C70">
        <v>445</v>
      </c>
      <c r="D70">
        <v>416</v>
      </c>
      <c r="E70">
        <v>28.8</v>
      </c>
      <c r="F70">
        <v>19.399999999999999</v>
      </c>
      <c r="J70">
        <v>124</v>
      </c>
      <c r="K70">
        <v>25.009999999999927</v>
      </c>
      <c r="L70">
        <v>28.8</v>
      </c>
      <c r="M70">
        <v>19.399999999999999</v>
      </c>
      <c r="O70">
        <v>134</v>
      </c>
      <c r="P70">
        <v>26.989999999999927</v>
      </c>
      <c r="Q70">
        <v>12.6</v>
      </c>
      <c r="R70">
        <v>27.9</v>
      </c>
    </row>
    <row r="71" spans="1:18" x14ac:dyDescent="0.2">
      <c r="A71" t="s">
        <v>448</v>
      </c>
      <c r="B71">
        <v>394</v>
      </c>
      <c r="C71">
        <v>468</v>
      </c>
      <c r="D71">
        <v>433</v>
      </c>
      <c r="E71">
        <v>21.5</v>
      </c>
      <c r="F71">
        <v>30.2</v>
      </c>
      <c r="J71" t="s">
        <v>448</v>
      </c>
      <c r="K71">
        <v>26.209999999999926</v>
      </c>
      <c r="L71">
        <v>21.5</v>
      </c>
      <c r="M71">
        <v>30.2</v>
      </c>
      <c r="O71">
        <v>135</v>
      </c>
      <c r="P71">
        <v>26.989999999999927</v>
      </c>
      <c r="Q71">
        <v>15.3</v>
      </c>
      <c r="R71">
        <v>30.1</v>
      </c>
    </row>
    <row r="72" spans="1:18" x14ac:dyDescent="0.2">
      <c r="A72">
        <v>120</v>
      </c>
      <c r="B72">
        <v>382</v>
      </c>
      <c r="C72">
        <v>463</v>
      </c>
      <c r="D72">
        <v>423</v>
      </c>
      <c r="E72">
        <v>9.1999999999999993</v>
      </c>
      <c r="F72">
        <v>4.8</v>
      </c>
      <c r="J72">
        <v>120</v>
      </c>
      <c r="K72">
        <v>25.669999999999927</v>
      </c>
      <c r="L72">
        <v>9.1999999999999993</v>
      </c>
      <c r="M72">
        <v>4.8</v>
      </c>
      <c r="O72">
        <v>140</v>
      </c>
      <c r="P72">
        <v>27.769999999999929</v>
      </c>
      <c r="Q72">
        <v>26.6</v>
      </c>
      <c r="R72">
        <v>20.100000000000001</v>
      </c>
    </row>
    <row r="73" spans="1:18" x14ac:dyDescent="0.2">
      <c r="A73">
        <v>126</v>
      </c>
      <c r="B73">
        <v>398</v>
      </c>
      <c r="C73">
        <v>457</v>
      </c>
      <c r="D73">
        <v>428</v>
      </c>
      <c r="E73">
        <v>20</v>
      </c>
      <c r="F73">
        <v>25.5</v>
      </c>
      <c r="J73">
        <v>126</v>
      </c>
      <c r="K73">
        <v>25.969999999999928</v>
      </c>
      <c r="L73">
        <v>20</v>
      </c>
      <c r="M73">
        <v>25.5</v>
      </c>
      <c r="O73">
        <v>142</v>
      </c>
      <c r="P73">
        <v>28.849999999999927</v>
      </c>
      <c r="Q73">
        <v>13.6</v>
      </c>
      <c r="R73">
        <v>4.5</v>
      </c>
    </row>
    <row r="74" spans="1:18" x14ac:dyDescent="0.2">
      <c r="A74">
        <v>127</v>
      </c>
      <c r="B74">
        <v>404</v>
      </c>
      <c r="C74">
        <v>457</v>
      </c>
      <c r="D74">
        <v>428</v>
      </c>
      <c r="E74">
        <v>34.5</v>
      </c>
      <c r="F74">
        <v>16.399999999999999</v>
      </c>
      <c r="J74">
        <v>127</v>
      </c>
      <c r="K74">
        <v>25.969999999999928</v>
      </c>
      <c r="L74">
        <v>34.5</v>
      </c>
      <c r="M74">
        <v>16.399999999999999</v>
      </c>
      <c r="O74">
        <v>143</v>
      </c>
      <c r="P74">
        <v>31.909999999999936</v>
      </c>
      <c r="Q74">
        <v>21.6</v>
      </c>
      <c r="R74">
        <v>4.0999999999999996</v>
      </c>
    </row>
    <row r="75" spans="1:18" x14ac:dyDescent="0.2">
      <c r="A75">
        <v>130</v>
      </c>
      <c r="B75">
        <v>404</v>
      </c>
      <c r="C75">
        <v>463</v>
      </c>
      <c r="D75">
        <v>433</v>
      </c>
      <c r="E75">
        <v>22.8</v>
      </c>
      <c r="F75">
        <v>0.9</v>
      </c>
      <c r="J75">
        <v>130</v>
      </c>
      <c r="K75">
        <v>26.209999999999926</v>
      </c>
      <c r="L75">
        <v>22.8</v>
      </c>
      <c r="M75">
        <v>0.9</v>
      </c>
      <c r="O75">
        <v>147</v>
      </c>
      <c r="P75">
        <v>30.349999999999927</v>
      </c>
      <c r="Q75">
        <v>10</v>
      </c>
      <c r="R75">
        <v>16.5</v>
      </c>
    </row>
    <row r="76" spans="1:18" x14ac:dyDescent="0.2">
      <c r="A76" t="s">
        <v>449</v>
      </c>
      <c r="B76">
        <v>416</v>
      </c>
      <c r="C76">
        <v>489</v>
      </c>
      <c r="D76">
        <v>450</v>
      </c>
      <c r="E76">
        <v>26.7</v>
      </c>
      <c r="F76">
        <v>31.4</v>
      </c>
      <c r="J76" t="s">
        <v>449</v>
      </c>
      <c r="K76">
        <v>27.409999999999929</v>
      </c>
      <c r="L76">
        <v>26.7</v>
      </c>
      <c r="M76">
        <v>31.4</v>
      </c>
      <c r="O76">
        <v>152</v>
      </c>
      <c r="P76">
        <v>34.849999999999895</v>
      </c>
      <c r="Q76">
        <v>24.3</v>
      </c>
      <c r="R76">
        <v>8.6999999999999993</v>
      </c>
    </row>
    <row r="77" spans="1:18" x14ac:dyDescent="0.2">
      <c r="A77">
        <v>134</v>
      </c>
      <c r="B77">
        <v>416</v>
      </c>
      <c r="C77">
        <v>468</v>
      </c>
      <c r="D77">
        <v>445</v>
      </c>
      <c r="E77">
        <v>12.6</v>
      </c>
      <c r="F77">
        <v>27.9</v>
      </c>
      <c r="J77">
        <v>134</v>
      </c>
      <c r="K77">
        <v>26.989999999999927</v>
      </c>
      <c r="L77">
        <v>12.6</v>
      </c>
      <c r="M77">
        <v>27.9</v>
      </c>
      <c r="O77">
        <v>153</v>
      </c>
      <c r="P77">
        <v>35.809999999999896</v>
      </c>
      <c r="Q77">
        <v>14</v>
      </c>
      <c r="R77">
        <v>24.6</v>
      </c>
    </row>
    <row r="78" spans="1:18" x14ac:dyDescent="0.2">
      <c r="A78">
        <v>96</v>
      </c>
      <c r="B78">
        <v>321</v>
      </c>
      <c r="C78">
        <v>394</v>
      </c>
      <c r="D78">
        <v>358</v>
      </c>
      <c r="E78">
        <v>12.4</v>
      </c>
      <c r="F78">
        <v>21.8</v>
      </c>
      <c r="J78">
        <v>96</v>
      </c>
      <c r="K78">
        <v>21.529999999999941</v>
      </c>
      <c r="L78">
        <v>12.4</v>
      </c>
      <c r="M78">
        <v>21.8</v>
      </c>
      <c r="O78">
        <v>157</v>
      </c>
      <c r="P78">
        <v>32.509999999999927</v>
      </c>
      <c r="Q78">
        <v>27.3</v>
      </c>
      <c r="R78">
        <v>16.600000000000001</v>
      </c>
    </row>
    <row r="79" spans="1:18" x14ac:dyDescent="0.2">
      <c r="A79">
        <v>135</v>
      </c>
      <c r="B79">
        <v>416</v>
      </c>
      <c r="C79">
        <v>477</v>
      </c>
      <c r="D79">
        <v>445</v>
      </c>
      <c r="E79">
        <v>15.3</v>
      </c>
      <c r="F79">
        <v>30.1</v>
      </c>
      <c r="J79">
        <v>135</v>
      </c>
      <c r="K79">
        <v>26.989999999999927</v>
      </c>
      <c r="L79">
        <v>15.3</v>
      </c>
      <c r="M79">
        <v>30.1</v>
      </c>
      <c r="O79">
        <v>159</v>
      </c>
      <c r="P79">
        <v>33.229999999999912</v>
      </c>
      <c r="Q79">
        <v>19.8</v>
      </c>
      <c r="R79">
        <v>31.4</v>
      </c>
    </row>
    <row r="80" spans="1:18" x14ac:dyDescent="0.2">
      <c r="A80">
        <v>140</v>
      </c>
      <c r="B80">
        <v>428</v>
      </c>
      <c r="C80">
        <v>489</v>
      </c>
      <c r="D80">
        <v>457</v>
      </c>
      <c r="E80">
        <v>26.6</v>
      </c>
      <c r="F80">
        <v>20.100000000000001</v>
      </c>
      <c r="J80">
        <v>140</v>
      </c>
      <c r="K80">
        <v>27.769999999999929</v>
      </c>
      <c r="L80">
        <v>26.6</v>
      </c>
      <c r="M80">
        <v>20.100000000000001</v>
      </c>
      <c r="O80">
        <v>160</v>
      </c>
      <c r="P80">
        <v>36.589999999999904</v>
      </c>
      <c r="Q80">
        <v>17.8</v>
      </c>
      <c r="R80">
        <v>26</v>
      </c>
    </row>
    <row r="81" spans="1:18" x14ac:dyDescent="0.2">
      <c r="A81">
        <v>142</v>
      </c>
      <c r="B81">
        <v>445</v>
      </c>
      <c r="C81">
        <v>514</v>
      </c>
      <c r="D81">
        <v>477</v>
      </c>
      <c r="E81">
        <v>13.6</v>
      </c>
      <c r="F81">
        <v>4.5</v>
      </c>
      <c r="J81">
        <v>142</v>
      </c>
      <c r="K81">
        <v>28.849999999999927</v>
      </c>
      <c r="L81">
        <v>13.6</v>
      </c>
      <c r="M81">
        <v>4.5</v>
      </c>
      <c r="O81">
        <v>161</v>
      </c>
      <c r="P81">
        <v>38.50999999999992</v>
      </c>
      <c r="Q81">
        <v>11</v>
      </c>
      <c r="R81">
        <v>19</v>
      </c>
    </row>
    <row r="82" spans="1:18" x14ac:dyDescent="0.2">
      <c r="A82">
        <v>147</v>
      </c>
      <c r="B82">
        <v>468</v>
      </c>
      <c r="C82">
        <v>546</v>
      </c>
      <c r="D82">
        <f>((C82-B82)/2)+B82</f>
        <v>507</v>
      </c>
      <c r="E82">
        <v>10</v>
      </c>
      <c r="F82">
        <v>16.5</v>
      </c>
      <c r="J82">
        <v>147</v>
      </c>
      <c r="K82">
        <v>30.349999999999927</v>
      </c>
      <c r="L82">
        <v>10</v>
      </c>
      <c r="M82">
        <v>16.5</v>
      </c>
      <c r="O82">
        <v>162</v>
      </c>
      <c r="P82">
        <v>39.289999999999921</v>
      </c>
      <c r="Q82">
        <v>15.1</v>
      </c>
      <c r="R82">
        <v>23.6</v>
      </c>
    </row>
    <row r="83" spans="1:18" x14ac:dyDescent="0.2">
      <c r="A83">
        <v>143</v>
      </c>
      <c r="B83">
        <v>512</v>
      </c>
      <c r="C83">
        <v>558</v>
      </c>
      <c r="D83">
        <v>534</v>
      </c>
      <c r="E83">
        <v>21.6</v>
      </c>
      <c r="F83">
        <v>4.0999999999999996</v>
      </c>
      <c r="J83">
        <v>143</v>
      </c>
      <c r="K83">
        <v>31.909999999999936</v>
      </c>
      <c r="L83">
        <v>21.6</v>
      </c>
      <c r="M83">
        <v>4.0999999999999996</v>
      </c>
      <c r="O83">
        <v>163</v>
      </c>
      <c r="P83">
        <v>40.969999999999935</v>
      </c>
      <c r="Q83">
        <v>22.7</v>
      </c>
      <c r="R83">
        <v>18.600000000000001</v>
      </c>
    </row>
    <row r="84" spans="1:18" x14ac:dyDescent="0.2">
      <c r="A84">
        <v>157</v>
      </c>
      <c r="B84">
        <v>530</v>
      </c>
      <c r="C84">
        <v>559</v>
      </c>
      <c r="D84">
        <v>544</v>
      </c>
      <c r="E84">
        <v>27.3</v>
      </c>
      <c r="F84">
        <v>16.600000000000001</v>
      </c>
      <c r="J84">
        <v>157</v>
      </c>
      <c r="K84">
        <v>32.509999999999927</v>
      </c>
      <c r="L84">
        <v>27.3</v>
      </c>
      <c r="M84">
        <v>16.600000000000001</v>
      </c>
      <c r="O84">
        <v>164</v>
      </c>
      <c r="P84">
        <v>43.849999999999959</v>
      </c>
      <c r="Q84">
        <v>20.7</v>
      </c>
      <c r="R84">
        <v>16.2</v>
      </c>
    </row>
    <row r="85" spans="1:18" x14ac:dyDescent="0.2">
      <c r="A85">
        <v>159</v>
      </c>
      <c r="B85">
        <v>540</v>
      </c>
      <c r="C85">
        <v>561</v>
      </c>
      <c r="D85">
        <v>550</v>
      </c>
      <c r="E85">
        <v>19.8</v>
      </c>
      <c r="F85">
        <v>31.4</v>
      </c>
      <c r="J85">
        <v>159</v>
      </c>
      <c r="K85">
        <v>33.229999999999912</v>
      </c>
      <c r="L85">
        <v>19.8</v>
      </c>
      <c r="M85">
        <v>31.4</v>
      </c>
      <c r="O85">
        <v>165</v>
      </c>
      <c r="P85">
        <v>51.349999999999994</v>
      </c>
      <c r="Q85">
        <v>19.7</v>
      </c>
      <c r="R85">
        <v>23.8</v>
      </c>
    </row>
    <row r="86" spans="1:18" x14ac:dyDescent="0.2">
      <c r="A86">
        <v>152</v>
      </c>
      <c r="B86">
        <v>551</v>
      </c>
      <c r="C86">
        <v>568</v>
      </c>
      <c r="D86">
        <v>559</v>
      </c>
      <c r="E86">
        <v>24.3</v>
      </c>
      <c r="F86">
        <v>8.6999999999999993</v>
      </c>
      <c r="J86">
        <v>152</v>
      </c>
      <c r="K86">
        <v>34.849999999999895</v>
      </c>
      <c r="L86">
        <v>24.3</v>
      </c>
      <c r="M86">
        <v>8.6999999999999993</v>
      </c>
      <c r="O86">
        <v>166</v>
      </c>
      <c r="P86">
        <v>55.790000000000028</v>
      </c>
      <c r="Q86">
        <v>19.8</v>
      </c>
      <c r="R86">
        <v>15.5</v>
      </c>
    </row>
    <row r="87" spans="1:18" x14ac:dyDescent="0.2">
      <c r="A87">
        <v>153</v>
      </c>
      <c r="B87">
        <v>555</v>
      </c>
      <c r="C87">
        <v>571</v>
      </c>
      <c r="D87">
        <v>564</v>
      </c>
      <c r="E87">
        <v>14</v>
      </c>
      <c r="F87">
        <v>24.6</v>
      </c>
      <c r="J87">
        <v>153</v>
      </c>
      <c r="K87">
        <v>35.809999999999896</v>
      </c>
      <c r="L87">
        <v>14</v>
      </c>
      <c r="M87">
        <v>24.6</v>
      </c>
      <c r="O87" t="s">
        <v>399</v>
      </c>
      <c r="P87">
        <v>23.029999999999937</v>
      </c>
      <c r="Q87">
        <v>27.3</v>
      </c>
      <c r="R87">
        <v>9.1</v>
      </c>
    </row>
    <row r="88" spans="1:18" x14ac:dyDescent="0.2">
      <c r="A88">
        <v>160</v>
      </c>
      <c r="B88">
        <v>561</v>
      </c>
      <c r="C88">
        <v>575</v>
      </c>
      <c r="D88">
        <f>((C88-B88)/2)+B88</f>
        <v>568</v>
      </c>
      <c r="E88">
        <v>17.8</v>
      </c>
      <c r="F88">
        <v>26</v>
      </c>
      <c r="J88">
        <v>160</v>
      </c>
      <c r="K88">
        <v>36.589999999999904</v>
      </c>
      <c r="L88">
        <v>17.8</v>
      </c>
      <c r="M88">
        <v>26</v>
      </c>
      <c r="O88" t="s">
        <v>428</v>
      </c>
      <c r="P88">
        <v>119.09000000000012</v>
      </c>
      <c r="Q88">
        <v>12.4</v>
      </c>
      <c r="R88">
        <v>19.2</v>
      </c>
    </row>
    <row r="89" spans="1:18" x14ac:dyDescent="0.2">
      <c r="A89">
        <v>161</v>
      </c>
      <c r="B89">
        <v>571</v>
      </c>
      <c r="C89">
        <v>581</v>
      </c>
      <c r="D89">
        <f>((C89-B89)/2)+B89</f>
        <v>576</v>
      </c>
      <c r="E89">
        <v>11</v>
      </c>
      <c r="F89">
        <v>19</v>
      </c>
      <c r="J89">
        <v>161</v>
      </c>
      <c r="K89">
        <v>38.50999999999992</v>
      </c>
      <c r="L89">
        <v>11</v>
      </c>
      <c r="M89">
        <v>19</v>
      </c>
    </row>
    <row r="90" spans="1:18" x14ac:dyDescent="0.2">
      <c r="A90">
        <v>162</v>
      </c>
      <c r="B90">
        <v>574</v>
      </c>
      <c r="C90">
        <v>585</v>
      </c>
      <c r="D90">
        <v>579</v>
      </c>
      <c r="E90">
        <v>15.1</v>
      </c>
      <c r="F90">
        <v>23.6</v>
      </c>
      <c r="J90">
        <v>162</v>
      </c>
      <c r="K90">
        <v>39.289999999999921</v>
      </c>
      <c r="L90">
        <v>15.1</v>
      </c>
      <c r="M90">
        <v>23.6</v>
      </c>
    </row>
    <row r="91" spans="1:18" x14ac:dyDescent="0.2">
      <c r="A91">
        <v>163</v>
      </c>
      <c r="B91">
        <v>580</v>
      </c>
      <c r="C91">
        <v>592</v>
      </c>
      <c r="D91">
        <f>((C91-B91)/2)+B91</f>
        <v>586</v>
      </c>
      <c r="E91">
        <v>22.7</v>
      </c>
      <c r="F91">
        <v>18.600000000000001</v>
      </c>
      <c r="J91">
        <v>163</v>
      </c>
      <c r="K91">
        <v>40.969999999999935</v>
      </c>
      <c r="L91">
        <v>22.7</v>
      </c>
      <c r="M91">
        <v>18.600000000000001</v>
      </c>
      <c r="O91" t="s">
        <v>421</v>
      </c>
      <c r="P91">
        <v>102.70999999999955</v>
      </c>
      <c r="Q91">
        <v>21.1</v>
      </c>
      <c r="R91">
        <v>16.3</v>
      </c>
    </row>
    <row r="92" spans="1:18" x14ac:dyDescent="0.2">
      <c r="A92">
        <v>177</v>
      </c>
      <c r="B92">
        <v>586</v>
      </c>
      <c r="C92">
        <v>606</v>
      </c>
      <c r="D92">
        <f>((C92-B92)/2)+B92</f>
        <v>596</v>
      </c>
      <c r="E92">
        <v>24.6</v>
      </c>
      <c r="F92">
        <v>21.8</v>
      </c>
      <c r="J92">
        <v>177</v>
      </c>
      <c r="K92">
        <v>43.369999999999955</v>
      </c>
      <c r="L92">
        <v>24.6</v>
      </c>
      <c r="M92">
        <v>21.8</v>
      </c>
      <c r="O92" t="s">
        <v>422</v>
      </c>
      <c r="P92">
        <v>92.389999999999674</v>
      </c>
      <c r="Q92">
        <v>18.5</v>
      </c>
      <c r="R92">
        <v>22.7</v>
      </c>
    </row>
    <row r="93" spans="1:18" x14ac:dyDescent="0.2">
      <c r="A93">
        <v>164</v>
      </c>
      <c r="B93">
        <v>591</v>
      </c>
      <c r="C93">
        <v>605</v>
      </c>
      <c r="D93">
        <f>((C93-B93)/2)+B93</f>
        <v>598</v>
      </c>
      <c r="E93">
        <v>20.7</v>
      </c>
      <c r="F93">
        <v>16.2</v>
      </c>
      <c r="J93">
        <v>164</v>
      </c>
      <c r="K93">
        <v>43.849999999999959</v>
      </c>
      <c r="L93">
        <v>20.7</v>
      </c>
      <c r="M93">
        <v>16.2</v>
      </c>
      <c r="O93" t="s">
        <v>423</v>
      </c>
      <c r="P93">
        <v>90.34999999999971</v>
      </c>
      <c r="Q93">
        <v>26.2</v>
      </c>
      <c r="R93">
        <v>13.7</v>
      </c>
    </row>
    <row r="94" spans="1:18" x14ac:dyDescent="0.2">
      <c r="A94">
        <v>165</v>
      </c>
      <c r="B94">
        <v>623</v>
      </c>
      <c r="C94">
        <v>640</v>
      </c>
      <c r="D94">
        <v>631</v>
      </c>
      <c r="E94">
        <v>19.7</v>
      </c>
      <c r="F94">
        <v>23.8</v>
      </c>
      <c r="J94">
        <v>165</v>
      </c>
      <c r="K94">
        <v>51.349999999999994</v>
      </c>
      <c r="L94">
        <v>19.7</v>
      </c>
      <c r="M94">
        <v>23.8</v>
      </c>
      <c r="O94" t="s">
        <v>424</v>
      </c>
      <c r="P94">
        <v>88.309999999999732</v>
      </c>
      <c r="Q94">
        <v>18</v>
      </c>
      <c r="R94">
        <v>22.6</v>
      </c>
    </row>
    <row r="95" spans="1:18" x14ac:dyDescent="0.2">
      <c r="A95">
        <v>166</v>
      </c>
      <c r="B95">
        <v>644</v>
      </c>
      <c r="C95">
        <v>661</v>
      </c>
      <c r="D95">
        <v>652</v>
      </c>
      <c r="E95">
        <v>19.8</v>
      </c>
      <c r="F95">
        <v>15.5</v>
      </c>
      <c r="J95">
        <v>166</v>
      </c>
      <c r="K95">
        <v>55.790000000000028</v>
      </c>
      <c r="L95">
        <v>19.8</v>
      </c>
      <c r="M95">
        <v>15.5</v>
      </c>
      <c r="O95" t="s">
        <v>425</v>
      </c>
      <c r="P95">
        <v>83.989999999999782</v>
      </c>
      <c r="Q95">
        <v>25.4</v>
      </c>
      <c r="R95">
        <v>20.7</v>
      </c>
    </row>
    <row r="96" spans="1:18" x14ac:dyDescent="0.2">
      <c r="A96" t="s">
        <v>432</v>
      </c>
      <c r="B96">
        <v>677</v>
      </c>
      <c r="C96">
        <v>697</v>
      </c>
      <c r="D96">
        <f>((C96-B96)/2)+B96</f>
        <v>687</v>
      </c>
      <c r="E96">
        <v>14.1</v>
      </c>
      <c r="F96">
        <v>22.6</v>
      </c>
      <c r="J96" t="s">
        <v>432</v>
      </c>
      <c r="K96">
        <v>63.230000000000068</v>
      </c>
      <c r="L96">
        <v>14.1</v>
      </c>
      <c r="M96">
        <v>22.6</v>
      </c>
      <c r="O96" t="s">
        <v>426</v>
      </c>
      <c r="P96">
        <v>83.989999999999782</v>
      </c>
      <c r="Q96">
        <v>27.4</v>
      </c>
      <c r="R96">
        <v>13.9</v>
      </c>
    </row>
    <row r="97" spans="1:18" x14ac:dyDescent="0.2">
      <c r="A97" t="s">
        <v>409</v>
      </c>
      <c r="B97">
        <v>694</v>
      </c>
      <c r="C97">
        <v>713</v>
      </c>
      <c r="D97">
        <v>703</v>
      </c>
      <c r="E97">
        <v>18</v>
      </c>
      <c r="F97">
        <v>14.2</v>
      </c>
      <c r="J97" t="s">
        <v>409</v>
      </c>
      <c r="K97">
        <v>66.830000000000027</v>
      </c>
      <c r="L97">
        <v>18</v>
      </c>
      <c r="M97">
        <v>14.2</v>
      </c>
      <c r="O97" t="s">
        <v>427</v>
      </c>
      <c r="P97">
        <v>81.709999999999809</v>
      </c>
      <c r="Q97">
        <v>21.2</v>
      </c>
      <c r="R97">
        <v>25.1</v>
      </c>
    </row>
    <row r="98" spans="1:18" x14ac:dyDescent="0.2">
      <c r="A98" t="s">
        <v>407</v>
      </c>
      <c r="B98">
        <v>704</v>
      </c>
      <c r="C98">
        <v>724</v>
      </c>
      <c r="D98">
        <f>((C98-B98)/2)+B98</f>
        <v>714</v>
      </c>
      <c r="E98">
        <v>22.6</v>
      </c>
      <c r="F98">
        <v>10.9</v>
      </c>
      <c r="J98" t="s">
        <v>407</v>
      </c>
      <c r="K98">
        <v>69.169999999999987</v>
      </c>
      <c r="L98">
        <v>22.6</v>
      </c>
      <c r="M98">
        <v>10.9</v>
      </c>
      <c r="O98" t="s">
        <v>505</v>
      </c>
      <c r="P98">
        <v>2.0900000000000012</v>
      </c>
      <c r="Q98">
        <v>-0.9</v>
      </c>
      <c r="R98">
        <v>14.5</v>
      </c>
    </row>
    <row r="99" spans="1:18" x14ac:dyDescent="0.2">
      <c r="A99" t="s">
        <v>408</v>
      </c>
      <c r="B99">
        <v>711</v>
      </c>
      <c r="C99">
        <v>730</v>
      </c>
      <c r="D99">
        <v>720</v>
      </c>
      <c r="E99">
        <v>18</v>
      </c>
      <c r="F99">
        <v>21.6</v>
      </c>
      <c r="J99" t="s">
        <v>408</v>
      </c>
      <c r="K99">
        <v>70.429999999999964</v>
      </c>
      <c r="L99">
        <v>18</v>
      </c>
      <c r="M99">
        <v>21.6</v>
      </c>
      <c r="O99" t="s">
        <v>506</v>
      </c>
      <c r="P99">
        <v>13.910000000000027</v>
      </c>
      <c r="Q99">
        <v>10.7</v>
      </c>
      <c r="R99">
        <v>1.1000000000000001</v>
      </c>
    </row>
    <row r="100" spans="1:18" x14ac:dyDescent="0.2">
      <c r="A100" t="s">
        <v>411</v>
      </c>
      <c r="B100">
        <v>724</v>
      </c>
      <c r="C100">
        <v>747</v>
      </c>
      <c r="D100">
        <v>735</v>
      </c>
      <c r="E100">
        <v>11.8</v>
      </c>
      <c r="F100">
        <v>22.9</v>
      </c>
      <c r="J100" t="s">
        <v>411</v>
      </c>
      <c r="K100">
        <v>73.549999999999926</v>
      </c>
      <c r="L100">
        <v>11.8</v>
      </c>
      <c r="M100">
        <v>22.9</v>
      </c>
      <c r="O100" t="s">
        <v>488</v>
      </c>
      <c r="P100">
        <v>17.570000000000018</v>
      </c>
      <c r="Q100">
        <v>8.1999999999999993</v>
      </c>
      <c r="R100">
        <v>12.1</v>
      </c>
    </row>
    <row r="101" spans="1:18" x14ac:dyDescent="0.2">
      <c r="A101" t="s">
        <v>410</v>
      </c>
      <c r="B101">
        <v>748</v>
      </c>
      <c r="C101">
        <v>771</v>
      </c>
      <c r="D101">
        <v>759</v>
      </c>
      <c r="E101">
        <v>15.1</v>
      </c>
      <c r="F101">
        <v>7.6</v>
      </c>
      <c r="J101" t="s">
        <v>410</v>
      </c>
      <c r="K101">
        <v>78.589999999999861</v>
      </c>
      <c r="L101">
        <v>15.1</v>
      </c>
      <c r="M101">
        <v>7.6</v>
      </c>
      <c r="O101" t="s">
        <v>500</v>
      </c>
      <c r="P101">
        <v>15.770000000000042</v>
      </c>
      <c r="Q101">
        <v>7.1</v>
      </c>
      <c r="R101">
        <v>26.6</v>
      </c>
    </row>
    <row r="102" spans="1:18" x14ac:dyDescent="0.2">
      <c r="A102" t="s">
        <v>416</v>
      </c>
      <c r="B102">
        <v>765</v>
      </c>
      <c r="C102">
        <v>780</v>
      </c>
      <c r="D102">
        <v>772</v>
      </c>
      <c r="E102">
        <v>17.100000000000001</v>
      </c>
      <c r="F102">
        <v>21.6</v>
      </c>
      <c r="J102" t="s">
        <v>416</v>
      </c>
      <c r="K102">
        <v>81.529999999999802</v>
      </c>
      <c r="L102">
        <v>17.100000000000001</v>
      </c>
      <c r="M102">
        <v>21.6</v>
      </c>
      <c r="O102" t="s">
        <v>501</v>
      </c>
      <c r="P102">
        <v>15.050000000000036</v>
      </c>
      <c r="Q102">
        <v>6.2</v>
      </c>
      <c r="R102">
        <v>25.8</v>
      </c>
    </row>
    <row r="103" spans="1:18" x14ac:dyDescent="0.2">
      <c r="A103" t="s">
        <v>427</v>
      </c>
      <c r="B103">
        <v>767</v>
      </c>
      <c r="C103">
        <v>779</v>
      </c>
      <c r="D103">
        <f>((C103-B103)/2)+B103</f>
        <v>773</v>
      </c>
      <c r="E103">
        <v>21.2</v>
      </c>
      <c r="F103">
        <v>25.1</v>
      </c>
      <c r="J103" t="s">
        <v>427</v>
      </c>
      <c r="K103">
        <v>81.709999999999809</v>
      </c>
      <c r="L103">
        <v>21.2</v>
      </c>
      <c r="M103">
        <v>25.1</v>
      </c>
      <c r="O103" t="s">
        <v>502</v>
      </c>
      <c r="P103">
        <v>15.050000000000036</v>
      </c>
      <c r="Q103">
        <v>5.5</v>
      </c>
      <c r="R103">
        <v>7.8</v>
      </c>
    </row>
    <row r="104" spans="1:18" x14ac:dyDescent="0.2">
      <c r="A104" t="s">
        <v>413</v>
      </c>
      <c r="B104">
        <v>770</v>
      </c>
      <c r="C104">
        <v>789</v>
      </c>
      <c r="D104">
        <v>779</v>
      </c>
      <c r="E104">
        <v>19.2</v>
      </c>
      <c r="F104">
        <v>7.1</v>
      </c>
      <c r="J104" t="s">
        <v>413</v>
      </c>
      <c r="K104">
        <v>83.029999999999788</v>
      </c>
      <c r="L104">
        <v>19.2</v>
      </c>
      <c r="M104">
        <v>7.1</v>
      </c>
      <c r="O104" t="s">
        <v>503</v>
      </c>
      <c r="P104">
        <v>11.45000000000001</v>
      </c>
      <c r="Q104">
        <v>0.9</v>
      </c>
      <c r="R104">
        <v>19.899999999999999</v>
      </c>
    </row>
    <row r="105" spans="1:18" x14ac:dyDescent="0.2">
      <c r="A105" t="s">
        <v>412</v>
      </c>
      <c r="B105">
        <v>770</v>
      </c>
      <c r="C105">
        <v>791</v>
      </c>
      <c r="D105">
        <v>780</v>
      </c>
      <c r="E105">
        <v>6.3</v>
      </c>
      <c r="F105">
        <v>18</v>
      </c>
      <c r="J105" t="s">
        <v>412</v>
      </c>
      <c r="K105">
        <v>83.269999999999783</v>
      </c>
      <c r="L105">
        <v>6.3</v>
      </c>
      <c r="M105">
        <v>18</v>
      </c>
      <c r="O105" t="s">
        <v>489</v>
      </c>
      <c r="P105">
        <v>7.7899999999999832</v>
      </c>
      <c r="Q105">
        <v>2</v>
      </c>
      <c r="R105">
        <v>31</v>
      </c>
    </row>
    <row r="106" spans="1:18" x14ac:dyDescent="0.2">
      <c r="A106" t="s">
        <v>417</v>
      </c>
      <c r="B106">
        <v>774</v>
      </c>
      <c r="C106">
        <v>792</v>
      </c>
      <c r="D106">
        <f>((C106-B106)/2)+B106</f>
        <v>783</v>
      </c>
      <c r="E106">
        <v>21.9</v>
      </c>
      <c r="F106">
        <v>14.1</v>
      </c>
      <c r="J106" t="s">
        <v>417</v>
      </c>
      <c r="K106">
        <v>83.869999999999777</v>
      </c>
      <c r="L106">
        <v>21.9</v>
      </c>
      <c r="M106">
        <v>14.1</v>
      </c>
      <c r="O106" t="s">
        <v>490</v>
      </c>
      <c r="P106">
        <v>4.6100000000000003</v>
      </c>
      <c r="Q106">
        <v>-2.6</v>
      </c>
      <c r="R106">
        <v>22.5</v>
      </c>
    </row>
    <row r="107" spans="1:18" x14ac:dyDescent="0.2">
      <c r="A107" t="s">
        <v>425</v>
      </c>
      <c r="B107">
        <v>775</v>
      </c>
      <c r="C107">
        <v>793</v>
      </c>
      <c r="D107">
        <f>((C107-B107)/2)+B107</f>
        <v>784</v>
      </c>
      <c r="E107">
        <v>25.4</v>
      </c>
      <c r="F107">
        <v>20.7</v>
      </c>
      <c r="J107" t="s">
        <v>425</v>
      </c>
      <c r="K107">
        <v>83.989999999999782</v>
      </c>
      <c r="L107">
        <v>25.4</v>
      </c>
      <c r="M107">
        <v>20.7</v>
      </c>
      <c r="O107" t="s">
        <v>491</v>
      </c>
      <c r="P107">
        <v>17.990000000000009</v>
      </c>
      <c r="Q107">
        <v>9</v>
      </c>
      <c r="R107">
        <v>6.5</v>
      </c>
    </row>
    <row r="108" spans="1:18" x14ac:dyDescent="0.2">
      <c r="A108" t="s">
        <v>426</v>
      </c>
      <c r="B108">
        <v>777</v>
      </c>
      <c r="C108">
        <v>792</v>
      </c>
      <c r="D108">
        <v>784</v>
      </c>
      <c r="E108">
        <v>27.4</v>
      </c>
      <c r="F108">
        <v>13.9</v>
      </c>
      <c r="J108" t="s">
        <v>426</v>
      </c>
      <c r="K108">
        <v>83.989999999999782</v>
      </c>
      <c r="L108">
        <v>27.4</v>
      </c>
      <c r="M108">
        <v>13.9</v>
      </c>
      <c r="O108" t="s">
        <v>492</v>
      </c>
      <c r="P108">
        <v>17.690000000000015</v>
      </c>
      <c r="Q108">
        <v>11.4</v>
      </c>
      <c r="R108">
        <v>16</v>
      </c>
    </row>
    <row r="109" spans="1:18" x14ac:dyDescent="0.2">
      <c r="A109" t="s">
        <v>424</v>
      </c>
      <c r="B109">
        <v>794</v>
      </c>
      <c r="C109">
        <v>813</v>
      </c>
      <c r="D109">
        <v>803</v>
      </c>
      <c r="E109">
        <v>18</v>
      </c>
      <c r="F109">
        <v>22.6</v>
      </c>
      <c r="J109" t="s">
        <v>424</v>
      </c>
      <c r="K109">
        <v>88.309999999999732</v>
      </c>
      <c r="L109">
        <v>18</v>
      </c>
      <c r="M109">
        <v>22.6</v>
      </c>
      <c r="O109" t="s">
        <v>493</v>
      </c>
      <c r="P109">
        <v>15.410000000000039</v>
      </c>
      <c r="Q109">
        <v>3.7</v>
      </c>
      <c r="R109">
        <v>11.9</v>
      </c>
    </row>
    <row r="110" spans="1:18" x14ac:dyDescent="0.2">
      <c r="A110" t="s">
        <v>418</v>
      </c>
      <c r="B110">
        <v>799</v>
      </c>
      <c r="C110">
        <v>818</v>
      </c>
      <c r="D110">
        <v>808</v>
      </c>
      <c r="E110">
        <v>12.6</v>
      </c>
      <c r="F110">
        <v>23</v>
      </c>
      <c r="J110" t="s">
        <v>418</v>
      </c>
      <c r="K110">
        <v>89.389999999999731</v>
      </c>
      <c r="L110">
        <v>12.6</v>
      </c>
      <c r="M110">
        <v>23</v>
      </c>
      <c r="O110" t="s">
        <v>494</v>
      </c>
      <c r="P110">
        <v>16.55000000000004</v>
      </c>
      <c r="Q110">
        <v>11.5</v>
      </c>
      <c r="R110">
        <v>18.600000000000001</v>
      </c>
    </row>
    <row r="111" spans="1:18" x14ac:dyDescent="0.2">
      <c r="A111" t="s">
        <v>423</v>
      </c>
      <c r="B111">
        <v>804</v>
      </c>
      <c r="C111">
        <v>820</v>
      </c>
      <c r="D111">
        <f>((C111-B111)/2)+B111</f>
        <v>812</v>
      </c>
      <c r="E111">
        <v>26.2</v>
      </c>
      <c r="F111">
        <v>13.7</v>
      </c>
      <c r="J111" t="s">
        <v>423</v>
      </c>
      <c r="K111">
        <v>90.34999999999971</v>
      </c>
      <c r="L111">
        <v>26.2</v>
      </c>
      <c r="M111">
        <v>13.7</v>
      </c>
      <c r="O111" t="s">
        <v>495</v>
      </c>
      <c r="P111">
        <v>12.230000000000015</v>
      </c>
      <c r="Q111">
        <v>3.2</v>
      </c>
      <c r="R111">
        <v>23.2</v>
      </c>
    </row>
    <row r="112" spans="1:18" x14ac:dyDescent="0.2">
      <c r="A112" t="s">
        <v>415</v>
      </c>
      <c r="B112">
        <v>801</v>
      </c>
      <c r="C112">
        <v>834</v>
      </c>
      <c r="D112">
        <v>817</v>
      </c>
      <c r="E112">
        <v>4.5999999999999996</v>
      </c>
      <c r="F112">
        <v>20.2</v>
      </c>
      <c r="J112" t="s">
        <v>415</v>
      </c>
      <c r="K112">
        <v>91.549999999999685</v>
      </c>
      <c r="L112">
        <v>4.5999999999999996</v>
      </c>
      <c r="M112">
        <v>20.2</v>
      </c>
      <c r="O112" t="s">
        <v>496</v>
      </c>
      <c r="P112">
        <v>17.990000000000009</v>
      </c>
      <c r="Q112">
        <v>4</v>
      </c>
      <c r="R112">
        <v>20.8</v>
      </c>
    </row>
    <row r="113" spans="1:18" x14ac:dyDescent="0.2">
      <c r="A113" t="s">
        <v>422</v>
      </c>
      <c r="B113">
        <v>812</v>
      </c>
      <c r="C113">
        <v>831</v>
      </c>
      <c r="D113">
        <v>821</v>
      </c>
      <c r="E113">
        <v>18.5</v>
      </c>
      <c r="F113">
        <v>22.7</v>
      </c>
      <c r="J113" t="s">
        <v>422</v>
      </c>
      <c r="K113">
        <v>92.389999999999674</v>
      </c>
      <c r="L113">
        <v>18.5</v>
      </c>
      <c r="M113">
        <v>22.7</v>
      </c>
      <c r="O113" t="s">
        <v>497</v>
      </c>
      <c r="P113">
        <v>11.810000000000011</v>
      </c>
      <c r="Q113">
        <v>3.9</v>
      </c>
      <c r="R113">
        <v>27.4</v>
      </c>
    </row>
    <row r="114" spans="1:18" x14ac:dyDescent="0.2">
      <c r="A114" t="s">
        <v>414</v>
      </c>
      <c r="B114">
        <v>811</v>
      </c>
      <c r="C114">
        <v>841</v>
      </c>
      <c r="D114">
        <f>((C114-B114)/2)+B114</f>
        <v>826</v>
      </c>
      <c r="E114">
        <v>18</v>
      </c>
      <c r="F114">
        <v>6.9</v>
      </c>
      <c r="J114" t="s">
        <v>414</v>
      </c>
      <c r="K114">
        <v>93.589999999999662</v>
      </c>
      <c r="L114">
        <v>18</v>
      </c>
      <c r="M114">
        <v>6.9</v>
      </c>
      <c r="O114" t="s">
        <v>498</v>
      </c>
      <c r="P114">
        <v>15.410000000000039</v>
      </c>
      <c r="Q114">
        <v>2.6</v>
      </c>
      <c r="R114">
        <v>15.2</v>
      </c>
    </row>
    <row r="115" spans="1:18" x14ac:dyDescent="0.2">
      <c r="A115" t="s">
        <v>419</v>
      </c>
      <c r="B115">
        <v>823</v>
      </c>
      <c r="C115">
        <v>841</v>
      </c>
      <c r="D115">
        <f>((C115-B115)/2)+B115</f>
        <v>832</v>
      </c>
      <c r="E115">
        <v>21.6</v>
      </c>
      <c r="F115">
        <v>8.1</v>
      </c>
      <c r="J115" t="s">
        <v>419</v>
      </c>
      <c r="K115">
        <v>94.429999999999666</v>
      </c>
      <c r="L115">
        <v>21.6</v>
      </c>
      <c r="M115">
        <v>8.1</v>
      </c>
      <c r="O115" t="s">
        <v>499</v>
      </c>
      <c r="P115">
        <v>17.03000000000003</v>
      </c>
      <c r="Q115">
        <v>9</v>
      </c>
      <c r="R115">
        <v>21.6</v>
      </c>
    </row>
    <row r="116" spans="1:18" x14ac:dyDescent="0.2">
      <c r="A116" t="s">
        <v>421</v>
      </c>
      <c r="B116">
        <v>854</v>
      </c>
      <c r="C116">
        <v>893</v>
      </c>
      <c r="D116">
        <v>873</v>
      </c>
      <c r="E116">
        <v>21.1</v>
      </c>
      <c r="F116">
        <v>16.3</v>
      </c>
      <c r="J116" t="s">
        <v>421</v>
      </c>
      <c r="K116">
        <v>102.70999999999955</v>
      </c>
      <c r="L116">
        <v>21.1</v>
      </c>
      <c r="M116">
        <v>16.3</v>
      </c>
      <c r="O116" t="s">
        <v>432</v>
      </c>
      <c r="P116">
        <v>63.230000000000068</v>
      </c>
      <c r="Q116">
        <v>14.1</v>
      </c>
      <c r="R116">
        <v>22.6</v>
      </c>
    </row>
    <row r="117" spans="1:18" x14ac:dyDescent="0.2">
      <c r="A117" t="s">
        <v>420</v>
      </c>
      <c r="B117">
        <v>933</v>
      </c>
      <c r="C117">
        <v>1025</v>
      </c>
      <c r="D117">
        <f>((C117-B117)/2)+B117</f>
        <v>979</v>
      </c>
      <c r="E117">
        <v>8.9</v>
      </c>
      <c r="F117">
        <v>20.9</v>
      </c>
      <c r="J117" t="s">
        <v>420</v>
      </c>
      <c r="K117">
        <v>107.92999999999974</v>
      </c>
      <c r="L117">
        <v>8.9</v>
      </c>
      <c r="M117">
        <v>20.9</v>
      </c>
      <c r="O117" t="s">
        <v>407</v>
      </c>
      <c r="P117">
        <v>69.169999999999987</v>
      </c>
      <c r="Q117">
        <v>22.6</v>
      </c>
      <c r="R117">
        <v>10.9</v>
      </c>
    </row>
    <row r="118" spans="1:18" x14ac:dyDescent="0.2">
      <c r="A118" t="s">
        <v>428</v>
      </c>
      <c r="B118">
        <v>1140</v>
      </c>
      <c r="C118">
        <v>1175</v>
      </c>
      <c r="D118">
        <v>1155</v>
      </c>
      <c r="E118">
        <v>12.4</v>
      </c>
      <c r="F118">
        <v>19.2</v>
      </c>
      <c r="J118" t="s">
        <v>428</v>
      </c>
      <c r="K118">
        <v>119.09000000000012</v>
      </c>
      <c r="L118">
        <v>12.4</v>
      </c>
      <c r="M118">
        <v>19.2</v>
      </c>
      <c r="O118" t="s">
        <v>466</v>
      </c>
      <c r="P118">
        <v>16.070000000000043</v>
      </c>
      <c r="Q118">
        <v>23.5</v>
      </c>
      <c r="R118">
        <v>-7.2</v>
      </c>
    </row>
    <row r="119" spans="1:18" x14ac:dyDescent="0.2">
      <c r="A119" t="s">
        <v>429</v>
      </c>
      <c r="B119">
        <v>1180</v>
      </c>
      <c r="C119">
        <v>1200</v>
      </c>
      <c r="D119">
        <f>((C119-B119)/2)+B119</f>
        <v>1190</v>
      </c>
      <c r="E119">
        <v>18.399999999999999</v>
      </c>
      <c r="F119">
        <v>11.2</v>
      </c>
      <c r="J119" t="s">
        <v>429</v>
      </c>
      <c r="K119">
        <v>123.8300000000003</v>
      </c>
      <c r="L119">
        <v>18.399999999999999</v>
      </c>
      <c r="M119">
        <v>11.2</v>
      </c>
      <c r="O119" t="s">
        <v>465</v>
      </c>
      <c r="P119">
        <v>16.37000000000004</v>
      </c>
      <c r="Q119">
        <v>28.1</v>
      </c>
      <c r="R119">
        <v>-2.9</v>
      </c>
    </row>
    <row r="120" spans="1:18" x14ac:dyDescent="0.2">
      <c r="A120" t="s">
        <v>430</v>
      </c>
      <c r="B120">
        <v>1291</v>
      </c>
      <c r="C120">
        <v>1325</v>
      </c>
      <c r="D120">
        <v>1305</v>
      </c>
      <c r="E120">
        <v>12.9</v>
      </c>
      <c r="F120">
        <v>20.399999999999999</v>
      </c>
      <c r="J120" t="s">
        <v>430</v>
      </c>
      <c r="K120">
        <v>132.47000000000062</v>
      </c>
      <c r="L120">
        <v>12.9</v>
      </c>
      <c r="M120">
        <v>20.399999999999999</v>
      </c>
      <c r="O120" t="s">
        <v>487</v>
      </c>
      <c r="P120">
        <v>21.829999999999941</v>
      </c>
      <c r="Q120">
        <v>29.5</v>
      </c>
      <c r="R120">
        <v>-7.1</v>
      </c>
    </row>
    <row r="121" spans="1:18" x14ac:dyDescent="0.2">
      <c r="A121" t="s">
        <v>431</v>
      </c>
      <c r="B121">
        <v>1325</v>
      </c>
      <c r="C121">
        <v>1376</v>
      </c>
      <c r="D121">
        <f>((C121-B121)/2)+B121</f>
        <v>1350.5</v>
      </c>
      <c r="E121">
        <v>17.399999999999999</v>
      </c>
      <c r="F121">
        <v>10.5</v>
      </c>
      <c r="J121" t="s">
        <v>431</v>
      </c>
      <c r="K121">
        <v>135.17000000000073</v>
      </c>
      <c r="L121">
        <v>17.399999999999999</v>
      </c>
      <c r="M121">
        <v>10.5</v>
      </c>
      <c r="O121" t="s">
        <v>408</v>
      </c>
      <c r="P121">
        <v>70.429999999999964</v>
      </c>
      <c r="Q121">
        <v>18</v>
      </c>
      <c r="R121">
        <v>21.6</v>
      </c>
    </row>
    <row r="122" spans="1:18" x14ac:dyDescent="0.2">
      <c r="A122" t="s">
        <v>454</v>
      </c>
      <c r="B122">
        <v>121</v>
      </c>
      <c r="C122">
        <v>181</v>
      </c>
      <c r="D122">
        <f>((C122-B122)/2)+B122</f>
        <v>151</v>
      </c>
      <c r="E122">
        <v>27.4</v>
      </c>
      <c r="F122">
        <v>-6.6</v>
      </c>
      <c r="J122" t="s">
        <v>454</v>
      </c>
      <c r="K122">
        <v>9.1099999999999905</v>
      </c>
      <c r="L122">
        <v>27.4</v>
      </c>
      <c r="M122">
        <v>-6.6</v>
      </c>
      <c r="O122" t="s">
        <v>409</v>
      </c>
      <c r="P122">
        <v>66.830000000000027</v>
      </c>
      <c r="Q122">
        <v>18</v>
      </c>
      <c r="R122">
        <v>14.2</v>
      </c>
    </row>
    <row r="123" spans="1:18" x14ac:dyDescent="0.2">
      <c r="A123" t="s">
        <v>455</v>
      </c>
      <c r="B123">
        <v>49</v>
      </c>
      <c r="C123">
        <v>76</v>
      </c>
      <c r="D123">
        <v>63</v>
      </c>
      <c r="E123">
        <v>37.4</v>
      </c>
      <c r="F123">
        <v>-2.8</v>
      </c>
      <c r="J123" t="s">
        <v>455</v>
      </c>
      <c r="K123">
        <v>3.8300000000000027</v>
      </c>
      <c r="L123">
        <v>37.4</v>
      </c>
      <c r="M123">
        <v>-2.8</v>
      </c>
      <c r="O123" t="s">
        <v>412</v>
      </c>
      <c r="P123">
        <v>83.269999999999783</v>
      </c>
      <c r="Q123">
        <v>6.3</v>
      </c>
      <c r="R123">
        <v>18</v>
      </c>
    </row>
    <row r="124" spans="1:18" x14ac:dyDescent="0.2">
      <c r="A124" t="s">
        <v>456</v>
      </c>
      <c r="B124">
        <v>55</v>
      </c>
      <c r="C124">
        <v>105</v>
      </c>
      <c r="D124">
        <f>((C124-B124)/2)+B124</f>
        <v>80</v>
      </c>
      <c r="E124">
        <v>28</v>
      </c>
      <c r="F124">
        <v>-6.1</v>
      </c>
      <c r="J124" t="s">
        <v>486</v>
      </c>
      <c r="K124">
        <v>5.1499999999999995</v>
      </c>
      <c r="L124">
        <v>28</v>
      </c>
      <c r="M124">
        <v>-6.1</v>
      </c>
      <c r="O124" t="s">
        <v>413</v>
      </c>
      <c r="P124">
        <v>83.029999999999788</v>
      </c>
      <c r="Q124">
        <v>19.2</v>
      </c>
      <c r="R124">
        <v>7.1</v>
      </c>
    </row>
    <row r="125" spans="1:18" x14ac:dyDescent="0.2">
      <c r="A125" t="s">
        <v>451</v>
      </c>
      <c r="B125">
        <v>79</v>
      </c>
      <c r="C125">
        <v>134</v>
      </c>
      <c r="D125">
        <v>106</v>
      </c>
      <c r="E125">
        <v>44.6</v>
      </c>
      <c r="F125">
        <v>3.6</v>
      </c>
      <c r="J125" t="s">
        <v>451</v>
      </c>
      <c r="K125">
        <v>6.4099999999999913</v>
      </c>
      <c r="L125">
        <v>44.6</v>
      </c>
      <c r="M125">
        <v>3.6</v>
      </c>
      <c r="O125" t="s">
        <v>416</v>
      </c>
      <c r="P125">
        <v>81.529999999999802</v>
      </c>
      <c r="Q125">
        <v>17.100000000000001</v>
      </c>
      <c r="R125">
        <v>21.6</v>
      </c>
    </row>
    <row r="126" spans="1:18" x14ac:dyDescent="0.2">
      <c r="A126" t="s">
        <v>452</v>
      </c>
      <c r="B126">
        <v>90</v>
      </c>
      <c r="C126">
        <v>137</v>
      </c>
      <c r="D126">
        <v>113</v>
      </c>
      <c r="E126">
        <v>38.299999999999997</v>
      </c>
      <c r="F126">
        <v>-5.4</v>
      </c>
      <c r="J126" t="s">
        <v>452</v>
      </c>
      <c r="K126">
        <v>6.8299999999999894</v>
      </c>
      <c r="L126">
        <v>38.299999999999997</v>
      </c>
      <c r="M126">
        <v>-5.4</v>
      </c>
      <c r="O126" t="s">
        <v>417</v>
      </c>
      <c r="P126">
        <v>83.869999999999777</v>
      </c>
      <c r="Q126">
        <v>21.9</v>
      </c>
      <c r="R126">
        <v>14.1</v>
      </c>
    </row>
    <row r="127" spans="1:18" x14ac:dyDescent="0.2">
      <c r="A127" t="s">
        <v>450</v>
      </c>
      <c r="B127">
        <v>99</v>
      </c>
      <c r="C127">
        <v>181</v>
      </c>
      <c r="D127">
        <v>140</v>
      </c>
      <c r="E127">
        <v>48.4</v>
      </c>
      <c r="F127">
        <v>9.6999999999999993</v>
      </c>
      <c r="J127" t="s">
        <v>450</v>
      </c>
      <c r="K127">
        <v>8.4499999999999851</v>
      </c>
      <c r="L127">
        <v>48.4</v>
      </c>
      <c r="M127">
        <v>9.6999999999999993</v>
      </c>
      <c r="O127" t="s">
        <v>410</v>
      </c>
      <c r="P127">
        <v>78.589999999999861</v>
      </c>
      <c r="Q127">
        <v>15.1</v>
      </c>
      <c r="R127">
        <v>7.6</v>
      </c>
    </row>
    <row r="128" spans="1:18" x14ac:dyDescent="0.2">
      <c r="A128" t="s">
        <v>453</v>
      </c>
      <c r="B128">
        <v>112</v>
      </c>
      <c r="C128">
        <v>168</v>
      </c>
      <c r="D128">
        <v>140</v>
      </c>
      <c r="E128">
        <v>32.5</v>
      </c>
      <c r="F128">
        <v>-9.6999999999999993</v>
      </c>
      <c r="J128" t="s">
        <v>453</v>
      </c>
      <c r="K128">
        <v>8.4499999999999851</v>
      </c>
      <c r="L128">
        <v>32.5</v>
      </c>
      <c r="M128">
        <v>-9.6999999999999993</v>
      </c>
      <c r="O128" t="s">
        <v>411</v>
      </c>
      <c r="P128">
        <v>73.549999999999926</v>
      </c>
      <c r="Q128">
        <v>11.8</v>
      </c>
      <c r="R128">
        <v>22.9</v>
      </c>
    </row>
    <row r="129" spans="1:18" x14ac:dyDescent="0.2">
      <c r="A129" t="s">
        <v>457</v>
      </c>
      <c r="B129">
        <v>128</v>
      </c>
      <c r="C129">
        <v>191</v>
      </c>
      <c r="D129">
        <v>159</v>
      </c>
      <c r="E129">
        <v>44.4</v>
      </c>
      <c r="F129">
        <v>-3</v>
      </c>
      <c r="J129" t="s">
        <v>457</v>
      </c>
      <c r="K129">
        <v>9.5899999999999945</v>
      </c>
      <c r="L129">
        <v>44.4</v>
      </c>
      <c r="M129">
        <v>-3</v>
      </c>
      <c r="O129" t="s">
        <v>415</v>
      </c>
      <c r="P129">
        <v>91.549999999999685</v>
      </c>
      <c r="Q129">
        <v>4.5999999999999996</v>
      </c>
      <c r="R129">
        <v>20.2</v>
      </c>
    </row>
    <row r="130" spans="1:18" x14ac:dyDescent="0.2">
      <c r="A130" t="s">
        <v>458</v>
      </c>
      <c r="B130">
        <v>136</v>
      </c>
      <c r="C130">
        <v>191</v>
      </c>
      <c r="D130">
        <v>163</v>
      </c>
      <c r="E130">
        <v>34.200000000000003</v>
      </c>
      <c r="F130">
        <v>-9</v>
      </c>
      <c r="J130" t="s">
        <v>458</v>
      </c>
      <c r="K130">
        <v>9.8299999999999965</v>
      </c>
      <c r="L130">
        <v>34.200000000000003</v>
      </c>
      <c r="M130">
        <v>-9</v>
      </c>
      <c r="O130" t="s">
        <v>414</v>
      </c>
      <c r="P130">
        <v>93.589999999999662</v>
      </c>
      <c r="Q130">
        <v>18</v>
      </c>
      <c r="R130">
        <v>6.9</v>
      </c>
    </row>
    <row r="131" spans="1:18" x14ac:dyDescent="0.2">
      <c r="A131" t="s">
        <v>459</v>
      </c>
      <c r="B131">
        <v>183</v>
      </c>
      <c r="C131">
        <v>232</v>
      </c>
      <c r="D131">
        <v>207</v>
      </c>
      <c r="E131">
        <v>38.9</v>
      </c>
      <c r="F131">
        <v>-8.1</v>
      </c>
      <c r="J131" t="s">
        <v>459</v>
      </c>
      <c r="K131">
        <v>12.410000000000016</v>
      </c>
      <c r="L131">
        <v>38.9</v>
      </c>
      <c r="M131">
        <v>-8.1</v>
      </c>
      <c r="O131" t="s">
        <v>418</v>
      </c>
      <c r="P131">
        <v>89.389999999999731</v>
      </c>
      <c r="Q131">
        <v>12.6</v>
      </c>
      <c r="R131">
        <v>23</v>
      </c>
    </row>
    <row r="132" spans="1:18" x14ac:dyDescent="0.2">
      <c r="A132" t="s">
        <v>460</v>
      </c>
      <c r="B132">
        <v>184</v>
      </c>
      <c r="C132">
        <v>234</v>
      </c>
      <c r="D132">
        <v>209</v>
      </c>
      <c r="E132">
        <v>29.7</v>
      </c>
      <c r="F132">
        <v>-7.6</v>
      </c>
      <c r="J132" t="s">
        <v>460</v>
      </c>
      <c r="K132">
        <v>12.530000000000017</v>
      </c>
      <c r="L132">
        <v>29.7</v>
      </c>
      <c r="M132">
        <v>-7.6</v>
      </c>
      <c r="O132" t="s">
        <v>419</v>
      </c>
      <c r="P132">
        <v>94.429999999999666</v>
      </c>
      <c r="Q132">
        <v>21.6</v>
      </c>
      <c r="R132">
        <v>8.1</v>
      </c>
    </row>
    <row r="133" spans="1:18" x14ac:dyDescent="0.2">
      <c r="A133" t="s">
        <v>461</v>
      </c>
      <c r="B133">
        <v>203</v>
      </c>
      <c r="C133">
        <v>251</v>
      </c>
      <c r="D133">
        <v>227</v>
      </c>
      <c r="E133">
        <v>40.4</v>
      </c>
      <c r="F133">
        <v>-5.3</v>
      </c>
      <c r="J133" t="s">
        <v>461</v>
      </c>
      <c r="K133">
        <v>13.610000000000024</v>
      </c>
      <c r="L133">
        <v>40.4</v>
      </c>
      <c r="M133">
        <v>-5.3</v>
      </c>
      <c r="O133" t="s">
        <v>420</v>
      </c>
      <c r="P133">
        <v>107.92999999999974</v>
      </c>
      <c r="Q133">
        <v>8.9</v>
      </c>
      <c r="R133">
        <v>20.9</v>
      </c>
    </row>
    <row r="134" spans="1:18" x14ac:dyDescent="0.2">
      <c r="A134" t="s">
        <v>462</v>
      </c>
      <c r="B134">
        <v>210</v>
      </c>
      <c r="C134">
        <v>255</v>
      </c>
      <c r="D134">
        <v>232</v>
      </c>
      <c r="E134">
        <v>46</v>
      </c>
      <c r="F134">
        <v>3.7</v>
      </c>
      <c r="J134" t="s">
        <v>462</v>
      </c>
      <c r="K134">
        <v>13.910000000000027</v>
      </c>
      <c r="L134">
        <v>46</v>
      </c>
      <c r="M134">
        <v>3.7</v>
      </c>
      <c r="O134" t="s">
        <v>429</v>
      </c>
      <c r="P134">
        <v>123.8300000000003</v>
      </c>
      <c r="Q134">
        <v>18.399999999999999</v>
      </c>
      <c r="R134">
        <v>11.2</v>
      </c>
    </row>
    <row r="135" spans="1:18" x14ac:dyDescent="0.2">
      <c r="A135" t="s">
        <v>468</v>
      </c>
      <c r="B135">
        <v>212</v>
      </c>
      <c r="C135">
        <v>265</v>
      </c>
      <c r="D135">
        <v>238</v>
      </c>
      <c r="E135">
        <v>44.5</v>
      </c>
      <c r="F135">
        <v>-2.8</v>
      </c>
      <c r="J135" t="s">
        <v>468</v>
      </c>
      <c r="K135">
        <v>14.27000000000003</v>
      </c>
      <c r="L135">
        <v>44.5</v>
      </c>
      <c r="M135">
        <v>-2.8</v>
      </c>
      <c r="O135" t="s">
        <v>430</v>
      </c>
      <c r="P135">
        <v>132.47000000000062</v>
      </c>
      <c r="Q135">
        <v>12.9</v>
      </c>
      <c r="R135">
        <v>20.399999999999999</v>
      </c>
    </row>
    <row r="136" spans="1:18" x14ac:dyDescent="0.2">
      <c r="A136" t="s">
        <v>466</v>
      </c>
      <c r="B136">
        <v>240</v>
      </c>
      <c r="C136">
        <v>296</v>
      </c>
      <c r="D136">
        <v>268</v>
      </c>
      <c r="E136">
        <v>23.5</v>
      </c>
      <c r="F136">
        <v>-7.2</v>
      </c>
      <c r="J136" t="s">
        <v>463</v>
      </c>
      <c r="K136">
        <v>15.890000000000043</v>
      </c>
      <c r="L136">
        <v>46.4</v>
      </c>
      <c r="M136">
        <v>7.4</v>
      </c>
      <c r="O136" t="s">
        <v>431</v>
      </c>
      <c r="P136">
        <v>135.17000000000073</v>
      </c>
      <c r="Q136">
        <v>17.399999999999999</v>
      </c>
      <c r="R136">
        <v>10.5</v>
      </c>
    </row>
    <row r="137" spans="1:18" x14ac:dyDescent="0.2">
      <c r="A137" t="s">
        <v>463</v>
      </c>
      <c r="B137">
        <v>240</v>
      </c>
      <c r="C137">
        <v>291</v>
      </c>
      <c r="D137">
        <v>265</v>
      </c>
      <c r="E137">
        <v>46.4</v>
      </c>
      <c r="F137">
        <v>7.4</v>
      </c>
      <c r="J137" t="s">
        <v>466</v>
      </c>
      <c r="K137">
        <v>16.070000000000043</v>
      </c>
      <c r="L137">
        <v>23.5</v>
      </c>
      <c r="M137">
        <v>-7.2</v>
      </c>
    </row>
    <row r="138" spans="1:18" x14ac:dyDescent="0.2">
      <c r="A138" t="s">
        <v>465</v>
      </c>
      <c r="B138">
        <v>242</v>
      </c>
      <c r="C138">
        <v>306</v>
      </c>
      <c r="D138">
        <v>273</v>
      </c>
      <c r="E138">
        <v>28.1</v>
      </c>
      <c r="F138">
        <v>-2.9</v>
      </c>
      <c r="J138" t="s">
        <v>464</v>
      </c>
      <c r="K138">
        <v>16.190000000000044</v>
      </c>
      <c r="L138">
        <v>34.5</v>
      </c>
      <c r="M138">
        <v>-8.9</v>
      </c>
    </row>
    <row r="139" spans="1:18" x14ac:dyDescent="0.2">
      <c r="A139" t="s">
        <v>464</v>
      </c>
      <c r="B139">
        <v>247</v>
      </c>
      <c r="C139">
        <v>292</v>
      </c>
      <c r="D139">
        <v>269</v>
      </c>
      <c r="E139">
        <v>34.5</v>
      </c>
      <c r="F139">
        <v>-8.9</v>
      </c>
      <c r="J139" t="s">
        <v>465</v>
      </c>
      <c r="K139">
        <v>16.37000000000004</v>
      </c>
      <c r="L139">
        <v>28.1</v>
      </c>
      <c r="M139">
        <v>-2.9</v>
      </c>
    </row>
    <row r="140" spans="1:18" x14ac:dyDescent="0.2">
      <c r="A140" t="s">
        <v>467</v>
      </c>
      <c r="B140">
        <v>259</v>
      </c>
      <c r="C140">
        <v>306</v>
      </c>
      <c r="D140">
        <v>282</v>
      </c>
      <c r="E140">
        <v>38.4</v>
      </c>
      <c r="F140">
        <v>-7.8</v>
      </c>
      <c r="J140" t="s">
        <v>467</v>
      </c>
      <c r="K140">
        <v>16.910000000000032</v>
      </c>
      <c r="L140">
        <v>38.4</v>
      </c>
      <c r="M140">
        <v>-7.8</v>
      </c>
    </row>
    <row r="141" spans="1:18" x14ac:dyDescent="0.2">
      <c r="A141" t="s">
        <v>469</v>
      </c>
      <c r="B141">
        <v>267</v>
      </c>
      <c r="C141">
        <v>318</v>
      </c>
      <c r="D141">
        <v>292</v>
      </c>
      <c r="E141">
        <v>43.4</v>
      </c>
      <c r="F141">
        <v>-5</v>
      </c>
      <c r="J141" t="s">
        <v>469</v>
      </c>
      <c r="K141">
        <v>17.510000000000019</v>
      </c>
      <c r="L141">
        <v>43.4</v>
      </c>
      <c r="M141">
        <v>-5</v>
      </c>
    </row>
    <row r="142" spans="1:18" x14ac:dyDescent="0.2">
      <c r="A142" t="s">
        <v>484</v>
      </c>
      <c r="B142">
        <v>301</v>
      </c>
      <c r="C142">
        <v>343</v>
      </c>
      <c r="D142">
        <f>((C142-B142)/2)+B142</f>
        <v>322</v>
      </c>
      <c r="E142">
        <v>44.6</v>
      </c>
      <c r="F142">
        <v>-2.6</v>
      </c>
      <c r="J142" t="s">
        <v>484</v>
      </c>
      <c r="K142">
        <v>19.309999999999981</v>
      </c>
      <c r="L142">
        <v>44.6</v>
      </c>
      <c r="M142">
        <v>-2.6</v>
      </c>
    </row>
    <row r="143" spans="1:18" x14ac:dyDescent="0.2">
      <c r="A143" t="s">
        <v>485</v>
      </c>
      <c r="B143">
        <v>322</v>
      </c>
      <c r="C143">
        <v>373</v>
      </c>
      <c r="D143">
        <v>347</v>
      </c>
      <c r="E143">
        <v>38.299999999999997</v>
      </c>
      <c r="F143">
        <v>-5.2</v>
      </c>
      <c r="J143" t="s">
        <v>485</v>
      </c>
      <c r="K143">
        <v>20.809999999999949</v>
      </c>
      <c r="L143">
        <v>38.299999999999997</v>
      </c>
      <c r="M143">
        <v>-5.2</v>
      </c>
      <c r="O143" t="s">
        <v>452</v>
      </c>
      <c r="P143">
        <v>6.8299999999999894</v>
      </c>
      <c r="Q143">
        <v>38.299999999999997</v>
      </c>
      <c r="R143">
        <v>-5.4</v>
      </c>
    </row>
    <row r="144" spans="1:18" x14ac:dyDescent="0.2">
      <c r="A144" t="s">
        <v>475</v>
      </c>
      <c r="B144">
        <v>324</v>
      </c>
      <c r="C144">
        <v>376</v>
      </c>
      <c r="D144">
        <v>350</v>
      </c>
      <c r="E144">
        <v>45.1</v>
      </c>
      <c r="F144">
        <v>10.199999999999999</v>
      </c>
      <c r="J144" t="s">
        <v>475</v>
      </c>
      <c r="K144">
        <v>20.989999999999945</v>
      </c>
      <c r="L144">
        <v>45.1</v>
      </c>
      <c r="M144">
        <v>10.199999999999999</v>
      </c>
      <c r="O144" t="s">
        <v>453</v>
      </c>
      <c r="P144">
        <v>8.4499999999999851</v>
      </c>
      <c r="Q144">
        <v>32.5</v>
      </c>
      <c r="R144">
        <v>-9.6999999999999993</v>
      </c>
    </row>
    <row r="145" spans="1:18" x14ac:dyDescent="0.2">
      <c r="A145" t="s">
        <v>470</v>
      </c>
      <c r="B145">
        <v>339</v>
      </c>
      <c r="C145">
        <v>382</v>
      </c>
      <c r="D145">
        <v>361</v>
      </c>
      <c r="E145">
        <v>46.7</v>
      </c>
      <c r="F145">
        <v>0.8</v>
      </c>
      <c r="J145" t="s">
        <v>470</v>
      </c>
      <c r="K145">
        <v>21.70999999999994</v>
      </c>
      <c r="L145">
        <v>46.7</v>
      </c>
      <c r="M145">
        <v>0.8</v>
      </c>
      <c r="O145" t="s">
        <v>458</v>
      </c>
      <c r="P145">
        <v>9.8299999999999965</v>
      </c>
      <c r="Q145">
        <v>34.200000000000003</v>
      </c>
      <c r="R145">
        <v>-9</v>
      </c>
    </row>
    <row r="146" spans="1:18" x14ac:dyDescent="0.2">
      <c r="A146" t="s">
        <v>474</v>
      </c>
      <c r="B146">
        <v>346</v>
      </c>
      <c r="C146">
        <v>394</v>
      </c>
      <c r="D146">
        <v>370</v>
      </c>
      <c r="E146">
        <v>47.7</v>
      </c>
      <c r="F146">
        <v>4.3</v>
      </c>
      <c r="J146" t="s">
        <v>487</v>
      </c>
      <c r="K146">
        <v>21.829999999999941</v>
      </c>
      <c r="L146">
        <v>29.5</v>
      </c>
      <c r="M146">
        <v>-7.1</v>
      </c>
      <c r="O146" t="s">
        <v>459</v>
      </c>
      <c r="P146">
        <v>12.410000000000016</v>
      </c>
      <c r="Q146">
        <v>38.9</v>
      </c>
      <c r="R146">
        <v>-8.1</v>
      </c>
    </row>
    <row r="147" spans="1:18" x14ac:dyDescent="0.2">
      <c r="A147" t="s">
        <v>472</v>
      </c>
      <c r="B147">
        <v>361</v>
      </c>
      <c r="C147">
        <v>417</v>
      </c>
      <c r="D147">
        <v>390</v>
      </c>
      <c r="E147">
        <v>41.7</v>
      </c>
      <c r="F147">
        <v>-5.5</v>
      </c>
      <c r="J147" t="s">
        <v>474</v>
      </c>
      <c r="K147">
        <v>22.24999999999994</v>
      </c>
      <c r="L147">
        <v>47.7</v>
      </c>
      <c r="M147">
        <v>4.3</v>
      </c>
      <c r="O147" t="s">
        <v>460</v>
      </c>
      <c r="P147">
        <v>12.530000000000017</v>
      </c>
      <c r="Q147">
        <v>29.7</v>
      </c>
      <c r="R147">
        <v>-7.6</v>
      </c>
    </row>
    <row r="148" spans="1:18" x14ac:dyDescent="0.2">
      <c r="A148" t="s">
        <v>471</v>
      </c>
      <c r="B148">
        <v>404</v>
      </c>
      <c r="C148">
        <v>468</v>
      </c>
      <c r="D148">
        <v>437</v>
      </c>
      <c r="E148">
        <v>45.9</v>
      </c>
      <c r="F148">
        <v>-6.4</v>
      </c>
      <c r="J148" t="s">
        <v>472</v>
      </c>
      <c r="K148">
        <v>23.509999999999934</v>
      </c>
      <c r="L148">
        <v>41.7</v>
      </c>
      <c r="M148">
        <v>-5.5</v>
      </c>
      <c r="O148" t="s">
        <v>464</v>
      </c>
      <c r="P148">
        <v>16.190000000000044</v>
      </c>
      <c r="Q148">
        <v>34.5</v>
      </c>
      <c r="R148">
        <v>-8.9</v>
      </c>
    </row>
    <row r="149" spans="1:18" x14ac:dyDescent="0.2">
      <c r="A149" t="s">
        <v>473</v>
      </c>
      <c r="B149">
        <v>404</v>
      </c>
      <c r="C149">
        <v>468</v>
      </c>
      <c r="D149">
        <v>437</v>
      </c>
      <c r="E149">
        <v>40.5</v>
      </c>
      <c r="F149">
        <v>-3.6</v>
      </c>
      <c r="J149" t="s">
        <v>471</v>
      </c>
      <c r="K149">
        <v>26.689999999999927</v>
      </c>
      <c r="L149">
        <v>45.9</v>
      </c>
      <c r="M149">
        <v>-6.4</v>
      </c>
      <c r="O149" t="s">
        <v>467</v>
      </c>
      <c r="P149">
        <v>16.910000000000032</v>
      </c>
      <c r="Q149">
        <v>38.4</v>
      </c>
      <c r="R149">
        <v>-7.8</v>
      </c>
    </row>
    <row r="150" spans="1:18" x14ac:dyDescent="0.2">
      <c r="A150" t="s">
        <v>478</v>
      </c>
      <c r="B150">
        <v>423</v>
      </c>
      <c r="C150">
        <v>489</v>
      </c>
      <c r="D150">
        <v>457</v>
      </c>
      <c r="E150">
        <v>47.1</v>
      </c>
      <c r="F150">
        <v>8.4</v>
      </c>
      <c r="J150" t="s">
        <v>473</v>
      </c>
      <c r="K150">
        <v>26.689999999999927</v>
      </c>
      <c r="L150">
        <v>40.5</v>
      </c>
      <c r="M150">
        <v>-3.6</v>
      </c>
      <c r="O150" t="s">
        <v>470</v>
      </c>
      <c r="P150">
        <v>21.70999999999994</v>
      </c>
      <c r="Q150">
        <v>46.7</v>
      </c>
      <c r="R150">
        <v>0.8</v>
      </c>
    </row>
    <row r="151" spans="1:18" x14ac:dyDescent="0.2">
      <c r="A151" t="s">
        <v>479</v>
      </c>
      <c r="B151">
        <v>423</v>
      </c>
      <c r="C151">
        <v>481</v>
      </c>
      <c r="D151">
        <v>450</v>
      </c>
      <c r="E151">
        <v>32.799999999999997</v>
      </c>
      <c r="F151">
        <v>-1.8</v>
      </c>
      <c r="J151" t="s">
        <v>479</v>
      </c>
      <c r="K151">
        <v>27.409999999999929</v>
      </c>
      <c r="L151">
        <v>32.799999999999997</v>
      </c>
      <c r="M151">
        <v>-1.8</v>
      </c>
      <c r="O151" t="s">
        <v>480</v>
      </c>
      <c r="P151">
        <v>29.269999999999925</v>
      </c>
      <c r="Q151">
        <v>36.700000000000003</v>
      </c>
      <c r="R151">
        <v>-0.5</v>
      </c>
    </row>
    <row r="152" spans="1:18" x14ac:dyDescent="0.2">
      <c r="A152" t="s">
        <v>480</v>
      </c>
      <c r="B152">
        <v>445</v>
      </c>
      <c r="C152">
        <v>528</v>
      </c>
      <c r="D152">
        <v>485</v>
      </c>
      <c r="E152">
        <v>36.700000000000003</v>
      </c>
      <c r="F152">
        <v>-0.5</v>
      </c>
      <c r="J152" t="s">
        <v>478</v>
      </c>
      <c r="K152">
        <v>27.769999999999929</v>
      </c>
      <c r="L152">
        <v>47.1</v>
      </c>
      <c r="M152">
        <v>8.4</v>
      </c>
      <c r="O152" t="s">
        <v>481</v>
      </c>
      <c r="P152">
        <v>31.18999999999993</v>
      </c>
      <c r="Q152">
        <v>40.9</v>
      </c>
      <c r="R152">
        <v>1</v>
      </c>
    </row>
    <row r="153" spans="1:18" x14ac:dyDescent="0.2">
      <c r="A153" t="s">
        <v>477</v>
      </c>
      <c r="B153">
        <v>450</v>
      </c>
      <c r="C153">
        <v>524</v>
      </c>
      <c r="D153">
        <v>485</v>
      </c>
      <c r="E153">
        <v>48.2</v>
      </c>
      <c r="F153">
        <v>3.5</v>
      </c>
      <c r="J153" t="s">
        <v>480</v>
      </c>
      <c r="K153">
        <v>29.269999999999925</v>
      </c>
      <c r="L153">
        <v>36.700000000000003</v>
      </c>
      <c r="M153">
        <v>-0.5</v>
      </c>
      <c r="O153" t="s">
        <v>482</v>
      </c>
      <c r="P153">
        <v>32.869999999999919</v>
      </c>
      <c r="Q153">
        <v>41.1</v>
      </c>
      <c r="R153">
        <v>3.7</v>
      </c>
    </row>
    <row r="154" spans="1:18" x14ac:dyDescent="0.2">
      <c r="A154" t="s">
        <v>476</v>
      </c>
      <c r="B154">
        <v>468</v>
      </c>
      <c r="C154">
        <v>532</v>
      </c>
      <c r="D154">
        <v>503</v>
      </c>
      <c r="E154">
        <v>44.5</v>
      </c>
      <c r="F154">
        <v>-1.3</v>
      </c>
      <c r="J154" t="s">
        <v>477</v>
      </c>
      <c r="K154">
        <v>29.269999999999925</v>
      </c>
      <c r="L154">
        <v>48.2</v>
      </c>
      <c r="M154">
        <v>3.5</v>
      </c>
      <c r="O154" t="s">
        <v>457</v>
      </c>
      <c r="P154">
        <v>9.5899999999999945</v>
      </c>
      <c r="Q154">
        <v>44.4</v>
      </c>
      <c r="R154">
        <v>-3</v>
      </c>
    </row>
    <row r="155" spans="1:18" x14ac:dyDescent="0.2">
      <c r="A155" t="s">
        <v>481</v>
      </c>
      <c r="B155">
        <v>494</v>
      </c>
      <c r="C155">
        <v>547</v>
      </c>
      <c r="D155">
        <v>514</v>
      </c>
      <c r="E155">
        <v>40.9</v>
      </c>
      <c r="F155">
        <v>1</v>
      </c>
      <c r="J155" t="s">
        <v>476</v>
      </c>
      <c r="K155">
        <v>30.349999999999927</v>
      </c>
      <c r="L155">
        <v>44.5</v>
      </c>
      <c r="M155">
        <v>-1.3</v>
      </c>
      <c r="O155" t="s">
        <v>468</v>
      </c>
      <c r="P155">
        <v>14.27000000000003</v>
      </c>
      <c r="Q155">
        <v>44.5</v>
      </c>
      <c r="R155">
        <v>-2.8</v>
      </c>
    </row>
    <row r="156" spans="1:18" x14ac:dyDescent="0.2">
      <c r="A156" t="s">
        <v>483</v>
      </c>
      <c r="B156">
        <v>524</v>
      </c>
      <c r="C156">
        <v>556</v>
      </c>
      <c r="D156">
        <v>540</v>
      </c>
      <c r="E156">
        <v>42.1</v>
      </c>
      <c r="F156">
        <v>8.4</v>
      </c>
      <c r="J156" t="s">
        <v>481</v>
      </c>
      <c r="K156">
        <v>31.18999999999993</v>
      </c>
      <c r="L156">
        <v>40.9</v>
      </c>
      <c r="M156">
        <v>1</v>
      </c>
      <c r="O156" t="s">
        <v>451</v>
      </c>
      <c r="P156">
        <v>6.4099999999999913</v>
      </c>
      <c r="Q156">
        <v>44.6</v>
      </c>
      <c r="R156">
        <v>3.6</v>
      </c>
    </row>
    <row r="157" spans="1:18" x14ac:dyDescent="0.2">
      <c r="A157" t="s">
        <v>482</v>
      </c>
      <c r="B157">
        <v>534</v>
      </c>
      <c r="C157">
        <v>561</v>
      </c>
      <c r="D157">
        <v>547</v>
      </c>
      <c r="E157">
        <v>41.1</v>
      </c>
      <c r="F157">
        <v>3.7</v>
      </c>
      <c r="J157" t="s">
        <v>483</v>
      </c>
      <c r="K157">
        <v>32.269999999999932</v>
      </c>
      <c r="L157">
        <v>42.1</v>
      </c>
      <c r="M157">
        <v>8.4</v>
      </c>
      <c r="O157" t="s">
        <v>483</v>
      </c>
      <c r="P157">
        <v>32.269999999999932</v>
      </c>
      <c r="Q157">
        <v>42.1</v>
      </c>
      <c r="R157">
        <v>8.4</v>
      </c>
    </row>
    <row r="158" spans="1:18" x14ac:dyDescent="0.2">
      <c r="A158" t="s">
        <v>487</v>
      </c>
      <c r="B158">
        <v>334</v>
      </c>
      <c r="C158">
        <v>394</v>
      </c>
      <c r="D158">
        <f>((C158-B158)/2)+B158</f>
        <v>364</v>
      </c>
      <c r="E158">
        <v>29.5</v>
      </c>
      <c r="F158">
        <v>-7.1</v>
      </c>
      <c r="J158" t="s">
        <v>482</v>
      </c>
      <c r="K158">
        <v>32.869999999999919</v>
      </c>
      <c r="L158">
        <v>41.1</v>
      </c>
      <c r="M158">
        <v>3.7</v>
      </c>
      <c r="O158" t="s">
        <v>469</v>
      </c>
      <c r="P158">
        <v>17.510000000000019</v>
      </c>
      <c r="Q158">
        <v>43.4</v>
      </c>
      <c r="R158">
        <v>-5</v>
      </c>
    </row>
    <row r="159" spans="1:18" x14ac:dyDescent="0.2">
      <c r="O159" t="s">
        <v>484</v>
      </c>
      <c r="P159">
        <v>19.309999999999981</v>
      </c>
      <c r="Q159">
        <v>44.6</v>
      </c>
      <c r="R159">
        <v>-2.6</v>
      </c>
    </row>
    <row r="160" spans="1:18" x14ac:dyDescent="0.2">
      <c r="A160" t="s">
        <v>488</v>
      </c>
      <c r="B160">
        <v>271</v>
      </c>
      <c r="C160">
        <v>316</v>
      </c>
      <c r="D160">
        <v>293</v>
      </c>
      <c r="E160">
        <v>8.1999999999999993</v>
      </c>
      <c r="F160">
        <v>12.1</v>
      </c>
      <c r="J160" t="s">
        <v>488</v>
      </c>
      <c r="K160">
        <v>17.570000000000018</v>
      </c>
      <c r="L160">
        <v>8.1999999999999993</v>
      </c>
      <c r="M160">
        <v>12.1</v>
      </c>
      <c r="O160" t="s">
        <v>472</v>
      </c>
      <c r="P160">
        <v>23.509999999999934</v>
      </c>
      <c r="Q160">
        <v>41.7</v>
      </c>
      <c r="R160">
        <v>-5.5</v>
      </c>
    </row>
    <row r="161" spans="1:18" x14ac:dyDescent="0.2">
      <c r="A161" t="s">
        <v>492</v>
      </c>
      <c r="B161">
        <v>273</v>
      </c>
      <c r="C161">
        <v>318</v>
      </c>
      <c r="D161">
        <v>295</v>
      </c>
      <c r="E161">
        <v>11.4</v>
      </c>
      <c r="F161">
        <v>16</v>
      </c>
      <c r="J161" t="s">
        <v>500</v>
      </c>
      <c r="K161">
        <v>15.770000000000042</v>
      </c>
      <c r="L161">
        <v>7.1</v>
      </c>
      <c r="M161">
        <v>26.6</v>
      </c>
      <c r="O161" t="s">
        <v>471</v>
      </c>
      <c r="P161">
        <v>26.689999999999927</v>
      </c>
      <c r="Q161">
        <v>45.9</v>
      </c>
      <c r="R161">
        <v>-6.4</v>
      </c>
    </row>
    <row r="162" spans="1:18" x14ac:dyDescent="0.2">
      <c r="A162" t="s">
        <v>493</v>
      </c>
      <c r="B162">
        <v>231</v>
      </c>
      <c r="C162">
        <v>283</v>
      </c>
      <c r="D162">
        <v>257</v>
      </c>
      <c r="E162">
        <v>3.7</v>
      </c>
      <c r="F162">
        <v>11.9</v>
      </c>
      <c r="J162" t="s">
        <v>501</v>
      </c>
      <c r="K162">
        <v>15.050000000000036</v>
      </c>
      <c r="L162">
        <v>6.2</v>
      </c>
      <c r="M162">
        <v>25.8</v>
      </c>
      <c r="O162" t="s">
        <v>463</v>
      </c>
      <c r="P162">
        <v>15.890000000000043</v>
      </c>
      <c r="Q162">
        <v>46.4</v>
      </c>
      <c r="R162">
        <v>7.4</v>
      </c>
    </row>
    <row r="163" spans="1:18" x14ac:dyDescent="0.2">
      <c r="A163" t="s">
        <v>494</v>
      </c>
      <c r="B163">
        <v>255</v>
      </c>
      <c r="C163">
        <v>295</v>
      </c>
      <c r="D163">
        <v>276</v>
      </c>
      <c r="E163">
        <v>11.5</v>
      </c>
      <c r="F163">
        <v>18.600000000000001</v>
      </c>
      <c r="J163" t="s">
        <v>502</v>
      </c>
      <c r="K163">
        <v>15.050000000000036</v>
      </c>
      <c r="L163">
        <v>5.5</v>
      </c>
      <c r="M163">
        <v>7.8</v>
      </c>
      <c r="O163" t="s">
        <v>485</v>
      </c>
      <c r="P163">
        <v>20.809999999999949</v>
      </c>
      <c r="Q163">
        <v>38.299999999999997</v>
      </c>
      <c r="R163">
        <v>-5.2</v>
      </c>
    </row>
    <row r="164" spans="1:18" x14ac:dyDescent="0.2">
      <c r="A164" t="s">
        <v>495</v>
      </c>
      <c r="B164">
        <v>178</v>
      </c>
      <c r="C164">
        <v>231</v>
      </c>
      <c r="D164">
        <v>204</v>
      </c>
      <c r="E164">
        <v>3.2</v>
      </c>
      <c r="F164">
        <v>23.2</v>
      </c>
      <c r="J164" t="s">
        <v>503</v>
      </c>
      <c r="K164">
        <v>11.45000000000001</v>
      </c>
      <c r="L164">
        <v>0.9</v>
      </c>
      <c r="M164">
        <v>19.899999999999999</v>
      </c>
      <c r="O164" t="s">
        <v>462</v>
      </c>
      <c r="P164">
        <v>13.910000000000027</v>
      </c>
      <c r="Q164">
        <v>46</v>
      </c>
      <c r="R164">
        <v>3.7</v>
      </c>
    </row>
    <row r="165" spans="1:18" x14ac:dyDescent="0.2">
      <c r="A165" t="s">
        <v>496</v>
      </c>
      <c r="B165">
        <v>278</v>
      </c>
      <c r="C165">
        <v>323</v>
      </c>
      <c r="D165">
        <v>300</v>
      </c>
      <c r="E165">
        <v>4</v>
      </c>
      <c r="F165">
        <v>20.8</v>
      </c>
      <c r="J165" t="s">
        <v>489</v>
      </c>
      <c r="K165">
        <v>7.7899999999999832</v>
      </c>
      <c r="L165">
        <v>2</v>
      </c>
      <c r="M165">
        <v>31</v>
      </c>
      <c r="O165" t="s">
        <v>461</v>
      </c>
      <c r="P165">
        <v>13.610000000000024</v>
      </c>
      <c r="Q165">
        <v>40.4</v>
      </c>
      <c r="R165">
        <v>-5.3</v>
      </c>
    </row>
    <row r="166" spans="1:18" x14ac:dyDescent="0.2">
      <c r="A166" t="s">
        <v>497</v>
      </c>
      <c r="B166">
        <v>170</v>
      </c>
      <c r="C166">
        <v>224</v>
      </c>
      <c r="D166">
        <f>((C166-B166)/2)+B166</f>
        <v>197</v>
      </c>
      <c r="E166">
        <v>3.9</v>
      </c>
      <c r="F166">
        <v>27.4</v>
      </c>
      <c r="J166" t="s">
        <v>490</v>
      </c>
      <c r="K166">
        <v>4.6100000000000003</v>
      </c>
      <c r="L166">
        <v>-2.6</v>
      </c>
      <c r="M166">
        <v>22.5</v>
      </c>
      <c r="O166" t="s">
        <v>473</v>
      </c>
      <c r="P166">
        <v>26.689999999999927</v>
      </c>
      <c r="Q166">
        <v>40.5</v>
      </c>
      <c r="R166">
        <v>-3.6</v>
      </c>
    </row>
    <row r="167" spans="1:18" x14ac:dyDescent="0.2">
      <c r="A167" t="s">
        <v>498</v>
      </c>
      <c r="B167">
        <v>231</v>
      </c>
      <c r="C167">
        <v>283</v>
      </c>
      <c r="D167">
        <v>257</v>
      </c>
      <c r="E167">
        <v>2.6</v>
      </c>
      <c r="F167">
        <v>15.2</v>
      </c>
      <c r="J167" t="s">
        <v>491</v>
      </c>
      <c r="K167">
        <v>17.990000000000009</v>
      </c>
      <c r="L167">
        <v>9</v>
      </c>
      <c r="M167">
        <v>6.5</v>
      </c>
      <c r="O167" t="s">
        <v>474</v>
      </c>
      <c r="P167">
        <v>22.24999999999994</v>
      </c>
      <c r="Q167">
        <v>47.7</v>
      </c>
      <c r="R167">
        <v>4.3</v>
      </c>
    </row>
    <row r="168" spans="1:18" x14ac:dyDescent="0.2">
      <c r="A168" t="s">
        <v>499</v>
      </c>
      <c r="B168">
        <v>262</v>
      </c>
      <c r="C168">
        <v>307</v>
      </c>
      <c r="D168">
        <v>284</v>
      </c>
      <c r="E168">
        <v>9</v>
      </c>
      <c r="F168">
        <v>21.6</v>
      </c>
      <c r="J168" t="s">
        <v>492</v>
      </c>
      <c r="K168">
        <v>17.690000000000015</v>
      </c>
      <c r="L168">
        <v>11.4</v>
      </c>
      <c r="M168">
        <v>16</v>
      </c>
      <c r="O168" t="s">
        <v>475</v>
      </c>
      <c r="P168">
        <v>20.989999999999945</v>
      </c>
      <c r="Q168">
        <v>45.1</v>
      </c>
      <c r="R168">
        <v>10.199999999999999</v>
      </c>
    </row>
    <row r="169" spans="1:18" x14ac:dyDescent="0.2">
      <c r="A169" t="s">
        <v>500</v>
      </c>
      <c r="B169">
        <v>240</v>
      </c>
      <c r="C169">
        <v>287</v>
      </c>
      <c r="D169">
        <v>263</v>
      </c>
      <c r="E169">
        <v>7.1</v>
      </c>
      <c r="F169">
        <v>26.6</v>
      </c>
      <c r="J169" t="s">
        <v>493</v>
      </c>
      <c r="K169">
        <v>15.410000000000039</v>
      </c>
      <c r="L169">
        <v>3.7</v>
      </c>
      <c r="M169">
        <v>11.9</v>
      </c>
      <c r="O169" t="s">
        <v>476</v>
      </c>
      <c r="P169">
        <v>30.349999999999927</v>
      </c>
      <c r="Q169">
        <v>44.5</v>
      </c>
      <c r="R169">
        <v>-1.3</v>
      </c>
    </row>
    <row r="170" spans="1:18" x14ac:dyDescent="0.2">
      <c r="A170" t="s">
        <v>501</v>
      </c>
      <c r="B170">
        <v>226</v>
      </c>
      <c r="C170">
        <v>277</v>
      </c>
      <c r="D170">
        <v>251</v>
      </c>
      <c r="E170">
        <v>6.2</v>
      </c>
      <c r="F170">
        <v>25.8</v>
      </c>
      <c r="J170" t="s">
        <v>494</v>
      </c>
      <c r="K170">
        <v>16.55000000000004</v>
      </c>
      <c r="L170">
        <v>11.5</v>
      </c>
      <c r="M170">
        <v>18.600000000000001</v>
      </c>
      <c r="O170" t="s">
        <v>477</v>
      </c>
      <c r="P170">
        <v>29.269999999999925</v>
      </c>
      <c r="Q170">
        <v>48.2</v>
      </c>
      <c r="R170">
        <v>3.5</v>
      </c>
    </row>
    <row r="171" spans="1:18" x14ac:dyDescent="0.2">
      <c r="A171" t="s">
        <v>502</v>
      </c>
      <c r="B171">
        <v>225</v>
      </c>
      <c r="C171">
        <v>277</v>
      </c>
      <c r="D171">
        <v>251</v>
      </c>
      <c r="E171">
        <v>5.5</v>
      </c>
      <c r="F171">
        <v>7.8</v>
      </c>
      <c r="J171" t="s">
        <v>495</v>
      </c>
      <c r="K171">
        <v>12.230000000000015</v>
      </c>
      <c r="L171">
        <v>3.2</v>
      </c>
      <c r="M171">
        <v>23.2</v>
      </c>
      <c r="O171" t="s">
        <v>478</v>
      </c>
      <c r="P171">
        <v>27.769999999999929</v>
      </c>
      <c r="Q171">
        <v>47.1</v>
      </c>
      <c r="R171">
        <v>8.4</v>
      </c>
    </row>
    <row r="172" spans="1:18" x14ac:dyDescent="0.2">
      <c r="A172" t="s">
        <v>503</v>
      </c>
      <c r="B172">
        <v>159</v>
      </c>
      <c r="C172">
        <v>223</v>
      </c>
      <c r="D172">
        <v>191</v>
      </c>
      <c r="E172">
        <v>0.9</v>
      </c>
      <c r="F172">
        <v>19.899999999999999</v>
      </c>
      <c r="J172" t="s">
        <v>496</v>
      </c>
      <c r="K172">
        <v>17.990000000000009</v>
      </c>
      <c r="L172">
        <v>4</v>
      </c>
      <c r="M172">
        <v>20.8</v>
      </c>
      <c r="O172" t="s">
        <v>479</v>
      </c>
      <c r="P172">
        <v>27.409999999999929</v>
      </c>
      <c r="Q172">
        <v>32.799999999999997</v>
      </c>
      <c r="R172">
        <v>-1.8</v>
      </c>
    </row>
    <row r="173" spans="1:18" x14ac:dyDescent="0.2">
      <c r="A173" t="s">
        <v>489</v>
      </c>
      <c r="B173">
        <v>100</v>
      </c>
      <c r="C173">
        <v>158</v>
      </c>
      <c r="D173">
        <v>129</v>
      </c>
      <c r="E173">
        <v>2</v>
      </c>
      <c r="F173">
        <v>31</v>
      </c>
      <c r="J173" t="s">
        <v>497</v>
      </c>
      <c r="K173">
        <v>11.810000000000011</v>
      </c>
      <c r="L173">
        <v>3.9</v>
      </c>
      <c r="M173">
        <v>27.4</v>
      </c>
      <c r="O173">
        <v>101</v>
      </c>
      <c r="P173">
        <v>21.349999999999941</v>
      </c>
      <c r="Q173">
        <v>11.86</v>
      </c>
      <c r="R173">
        <v>2.88</v>
      </c>
    </row>
    <row r="174" spans="1:18" x14ac:dyDescent="0.2">
      <c r="A174" t="s">
        <v>490</v>
      </c>
      <c r="B174">
        <v>51</v>
      </c>
      <c r="C174">
        <v>100</v>
      </c>
      <c r="D174">
        <v>76</v>
      </c>
      <c r="E174">
        <v>-2.6</v>
      </c>
      <c r="F174">
        <v>22.5</v>
      </c>
      <c r="J174" t="s">
        <v>498</v>
      </c>
      <c r="K174">
        <v>15.410000000000039</v>
      </c>
      <c r="L174">
        <v>2.6</v>
      </c>
      <c r="M174">
        <v>15.2</v>
      </c>
      <c r="O174" t="s">
        <v>393</v>
      </c>
      <c r="P174">
        <v>22.06999999999994</v>
      </c>
      <c r="Q174">
        <v>15.4</v>
      </c>
      <c r="R174">
        <v>1.3</v>
      </c>
    </row>
    <row r="175" spans="1:18" x14ac:dyDescent="0.2">
      <c r="A175" t="s">
        <v>491</v>
      </c>
      <c r="B175">
        <v>278</v>
      </c>
      <c r="C175">
        <v>323</v>
      </c>
      <c r="D175">
        <v>300</v>
      </c>
      <c r="E175">
        <v>9</v>
      </c>
      <c r="F175">
        <v>6.5</v>
      </c>
      <c r="J175" t="s">
        <v>499</v>
      </c>
      <c r="K175">
        <v>17.03000000000003</v>
      </c>
      <c r="L175">
        <v>9</v>
      </c>
      <c r="M175">
        <v>21.6</v>
      </c>
      <c r="O175" t="s">
        <v>397</v>
      </c>
      <c r="P175">
        <v>22.789999999999939</v>
      </c>
      <c r="Q175">
        <v>23.7</v>
      </c>
      <c r="R175">
        <v>-0.1</v>
      </c>
    </row>
    <row r="176" spans="1:18" x14ac:dyDescent="0.2">
      <c r="O176" t="s">
        <v>392</v>
      </c>
      <c r="P176">
        <v>23.029999999999937</v>
      </c>
      <c r="Q176">
        <v>18.3</v>
      </c>
      <c r="R176">
        <v>0.4</v>
      </c>
    </row>
    <row r="177" spans="1:18" x14ac:dyDescent="0.2">
      <c r="A177" t="s">
        <v>505</v>
      </c>
      <c r="B177">
        <v>8</v>
      </c>
      <c r="C177">
        <v>60</v>
      </c>
      <c r="D177">
        <v>34</v>
      </c>
      <c r="E177">
        <v>-0.9</v>
      </c>
      <c r="F177">
        <v>14.5</v>
      </c>
      <c r="J177" t="s">
        <v>505</v>
      </c>
      <c r="K177">
        <v>2.0900000000000012</v>
      </c>
      <c r="L177">
        <v>-0.9</v>
      </c>
      <c r="M177">
        <v>14.5</v>
      </c>
      <c r="O177" t="s">
        <v>394</v>
      </c>
      <c r="P177">
        <v>19.009999999999987</v>
      </c>
      <c r="Q177">
        <v>17.7</v>
      </c>
      <c r="R177">
        <v>-1.2</v>
      </c>
    </row>
    <row r="178" spans="1:18" x14ac:dyDescent="0.2">
      <c r="A178" t="s">
        <v>506</v>
      </c>
      <c r="B178">
        <v>202</v>
      </c>
      <c r="C178">
        <v>263</v>
      </c>
      <c r="D178">
        <v>232</v>
      </c>
      <c r="E178">
        <v>10.7</v>
      </c>
      <c r="F178">
        <v>1.1000000000000001</v>
      </c>
      <c r="J178" t="s">
        <v>506</v>
      </c>
      <c r="K178">
        <v>13.910000000000027</v>
      </c>
      <c r="L178">
        <v>10.7</v>
      </c>
      <c r="M178">
        <v>1.1000000000000001</v>
      </c>
      <c r="O178" t="s">
        <v>395</v>
      </c>
      <c r="P178">
        <v>19.009999999999987</v>
      </c>
      <c r="Q178">
        <v>12</v>
      </c>
      <c r="R178">
        <v>0.5</v>
      </c>
    </row>
    <row r="179" spans="1:18" x14ac:dyDescent="0.2">
      <c r="O179" t="s">
        <v>396</v>
      </c>
      <c r="P179">
        <v>17.270000000000024</v>
      </c>
      <c r="Q179">
        <v>14</v>
      </c>
      <c r="R179">
        <v>-1.3</v>
      </c>
    </row>
    <row r="180" spans="1:18" x14ac:dyDescent="0.2">
      <c r="O180" t="s">
        <v>450</v>
      </c>
      <c r="P180">
        <v>8.4499999999999851</v>
      </c>
      <c r="Q180">
        <v>48.4</v>
      </c>
      <c r="R180">
        <v>9.6999999999999993</v>
      </c>
    </row>
    <row r="183" spans="1:18" x14ac:dyDescent="0.2">
      <c r="O183" t="s">
        <v>454</v>
      </c>
      <c r="P183">
        <v>9.1099999999999905</v>
      </c>
      <c r="Q183">
        <v>27.4</v>
      </c>
      <c r="R183">
        <v>-6.6</v>
      </c>
    </row>
    <row r="184" spans="1:18" x14ac:dyDescent="0.2">
      <c r="O184" t="s">
        <v>456</v>
      </c>
      <c r="P184">
        <v>5.1499999999999995</v>
      </c>
      <c r="Q184">
        <v>28</v>
      </c>
      <c r="R184">
        <v>-6.1</v>
      </c>
    </row>
    <row r="185" spans="1:18" x14ac:dyDescent="0.2">
      <c r="O185" t="s">
        <v>504</v>
      </c>
      <c r="P185">
        <v>3.8300000000000027</v>
      </c>
      <c r="Q185">
        <v>37.4</v>
      </c>
      <c r="R185">
        <v>-2.8</v>
      </c>
    </row>
  </sheetData>
  <sortState ref="J160:M175">
    <sortCondition ref="J15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Dalhousie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Kerrianne Ryan</dc:creator>
  <cp:lastModifiedBy>Microsoft Office User</cp:lastModifiedBy>
  <dcterms:created xsi:type="dcterms:W3CDTF">2016-04-25T14:21:12Z</dcterms:created>
  <dcterms:modified xsi:type="dcterms:W3CDTF">2016-10-07T14:31:40Z</dcterms:modified>
</cp:coreProperties>
</file>