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t/IIT/Deconvolution/"/>
    </mc:Choice>
  </mc:AlternateContent>
  <xr:revisionPtr revIDLastSave="0" documentId="13_ncr:1_{372FD1C4-8AB7-A44E-A715-DFE12B7E2FD4}" xr6:coauthVersionLast="47" xr6:coauthVersionMax="47" xr10:uidLastSave="{00000000-0000-0000-0000-000000000000}"/>
  <bookViews>
    <workbookView xWindow="0" yWindow="500" windowWidth="28800" windowHeight="16640" activeTab="3" xr2:uid="{6320A095-12AA-514E-8A92-E393A44AC470}"/>
  </bookViews>
  <sheets>
    <sheet name="Hippocampus_DM_Music2" sheetId="1" r:id="rId1"/>
    <sheet name="cortex_DM_Music2" sheetId="2" r:id="rId2"/>
    <sheet name="DM_Music2" sheetId="3" r:id="rId3"/>
    <sheet name="Sheet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B11" i="5"/>
  <c r="E10" i="5"/>
  <c r="B10" i="5"/>
  <c r="E9" i="5"/>
  <c r="B9" i="5"/>
  <c r="E8" i="5"/>
  <c r="B8" i="5"/>
  <c r="E7" i="5"/>
  <c r="B7" i="5"/>
  <c r="E6" i="5"/>
  <c r="B6" i="5"/>
  <c r="E5" i="5"/>
  <c r="B5" i="5"/>
  <c r="E4" i="5"/>
  <c r="B4" i="5"/>
  <c r="E3" i="5"/>
  <c r="B3" i="5"/>
  <c r="E2" i="5"/>
  <c r="B2" i="5"/>
  <c r="E11" i="4"/>
  <c r="B11" i="4"/>
  <c r="E10" i="4"/>
  <c r="B10" i="4"/>
  <c r="E9" i="4"/>
  <c r="B9" i="4"/>
  <c r="E8" i="4"/>
  <c r="B8" i="4"/>
  <c r="E7" i="4"/>
  <c r="B7" i="4"/>
  <c r="E6" i="4"/>
  <c r="B6" i="4"/>
  <c r="E5" i="4"/>
  <c r="B5" i="4"/>
  <c r="E4" i="4"/>
  <c r="B4" i="4"/>
  <c r="E3" i="4"/>
  <c r="B3" i="4"/>
  <c r="E2" i="4"/>
  <c r="B2" i="4"/>
</calcChain>
</file>

<file path=xl/sharedStrings.xml><?xml version="1.0" encoding="utf-8"?>
<sst xmlns="http://schemas.openxmlformats.org/spreadsheetml/2006/main" count="532" uniqueCount="42">
  <si>
    <t>Astrocytes</t>
  </si>
  <si>
    <t>Neurons</t>
  </si>
  <si>
    <t>Oligodendrocytes</t>
  </si>
  <si>
    <t>Microglia</t>
  </si>
  <si>
    <t>Endothelia</t>
  </si>
  <si>
    <t>C1</t>
  </si>
  <si>
    <t>C2</t>
  </si>
  <si>
    <t>C3</t>
  </si>
  <si>
    <t>C4</t>
  </si>
  <si>
    <t>C5</t>
  </si>
  <si>
    <t>C11</t>
  </si>
  <si>
    <t>Ds5</t>
  </si>
  <si>
    <t>Ds8</t>
  </si>
  <si>
    <t>Ds3</t>
  </si>
  <si>
    <t>Ds1</t>
  </si>
  <si>
    <t>Ds4</t>
  </si>
  <si>
    <t>Ds9</t>
  </si>
  <si>
    <t>C13</t>
  </si>
  <si>
    <t>C14</t>
  </si>
  <si>
    <t>C17</t>
  </si>
  <si>
    <t>C19</t>
  </si>
  <si>
    <t>C20</t>
  </si>
  <si>
    <t>C21</t>
  </si>
  <si>
    <t>C22</t>
  </si>
  <si>
    <t>C23</t>
  </si>
  <si>
    <t>Ds11</t>
  </si>
  <si>
    <t>Ds12</t>
  </si>
  <si>
    <t>Ds13</t>
  </si>
  <si>
    <t>Ds15</t>
  </si>
  <si>
    <t>Ds16</t>
  </si>
  <si>
    <t>Ds17</t>
  </si>
  <si>
    <t>Ds18</t>
  </si>
  <si>
    <t>Ds19</t>
  </si>
  <si>
    <t>Proportion</t>
  </si>
  <si>
    <t>Celltype</t>
  </si>
  <si>
    <t>Group</t>
  </si>
  <si>
    <t>Control</t>
  </si>
  <si>
    <t>DS</t>
  </si>
  <si>
    <t>Hippocampus</t>
  </si>
  <si>
    <t>Region</t>
  </si>
  <si>
    <t>Cortex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</si>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</sst>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E5EE-DCFA-114E-8E60-E98B2D34556B}">
  <dimension ref="A1:F13"/>
  <sheetViews>
    <sheetView workbookViewId="0">
      <selection activeCell="F2" sqref="F2:F13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0.12673561359576299</v>
      </c>
      <c r="C2">
        <v>0.75525881768067504</v>
      </c>
      <c r="D2">
        <v>0.108389236743821</v>
      </c>
      <c r="E2">
        <v>4.5380167958959097E-3</v>
      </c>
      <c r="F2">
        <v>5.0783151838448603E-3</v>
      </c>
    </row>
    <row r="3" spans="1:6" x14ac:dyDescent="0.2">
      <c r="A3" t="s">
        <v>6</v>
      </c>
      <c r="B3">
        <v>0.111272033580313</v>
      </c>
      <c r="C3">
        <v>0.76603030111046</v>
      </c>
      <c r="D3">
        <v>0.112797784638777</v>
      </c>
      <c r="E3">
        <v>6.3854546186144596E-3</v>
      </c>
      <c r="F3">
        <v>3.5144260518351999E-3</v>
      </c>
    </row>
    <row r="4" spans="1:6" x14ac:dyDescent="0.2">
      <c r="A4" t="s">
        <v>7</v>
      </c>
      <c r="B4">
        <v>0.12983552936617199</v>
      </c>
      <c r="C4">
        <v>0.76721273175395899</v>
      </c>
      <c r="D4">
        <v>9.5257753395797506E-2</v>
      </c>
      <c r="E4">
        <v>4.5503482979575398E-3</v>
      </c>
      <c r="F4">
        <v>3.1436371861138599E-3</v>
      </c>
    </row>
    <row r="5" spans="1:6" x14ac:dyDescent="0.2">
      <c r="A5" t="s">
        <v>8</v>
      </c>
      <c r="B5">
        <v>0.13898862402015499</v>
      </c>
      <c r="C5">
        <v>0.77772824723866896</v>
      </c>
      <c r="D5">
        <v>7.4160054099051895E-2</v>
      </c>
      <c r="E5">
        <v>4.5110954991017501E-3</v>
      </c>
      <c r="F5">
        <v>4.61197914302166E-3</v>
      </c>
    </row>
    <row r="6" spans="1:6" x14ac:dyDescent="0.2">
      <c r="A6" t="s">
        <v>9</v>
      </c>
      <c r="B6">
        <v>0.155217940244644</v>
      </c>
      <c r="C6">
        <v>0.62404864499083901</v>
      </c>
      <c r="D6">
        <v>0.185819754132104</v>
      </c>
      <c r="E6">
        <v>1.6540516596013299E-2</v>
      </c>
      <c r="F6">
        <v>1.8373144036399301E-2</v>
      </c>
    </row>
    <row r="7" spans="1:6" x14ac:dyDescent="0.2">
      <c r="A7" t="s">
        <v>10</v>
      </c>
      <c r="B7">
        <v>0.125516111178684</v>
      </c>
      <c r="C7">
        <v>0.75308370283325698</v>
      </c>
      <c r="D7">
        <v>0.109051882665841</v>
      </c>
      <c r="E7">
        <v>4.0461724576344301E-3</v>
      </c>
      <c r="F7">
        <v>8.3021308645828493E-3</v>
      </c>
    </row>
    <row r="8" spans="1:6" x14ac:dyDescent="0.2">
      <c r="A8" t="s">
        <v>11</v>
      </c>
      <c r="B8">
        <v>0.20261648421947101</v>
      </c>
      <c r="C8">
        <v>0.62270945948808698</v>
      </c>
      <c r="D8">
        <v>0.133203142009824</v>
      </c>
      <c r="E8">
        <v>1.5372705066480899E-2</v>
      </c>
      <c r="F8">
        <v>2.6098209216136901E-2</v>
      </c>
    </row>
    <row r="9" spans="1:6" x14ac:dyDescent="0.2">
      <c r="A9" t="s">
        <v>12</v>
      </c>
      <c r="B9">
        <v>0.130575437039085</v>
      </c>
      <c r="C9">
        <v>0.69489211211624602</v>
      </c>
      <c r="D9">
        <v>0.118334458485259</v>
      </c>
      <c r="E9">
        <v>2.45536642026748E-2</v>
      </c>
      <c r="F9">
        <v>3.1644328156736103E-2</v>
      </c>
    </row>
    <row r="10" spans="1:6" x14ac:dyDescent="0.2">
      <c r="A10" t="s">
        <v>13</v>
      </c>
      <c r="B10">
        <v>0.189608239327616</v>
      </c>
      <c r="C10">
        <v>0.61779316793868699</v>
      </c>
      <c r="D10">
        <v>0.13961037108128599</v>
      </c>
      <c r="E10">
        <v>1.8683536150316E-2</v>
      </c>
      <c r="F10">
        <v>3.4304685502094701E-2</v>
      </c>
    </row>
    <row r="11" spans="1:6" x14ac:dyDescent="0.2">
      <c r="A11" t="s">
        <v>14</v>
      </c>
      <c r="B11">
        <v>0.12955064272080799</v>
      </c>
      <c r="C11">
        <v>0.72803003529177601</v>
      </c>
      <c r="D11">
        <v>0.121275432745535</v>
      </c>
      <c r="E11">
        <v>3.6726659963885102E-3</v>
      </c>
      <c r="F11">
        <v>1.74712232454921E-2</v>
      </c>
    </row>
    <row r="12" spans="1:6" x14ac:dyDescent="0.2">
      <c r="A12" t="s">
        <v>15</v>
      </c>
      <c r="B12">
        <v>0.143566009385861</v>
      </c>
      <c r="C12">
        <v>0.68051658248146396</v>
      </c>
      <c r="D12">
        <v>0.14088823500723199</v>
      </c>
      <c r="E12">
        <v>1.13297717543201E-2</v>
      </c>
      <c r="F12">
        <v>2.3699401371122201E-2</v>
      </c>
    </row>
    <row r="13" spans="1:6" x14ac:dyDescent="0.2">
      <c r="A13" t="s">
        <v>16</v>
      </c>
      <c r="B13">
        <v>0.16212427018763201</v>
      </c>
      <c r="C13">
        <v>0.68575573078839303</v>
      </c>
      <c r="D13">
        <v>0.11974684703100601</v>
      </c>
      <c r="E13">
        <v>1.22217971398759E-2</v>
      </c>
      <c r="F13">
        <v>2.01513548530938E-2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4019-7D3F-CD4C-8359-303C6CB0A642}">
  <dimension ref="A1:F17"/>
  <sheetViews>
    <sheetView workbookViewId="0">
      <selection activeCell="F2" sqref="F2:F17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17</v>
      </c>
      <c r="B2">
        <v>0.15554121000000001</v>
      </c>
      <c r="C2">
        <v>0.82737455000000004</v>
      </c>
      <c r="D2">
        <v>1.7084240000000001E-2</v>
      </c>
      <c r="E2">
        <v>0</v>
      </c>
      <c r="F2">
        <v>0</v>
      </c>
    </row>
    <row r="3" spans="1:6" x14ac:dyDescent="0.2">
      <c r="A3" t="s">
        <v>18</v>
      </c>
      <c r="B3">
        <v>0.171980884</v>
      </c>
      <c r="C3">
        <v>0.77179755299999997</v>
      </c>
      <c r="D3">
        <v>3.5777396000000003E-2</v>
      </c>
      <c r="E3">
        <v>1.6063239999999999E-3</v>
      </c>
      <c r="F3">
        <v>1.8837843E-2</v>
      </c>
    </row>
    <row r="4" spans="1:6" x14ac:dyDescent="0.2">
      <c r="A4" t="s">
        <v>19</v>
      </c>
      <c r="B4">
        <v>0.133686682</v>
      </c>
      <c r="C4">
        <v>0.76867265399999996</v>
      </c>
      <c r="D4">
        <v>9.1335263E-2</v>
      </c>
      <c r="E4">
        <v>2.9715699999999999E-4</v>
      </c>
      <c r="F4">
        <v>6.0082449999999997E-3</v>
      </c>
    </row>
    <row r="5" spans="1:6" x14ac:dyDescent="0.2">
      <c r="A5" t="s">
        <v>20</v>
      </c>
      <c r="B5">
        <v>0.15297564799999999</v>
      </c>
      <c r="C5">
        <v>0.80770274399999997</v>
      </c>
      <c r="D5">
        <v>2.6923095000000001E-2</v>
      </c>
      <c r="E5">
        <v>0</v>
      </c>
      <c r="F5">
        <v>1.2398513E-2</v>
      </c>
    </row>
    <row r="6" spans="1:6" x14ac:dyDescent="0.2">
      <c r="A6" t="s">
        <v>21</v>
      </c>
      <c r="B6">
        <v>0.127537118</v>
      </c>
      <c r="C6">
        <v>0.806796234</v>
      </c>
      <c r="D6">
        <v>6.2549742000000005E-2</v>
      </c>
      <c r="E6">
        <v>0</v>
      </c>
      <c r="F6">
        <v>3.116906E-3</v>
      </c>
    </row>
    <row r="7" spans="1:6" x14ac:dyDescent="0.2">
      <c r="A7" t="s">
        <v>22</v>
      </c>
      <c r="B7">
        <v>0.147390354</v>
      </c>
      <c r="C7">
        <v>0.813902452</v>
      </c>
      <c r="D7">
        <v>3.1004224E-2</v>
      </c>
      <c r="E7">
        <v>0</v>
      </c>
      <c r="F7">
        <v>7.70297E-3</v>
      </c>
    </row>
    <row r="8" spans="1:6" x14ac:dyDescent="0.2">
      <c r="A8" t="s">
        <v>23</v>
      </c>
      <c r="B8">
        <v>7.6914589000000005E-2</v>
      </c>
      <c r="C8">
        <v>0.88229487900000003</v>
      </c>
      <c r="D8">
        <v>2.9253444E-2</v>
      </c>
      <c r="E8">
        <v>0</v>
      </c>
      <c r="F8">
        <v>1.1537087999999999E-2</v>
      </c>
    </row>
    <row r="9" spans="1:6" x14ac:dyDescent="0.2">
      <c r="A9" t="s">
        <v>24</v>
      </c>
      <c r="B9">
        <v>0.13325812400000001</v>
      </c>
      <c r="C9">
        <v>0.84371475500000004</v>
      </c>
      <c r="D9">
        <v>1.1736741E-2</v>
      </c>
      <c r="E9">
        <v>0</v>
      </c>
      <c r="F9">
        <v>1.1290379999999999E-2</v>
      </c>
    </row>
    <row r="10" spans="1:6" x14ac:dyDescent="0.2">
      <c r="A10" t="s">
        <v>25</v>
      </c>
      <c r="B10">
        <v>0.27587605900000001</v>
      </c>
      <c r="C10">
        <v>0.61645718400000005</v>
      </c>
      <c r="D10">
        <v>4.5896456000000002E-2</v>
      </c>
      <c r="E10">
        <v>1.1115028000000001E-2</v>
      </c>
      <c r="F10">
        <v>5.0655272000000001E-2</v>
      </c>
    </row>
    <row r="11" spans="1:6" x14ac:dyDescent="0.2">
      <c r="A11" t="s">
        <v>26</v>
      </c>
      <c r="B11">
        <v>0.13403664600000001</v>
      </c>
      <c r="C11">
        <v>0.76653343799999996</v>
      </c>
      <c r="D11">
        <v>6.3547310999999995E-2</v>
      </c>
      <c r="E11">
        <v>1.1713418E-2</v>
      </c>
      <c r="F11">
        <v>2.4169187000000002E-2</v>
      </c>
    </row>
    <row r="12" spans="1:6" x14ac:dyDescent="0.2">
      <c r="A12" t="s">
        <v>27</v>
      </c>
      <c r="B12">
        <v>0.161326945</v>
      </c>
      <c r="C12">
        <v>0.74258599000000003</v>
      </c>
      <c r="D12">
        <v>6.4307859999999994E-2</v>
      </c>
      <c r="E12">
        <v>9.6868000000000006E-3</v>
      </c>
      <c r="F12">
        <v>2.2092405999999998E-2</v>
      </c>
    </row>
    <row r="13" spans="1:6" x14ac:dyDescent="0.2">
      <c r="A13" t="s">
        <v>28</v>
      </c>
      <c r="B13">
        <v>0.38432480200000002</v>
      </c>
      <c r="C13">
        <v>0.55493329599999996</v>
      </c>
      <c r="D13">
        <v>2.8367967000000001E-2</v>
      </c>
      <c r="E13">
        <v>1.6825810000000001E-3</v>
      </c>
      <c r="F13">
        <v>3.0691354000000001E-2</v>
      </c>
    </row>
    <row r="14" spans="1:6" x14ac:dyDescent="0.2">
      <c r="A14" t="s">
        <v>29</v>
      </c>
      <c r="B14">
        <v>0.20578960499999999</v>
      </c>
      <c r="C14">
        <v>0.70029731100000003</v>
      </c>
      <c r="D14">
        <v>4.4627159E-2</v>
      </c>
      <c r="E14">
        <v>1.7792533999999999E-2</v>
      </c>
      <c r="F14">
        <v>3.1493392000000002E-2</v>
      </c>
    </row>
    <row r="15" spans="1:6" x14ac:dyDescent="0.2">
      <c r="A15" t="s">
        <v>30</v>
      </c>
      <c r="B15">
        <v>0.43966761199999999</v>
      </c>
      <c r="C15">
        <v>0.41041710599999998</v>
      </c>
      <c r="D15">
        <v>1.683347E-2</v>
      </c>
      <c r="E15">
        <v>1.7943041999999999E-2</v>
      </c>
      <c r="F15">
        <v>0.11513877</v>
      </c>
    </row>
    <row r="16" spans="1:6" x14ac:dyDescent="0.2">
      <c r="A16" t="s">
        <v>31</v>
      </c>
      <c r="B16">
        <v>0.277715027</v>
      </c>
      <c r="C16">
        <v>0.217234488</v>
      </c>
      <c r="D16">
        <v>0.455232937</v>
      </c>
      <c r="E16">
        <v>1.194996E-3</v>
      </c>
      <c r="F16">
        <v>4.8622551999999999E-2</v>
      </c>
    </row>
    <row r="17" spans="1:6" x14ac:dyDescent="0.2">
      <c r="A17" t="s">
        <v>32</v>
      </c>
      <c r="B17">
        <v>0.142290628</v>
      </c>
      <c r="C17">
        <v>0.81628714300000005</v>
      </c>
      <c r="D17">
        <v>1.8375822999999999E-2</v>
      </c>
      <c r="E17">
        <v>0</v>
      </c>
      <c r="F17">
        <v>2.3046407000000001E-2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9274-525D-D14C-AB6C-0630A82C47AB}">
  <dimension ref="A1:D141"/>
  <sheetViews>
    <sheetView topLeftCell="A112" workbookViewId="0">
      <selection sqref="A1:D1"/>
    </sheetView>
  </sheetViews>
  <sheetFormatPr baseColWidth="10" defaultRowHeight="16" x14ac:dyDescent="0.2"/>
  <cols>
    <col min="1" max="1" width="15.33203125" bestFit="1" customWidth="1"/>
    <col min="4" max="4" width="12.1640625" bestFit="1" customWidth="1"/>
  </cols>
  <sheetData>
    <row r="1" spans="1:4" x14ac:dyDescent="0.2">
      <c r="A1" t="s">
        <v>34</v>
      </c>
      <c r="B1" t="s">
        <v>33</v>
      </c>
      <c r="C1" t="s">
        <v>35</v>
      </c>
      <c r="D1" t="s">
        <v>39</v>
      </c>
    </row>
    <row r="2" spans="1:4" x14ac:dyDescent="0.2">
      <c r="A2" t="s">
        <v>0</v>
      </c>
      <c r="B2" s="1">
        <v>0.12673561</v>
      </c>
      <c r="C2" t="s">
        <v>36</v>
      </c>
      <c r="D2" t="s">
        <v>38</v>
      </c>
    </row>
    <row r="3" spans="1:4" x14ac:dyDescent="0.2">
      <c r="A3" t="s">
        <v>0</v>
      </c>
      <c r="B3" s="1">
        <v>0.11127202999999999</v>
      </c>
      <c r="C3" t="s">
        <v>36</v>
      </c>
      <c r="D3" t="s">
        <v>38</v>
      </c>
    </row>
    <row r="4" spans="1:4" x14ac:dyDescent="0.2">
      <c r="A4" t="s">
        <v>0</v>
      </c>
      <c r="B4" s="1">
        <v>0.12983553</v>
      </c>
      <c r="C4" t="s">
        <v>36</v>
      </c>
      <c r="D4" t="s">
        <v>38</v>
      </c>
    </row>
    <row r="5" spans="1:4" x14ac:dyDescent="0.2">
      <c r="A5" t="s">
        <v>0</v>
      </c>
      <c r="B5" s="1">
        <v>0.13898862000000001</v>
      </c>
      <c r="C5" t="s">
        <v>36</v>
      </c>
      <c r="D5" t="s">
        <v>38</v>
      </c>
    </row>
    <row r="6" spans="1:4" x14ac:dyDescent="0.2">
      <c r="A6" t="s">
        <v>0</v>
      </c>
      <c r="B6" s="1">
        <v>0.15521794</v>
      </c>
      <c r="C6" t="s">
        <v>36</v>
      </c>
      <c r="D6" t="s">
        <v>38</v>
      </c>
    </row>
    <row r="7" spans="1:4" x14ac:dyDescent="0.2">
      <c r="A7" t="s">
        <v>0</v>
      </c>
      <c r="B7" s="1">
        <v>0.12551610999999999</v>
      </c>
      <c r="C7" t="s">
        <v>36</v>
      </c>
      <c r="D7" t="s">
        <v>38</v>
      </c>
    </row>
    <row r="8" spans="1:4" x14ac:dyDescent="0.2">
      <c r="A8" t="s">
        <v>0</v>
      </c>
      <c r="B8" s="1">
        <v>0.20261647999999999</v>
      </c>
      <c r="C8" t="s">
        <v>37</v>
      </c>
      <c r="D8" t="s">
        <v>38</v>
      </c>
    </row>
    <row r="9" spans="1:4" x14ac:dyDescent="0.2">
      <c r="A9" t="s">
        <v>0</v>
      </c>
      <c r="B9" s="1">
        <v>0.13057543999999999</v>
      </c>
      <c r="C9" t="s">
        <v>37</v>
      </c>
      <c r="D9" t="s">
        <v>38</v>
      </c>
    </row>
    <row r="10" spans="1:4" x14ac:dyDescent="0.2">
      <c r="A10" t="s">
        <v>0</v>
      </c>
      <c r="B10" s="1">
        <v>0.18960824000000001</v>
      </c>
      <c r="C10" t="s">
        <v>37</v>
      </c>
      <c r="D10" t="s">
        <v>38</v>
      </c>
    </row>
    <row r="11" spans="1:4" x14ac:dyDescent="0.2">
      <c r="A11" t="s">
        <v>0</v>
      </c>
      <c r="B11" s="1">
        <v>0.12955063999999999</v>
      </c>
      <c r="C11" t="s">
        <v>37</v>
      </c>
      <c r="D11" t="s">
        <v>38</v>
      </c>
    </row>
    <row r="12" spans="1:4" x14ac:dyDescent="0.2">
      <c r="A12" t="s">
        <v>0</v>
      </c>
      <c r="B12" s="1">
        <v>0.14356600999999999</v>
      </c>
      <c r="C12" t="s">
        <v>37</v>
      </c>
      <c r="D12" t="s">
        <v>38</v>
      </c>
    </row>
    <row r="13" spans="1:4" x14ac:dyDescent="0.2">
      <c r="A13" t="s">
        <v>0</v>
      </c>
      <c r="B13" s="1">
        <v>0.16212426999999999</v>
      </c>
      <c r="C13" t="s">
        <v>37</v>
      </c>
      <c r="D13" t="s">
        <v>38</v>
      </c>
    </row>
    <row r="14" spans="1:4" x14ac:dyDescent="0.2">
      <c r="A14" t="s">
        <v>1</v>
      </c>
      <c r="B14">
        <v>0.75525881768067504</v>
      </c>
      <c r="C14" t="s">
        <v>36</v>
      </c>
      <c r="D14" t="s">
        <v>38</v>
      </c>
    </row>
    <row r="15" spans="1:4" x14ac:dyDescent="0.2">
      <c r="A15" t="s">
        <v>1</v>
      </c>
      <c r="B15">
        <v>0.76603030111046</v>
      </c>
      <c r="C15" t="s">
        <v>36</v>
      </c>
      <c r="D15" t="s">
        <v>38</v>
      </c>
    </row>
    <row r="16" spans="1:4" x14ac:dyDescent="0.2">
      <c r="A16" t="s">
        <v>1</v>
      </c>
      <c r="B16">
        <v>0.76721273175395899</v>
      </c>
      <c r="C16" t="s">
        <v>36</v>
      </c>
      <c r="D16" t="s">
        <v>38</v>
      </c>
    </row>
    <row r="17" spans="1:4" x14ac:dyDescent="0.2">
      <c r="A17" t="s">
        <v>1</v>
      </c>
      <c r="B17">
        <v>0.77772824723866896</v>
      </c>
      <c r="C17" t="s">
        <v>36</v>
      </c>
      <c r="D17" t="s">
        <v>38</v>
      </c>
    </row>
    <row r="18" spans="1:4" x14ac:dyDescent="0.2">
      <c r="A18" t="s">
        <v>1</v>
      </c>
      <c r="B18">
        <v>0.62404864499083901</v>
      </c>
      <c r="C18" t="s">
        <v>36</v>
      </c>
      <c r="D18" t="s">
        <v>38</v>
      </c>
    </row>
    <row r="19" spans="1:4" x14ac:dyDescent="0.2">
      <c r="A19" t="s">
        <v>1</v>
      </c>
      <c r="B19">
        <v>0.75308370283325698</v>
      </c>
      <c r="C19" t="s">
        <v>36</v>
      </c>
      <c r="D19" t="s">
        <v>38</v>
      </c>
    </row>
    <row r="20" spans="1:4" x14ac:dyDescent="0.2">
      <c r="A20" t="s">
        <v>1</v>
      </c>
      <c r="B20">
        <v>0.62270945948808698</v>
      </c>
      <c r="C20" t="s">
        <v>37</v>
      </c>
      <c r="D20" t="s">
        <v>38</v>
      </c>
    </row>
    <row r="21" spans="1:4" x14ac:dyDescent="0.2">
      <c r="A21" t="s">
        <v>1</v>
      </c>
      <c r="B21">
        <v>0.69489211211624602</v>
      </c>
      <c r="C21" t="s">
        <v>37</v>
      </c>
      <c r="D21" t="s">
        <v>38</v>
      </c>
    </row>
    <row r="22" spans="1:4" x14ac:dyDescent="0.2">
      <c r="A22" t="s">
        <v>1</v>
      </c>
      <c r="B22">
        <v>0.61779316793868699</v>
      </c>
      <c r="C22" t="s">
        <v>37</v>
      </c>
      <c r="D22" t="s">
        <v>38</v>
      </c>
    </row>
    <row r="23" spans="1:4" x14ac:dyDescent="0.2">
      <c r="A23" t="s">
        <v>1</v>
      </c>
      <c r="B23">
        <v>0.72803003529177601</v>
      </c>
      <c r="C23" t="s">
        <v>37</v>
      </c>
      <c r="D23" t="s">
        <v>38</v>
      </c>
    </row>
    <row r="24" spans="1:4" x14ac:dyDescent="0.2">
      <c r="A24" t="s">
        <v>1</v>
      </c>
      <c r="B24">
        <v>0.68051658248146396</v>
      </c>
      <c r="C24" t="s">
        <v>37</v>
      </c>
      <c r="D24" t="s">
        <v>38</v>
      </c>
    </row>
    <row r="25" spans="1:4" x14ac:dyDescent="0.2">
      <c r="A25" t="s">
        <v>1</v>
      </c>
      <c r="B25">
        <v>0.68575573078839303</v>
      </c>
      <c r="C25" t="s">
        <v>37</v>
      </c>
      <c r="D25" t="s">
        <v>38</v>
      </c>
    </row>
    <row r="26" spans="1:4" x14ac:dyDescent="0.2">
      <c r="A26" t="s">
        <v>2</v>
      </c>
      <c r="B26">
        <v>0.108389236743821</v>
      </c>
      <c r="C26" t="s">
        <v>36</v>
      </c>
      <c r="D26" t="s">
        <v>38</v>
      </c>
    </row>
    <row r="27" spans="1:4" x14ac:dyDescent="0.2">
      <c r="A27" t="s">
        <v>2</v>
      </c>
      <c r="B27">
        <v>0.112797784638777</v>
      </c>
      <c r="C27" t="s">
        <v>36</v>
      </c>
      <c r="D27" t="s">
        <v>38</v>
      </c>
    </row>
    <row r="28" spans="1:4" x14ac:dyDescent="0.2">
      <c r="A28" t="s">
        <v>2</v>
      </c>
      <c r="B28">
        <v>9.5257753395797506E-2</v>
      </c>
      <c r="C28" t="s">
        <v>36</v>
      </c>
      <c r="D28" t="s">
        <v>38</v>
      </c>
    </row>
    <row r="29" spans="1:4" x14ac:dyDescent="0.2">
      <c r="A29" t="s">
        <v>2</v>
      </c>
      <c r="B29">
        <v>7.4160054099051895E-2</v>
      </c>
      <c r="C29" t="s">
        <v>36</v>
      </c>
      <c r="D29" t="s">
        <v>38</v>
      </c>
    </row>
    <row r="30" spans="1:4" x14ac:dyDescent="0.2">
      <c r="A30" t="s">
        <v>2</v>
      </c>
      <c r="B30">
        <v>0.185819754132104</v>
      </c>
      <c r="C30" t="s">
        <v>36</v>
      </c>
      <c r="D30" t="s">
        <v>38</v>
      </c>
    </row>
    <row r="31" spans="1:4" x14ac:dyDescent="0.2">
      <c r="A31" t="s">
        <v>2</v>
      </c>
      <c r="B31">
        <v>0.109051882665841</v>
      </c>
      <c r="C31" t="s">
        <v>36</v>
      </c>
      <c r="D31" t="s">
        <v>38</v>
      </c>
    </row>
    <row r="32" spans="1:4" x14ac:dyDescent="0.2">
      <c r="A32" t="s">
        <v>2</v>
      </c>
      <c r="B32">
        <v>0.133203142009824</v>
      </c>
      <c r="C32" t="s">
        <v>37</v>
      </c>
      <c r="D32" t="s">
        <v>38</v>
      </c>
    </row>
    <row r="33" spans="1:4" x14ac:dyDescent="0.2">
      <c r="A33" t="s">
        <v>2</v>
      </c>
      <c r="B33">
        <v>0.118334458485259</v>
      </c>
      <c r="C33" t="s">
        <v>37</v>
      </c>
      <c r="D33" t="s">
        <v>38</v>
      </c>
    </row>
    <row r="34" spans="1:4" x14ac:dyDescent="0.2">
      <c r="A34" t="s">
        <v>2</v>
      </c>
      <c r="B34">
        <v>0.13961037108128599</v>
      </c>
      <c r="C34" t="s">
        <v>37</v>
      </c>
      <c r="D34" t="s">
        <v>38</v>
      </c>
    </row>
    <row r="35" spans="1:4" x14ac:dyDescent="0.2">
      <c r="A35" t="s">
        <v>2</v>
      </c>
      <c r="B35">
        <v>0.121275432745535</v>
      </c>
      <c r="C35" t="s">
        <v>37</v>
      </c>
      <c r="D35" t="s">
        <v>38</v>
      </c>
    </row>
    <row r="36" spans="1:4" x14ac:dyDescent="0.2">
      <c r="A36" t="s">
        <v>2</v>
      </c>
      <c r="B36">
        <v>0.14088823500723199</v>
      </c>
      <c r="C36" t="s">
        <v>37</v>
      </c>
      <c r="D36" t="s">
        <v>38</v>
      </c>
    </row>
    <row r="37" spans="1:4" x14ac:dyDescent="0.2">
      <c r="A37" t="s">
        <v>2</v>
      </c>
      <c r="B37">
        <v>0.11974684703100601</v>
      </c>
      <c r="C37" t="s">
        <v>37</v>
      </c>
      <c r="D37" t="s">
        <v>38</v>
      </c>
    </row>
    <row r="38" spans="1:4" x14ac:dyDescent="0.2">
      <c r="A38" t="s">
        <v>3</v>
      </c>
      <c r="B38">
        <v>4.5380167958959097E-3</v>
      </c>
      <c r="C38" t="s">
        <v>36</v>
      </c>
      <c r="D38" t="s">
        <v>38</v>
      </c>
    </row>
    <row r="39" spans="1:4" x14ac:dyDescent="0.2">
      <c r="A39" t="s">
        <v>3</v>
      </c>
      <c r="B39">
        <v>6.3854546186144596E-3</v>
      </c>
      <c r="C39" t="s">
        <v>36</v>
      </c>
      <c r="D39" t="s">
        <v>38</v>
      </c>
    </row>
    <row r="40" spans="1:4" x14ac:dyDescent="0.2">
      <c r="A40" t="s">
        <v>3</v>
      </c>
      <c r="B40">
        <v>4.5503482979575398E-3</v>
      </c>
      <c r="C40" t="s">
        <v>36</v>
      </c>
      <c r="D40" t="s">
        <v>38</v>
      </c>
    </row>
    <row r="41" spans="1:4" x14ac:dyDescent="0.2">
      <c r="A41" t="s">
        <v>3</v>
      </c>
      <c r="B41">
        <v>4.5110954991017501E-3</v>
      </c>
      <c r="C41" t="s">
        <v>36</v>
      </c>
      <c r="D41" t="s">
        <v>38</v>
      </c>
    </row>
    <row r="42" spans="1:4" x14ac:dyDescent="0.2">
      <c r="A42" t="s">
        <v>3</v>
      </c>
      <c r="B42">
        <v>1.6540516596013299E-2</v>
      </c>
      <c r="C42" t="s">
        <v>36</v>
      </c>
      <c r="D42" t="s">
        <v>38</v>
      </c>
    </row>
    <row r="43" spans="1:4" x14ac:dyDescent="0.2">
      <c r="A43" t="s">
        <v>3</v>
      </c>
      <c r="B43">
        <v>4.0461724576344301E-3</v>
      </c>
      <c r="C43" t="s">
        <v>36</v>
      </c>
      <c r="D43" t="s">
        <v>38</v>
      </c>
    </row>
    <row r="44" spans="1:4" x14ac:dyDescent="0.2">
      <c r="A44" t="s">
        <v>3</v>
      </c>
      <c r="B44">
        <v>1.5372705066480899E-2</v>
      </c>
      <c r="C44" t="s">
        <v>37</v>
      </c>
      <c r="D44" t="s">
        <v>38</v>
      </c>
    </row>
    <row r="45" spans="1:4" x14ac:dyDescent="0.2">
      <c r="A45" t="s">
        <v>3</v>
      </c>
      <c r="B45">
        <v>2.45536642026748E-2</v>
      </c>
      <c r="C45" t="s">
        <v>37</v>
      </c>
      <c r="D45" t="s">
        <v>38</v>
      </c>
    </row>
    <row r="46" spans="1:4" x14ac:dyDescent="0.2">
      <c r="A46" t="s">
        <v>3</v>
      </c>
      <c r="B46">
        <v>1.8683536150316E-2</v>
      </c>
      <c r="C46" t="s">
        <v>37</v>
      </c>
      <c r="D46" t="s">
        <v>38</v>
      </c>
    </row>
    <row r="47" spans="1:4" x14ac:dyDescent="0.2">
      <c r="A47" t="s">
        <v>3</v>
      </c>
      <c r="B47">
        <v>3.6726659963885102E-3</v>
      </c>
      <c r="C47" t="s">
        <v>37</v>
      </c>
      <c r="D47" t="s">
        <v>38</v>
      </c>
    </row>
    <row r="48" spans="1:4" x14ac:dyDescent="0.2">
      <c r="A48" t="s">
        <v>3</v>
      </c>
      <c r="B48">
        <v>1.13297717543201E-2</v>
      </c>
      <c r="C48" t="s">
        <v>37</v>
      </c>
      <c r="D48" t="s">
        <v>38</v>
      </c>
    </row>
    <row r="49" spans="1:4" x14ac:dyDescent="0.2">
      <c r="A49" t="s">
        <v>3</v>
      </c>
      <c r="B49">
        <v>1.22217971398759E-2</v>
      </c>
      <c r="C49" t="s">
        <v>37</v>
      </c>
      <c r="D49" t="s">
        <v>38</v>
      </c>
    </row>
    <row r="50" spans="1:4" x14ac:dyDescent="0.2">
      <c r="A50" t="s">
        <v>4</v>
      </c>
      <c r="B50">
        <v>5.0783151838448603E-3</v>
      </c>
      <c r="C50" t="s">
        <v>36</v>
      </c>
      <c r="D50" t="s">
        <v>38</v>
      </c>
    </row>
    <row r="51" spans="1:4" x14ac:dyDescent="0.2">
      <c r="A51" t="s">
        <v>4</v>
      </c>
      <c r="B51">
        <v>3.5144260518351999E-3</v>
      </c>
      <c r="C51" t="s">
        <v>36</v>
      </c>
      <c r="D51" t="s">
        <v>38</v>
      </c>
    </row>
    <row r="52" spans="1:4" x14ac:dyDescent="0.2">
      <c r="A52" t="s">
        <v>4</v>
      </c>
      <c r="B52">
        <v>3.1436371861138599E-3</v>
      </c>
      <c r="C52" t="s">
        <v>36</v>
      </c>
      <c r="D52" t="s">
        <v>38</v>
      </c>
    </row>
    <row r="53" spans="1:4" x14ac:dyDescent="0.2">
      <c r="A53" t="s">
        <v>4</v>
      </c>
      <c r="B53">
        <v>4.61197914302166E-3</v>
      </c>
      <c r="C53" t="s">
        <v>36</v>
      </c>
      <c r="D53" t="s">
        <v>38</v>
      </c>
    </row>
    <row r="54" spans="1:4" x14ac:dyDescent="0.2">
      <c r="A54" t="s">
        <v>4</v>
      </c>
      <c r="B54">
        <v>1.8373144036399301E-2</v>
      </c>
      <c r="C54" t="s">
        <v>36</v>
      </c>
      <c r="D54" t="s">
        <v>38</v>
      </c>
    </row>
    <row r="55" spans="1:4" x14ac:dyDescent="0.2">
      <c r="A55" t="s">
        <v>4</v>
      </c>
      <c r="B55">
        <v>8.3021308645828493E-3</v>
      </c>
      <c r="C55" t="s">
        <v>36</v>
      </c>
      <c r="D55" t="s">
        <v>38</v>
      </c>
    </row>
    <row r="56" spans="1:4" x14ac:dyDescent="0.2">
      <c r="A56" t="s">
        <v>4</v>
      </c>
      <c r="B56">
        <v>2.6098209216136901E-2</v>
      </c>
      <c r="C56" t="s">
        <v>37</v>
      </c>
      <c r="D56" t="s">
        <v>38</v>
      </c>
    </row>
    <row r="57" spans="1:4" x14ac:dyDescent="0.2">
      <c r="A57" t="s">
        <v>4</v>
      </c>
      <c r="B57">
        <v>3.1644328156736103E-2</v>
      </c>
      <c r="C57" t="s">
        <v>37</v>
      </c>
      <c r="D57" t="s">
        <v>38</v>
      </c>
    </row>
    <row r="58" spans="1:4" x14ac:dyDescent="0.2">
      <c r="A58" t="s">
        <v>4</v>
      </c>
      <c r="B58">
        <v>3.4304685502094701E-2</v>
      </c>
      <c r="C58" t="s">
        <v>37</v>
      </c>
      <c r="D58" t="s">
        <v>38</v>
      </c>
    </row>
    <row r="59" spans="1:4" x14ac:dyDescent="0.2">
      <c r="A59" t="s">
        <v>4</v>
      </c>
      <c r="B59">
        <v>1.74712232454921E-2</v>
      </c>
      <c r="C59" t="s">
        <v>37</v>
      </c>
      <c r="D59" t="s">
        <v>38</v>
      </c>
    </row>
    <row r="60" spans="1:4" x14ac:dyDescent="0.2">
      <c r="A60" t="s">
        <v>4</v>
      </c>
      <c r="B60">
        <v>2.3699401371122201E-2</v>
      </c>
      <c r="C60" t="s">
        <v>37</v>
      </c>
      <c r="D60" t="s">
        <v>38</v>
      </c>
    </row>
    <row r="61" spans="1:4" x14ac:dyDescent="0.2">
      <c r="A61" t="s">
        <v>4</v>
      </c>
      <c r="B61">
        <v>2.01513548530938E-2</v>
      </c>
      <c r="C61" t="s">
        <v>37</v>
      </c>
      <c r="D61" t="s">
        <v>38</v>
      </c>
    </row>
    <row r="62" spans="1:4" x14ac:dyDescent="0.2">
      <c r="A62" t="s">
        <v>0</v>
      </c>
      <c r="B62">
        <v>0.15554121000000001</v>
      </c>
      <c r="C62" t="s">
        <v>36</v>
      </c>
      <c r="D62" t="s">
        <v>40</v>
      </c>
    </row>
    <row r="63" spans="1:4" x14ac:dyDescent="0.2">
      <c r="A63" t="s">
        <v>0</v>
      </c>
      <c r="B63">
        <v>0.171980884</v>
      </c>
      <c r="C63" t="s">
        <v>36</v>
      </c>
      <c r="D63" t="s">
        <v>40</v>
      </c>
    </row>
    <row r="64" spans="1:4" x14ac:dyDescent="0.2">
      <c r="A64" t="s">
        <v>0</v>
      </c>
      <c r="B64">
        <v>0.133686682</v>
      </c>
      <c r="C64" t="s">
        <v>36</v>
      </c>
      <c r="D64" t="s">
        <v>40</v>
      </c>
    </row>
    <row r="65" spans="1:4" x14ac:dyDescent="0.2">
      <c r="A65" t="s">
        <v>0</v>
      </c>
      <c r="B65">
        <v>0.15297564799999999</v>
      </c>
      <c r="C65" t="s">
        <v>36</v>
      </c>
      <c r="D65" t="s">
        <v>40</v>
      </c>
    </row>
    <row r="66" spans="1:4" x14ac:dyDescent="0.2">
      <c r="A66" t="s">
        <v>0</v>
      </c>
      <c r="B66">
        <v>0.127537118</v>
      </c>
      <c r="C66" t="s">
        <v>36</v>
      </c>
      <c r="D66" t="s">
        <v>40</v>
      </c>
    </row>
    <row r="67" spans="1:4" x14ac:dyDescent="0.2">
      <c r="A67" t="s">
        <v>0</v>
      </c>
      <c r="B67">
        <v>0.147390354</v>
      </c>
      <c r="C67" t="s">
        <v>36</v>
      </c>
      <c r="D67" t="s">
        <v>40</v>
      </c>
    </row>
    <row r="68" spans="1:4" x14ac:dyDescent="0.2">
      <c r="A68" t="s">
        <v>0</v>
      </c>
      <c r="B68">
        <v>7.6914589000000005E-2</v>
      </c>
      <c r="C68" t="s">
        <v>36</v>
      </c>
      <c r="D68" t="s">
        <v>40</v>
      </c>
    </row>
    <row r="69" spans="1:4" x14ac:dyDescent="0.2">
      <c r="A69" t="s">
        <v>0</v>
      </c>
      <c r="B69">
        <v>0.13325812400000001</v>
      </c>
      <c r="C69" t="s">
        <v>36</v>
      </c>
      <c r="D69" t="s">
        <v>40</v>
      </c>
    </row>
    <row r="70" spans="1:4" x14ac:dyDescent="0.2">
      <c r="A70" t="s">
        <v>0</v>
      </c>
      <c r="B70">
        <v>0.27587605900000001</v>
      </c>
      <c r="C70" t="s">
        <v>37</v>
      </c>
      <c r="D70" t="s">
        <v>40</v>
      </c>
    </row>
    <row r="71" spans="1:4" x14ac:dyDescent="0.2">
      <c r="A71" t="s">
        <v>0</v>
      </c>
      <c r="B71">
        <v>0.13403664600000001</v>
      </c>
      <c r="C71" t="s">
        <v>37</v>
      </c>
      <c r="D71" t="s">
        <v>40</v>
      </c>
    </row>
    <row r="72" spans="1:4" x14ac:dyDescent="0.2">
      <c r="A72" t="s">
        <v>0</v>
      </c>
      <c r="B72">
        <v>0.161326945</v>
      </c>
      <c r="C72" t="s">
        <v>37</v>
      </c>
      <c r="D72" t="s">
        <v>40</v>
      </c>
    </row>
    <row r="73" spans="1:4" x14ac:dyDescent="0.2">
      <c r="A73" t="s">
        <v>0</v>
      </c>
      <c r="B73">
        <v>0.38432480200000002</v>
      </c>
      <c r="C73" t="s">
        <v>37</v>
      </c>
      <c r="D73" t="s">
        <v>40</v>
      </c>
    </row>
    <row r="74" spans="1:4" x14ac:dyDescent="0.2">
      <c r="A74" t="s">
        <v>0</v>
      </c>
      <c r="B74">
        <v>0.20578960499999999</v>
      </c>
      <c r="C74" t="s">
        <v>37</v>
      </c>
      <c r="D74" t="s">
        <v>40</v>
      </c>
    </row>
    <row r="75" spans="1:4" x14ac:dyDescent="0.2">
      <c r="A75" t="s">
        <v>0</v>
      </c>
      <c r="B75">
        <v>0.43966761199999999</v>
      </c>
      <c r="C75" t="s">
        <v>37</v>
      </c>
      <c r="D75" t="s">
        <v>40</v>
      </c>
    </row>
    <row r="76" spans="1:4" x14ac:dyDescent="0.2">
      <c r="A76" t="s">
        <v>0</v>
      </c>
      <c r="B76">
        <v>0.277715027</v>
      </c>
      <c r="C76" t="s">
        <v>37</v>
      </c>
      <c r="D76" t="s">
        <v>40</v>
      </c>
    </row>
    <row r="77" spans="1:4" x14ac:dyDescent="0.2">
      <c r="A77" t="s">
        <v>0</v>
      </c>
      <c r="B77">
        <v>0.142290628</v>
      </c>
      <c r="C77" t="s">
        <v>37</v>
      </c>
      <c r="D77" t="s">
        <v>40</v>
      </c>
    </row>
    <row r="78" spans="1:4" x14ac:dyDescent="0.2">
      <c r="A78" t="s">
        <v>1</v>
      </c>
      <c r="B78">
        <v>0.82737455000000004</v>
      </c>
      <c r="C78" t="s">
        <v>36</v>
      </c>
      <c r="D78" t="s">
        <v>40</v>
      </c>
    </row>
    <row r="79" spans="1:4" x14ac:dyDescent="0.2">
      <c r="A79" t="s">
        <v>1</v>
      </c>
      <c r="B79">
        <v>0.77179755299999997</v>
      </c>
      <c r="C79" t="s">
        <v>36</v>
      </c>
      <c r="D79" t="s">
        <v>40</v>
      </c>
    </row>
    <row r="80" spans="1:4" x14ac:dyDescent="0.2">
      <c r="A80" t="s">
        <v>1</v>
      </c>
      <c r="B80">
        <v>0.76867265399999996</v>
      </c>
      <c r="C80" t="s">
        <v>36</v>
      </c>
      <c r="D80" t="s">
        <v>40</v>
      </c>
    </row>
    <row r="81" spans="1:4" x14ac:dyDescent="0.2">
      <c r="A81" t="s">
        <v>1</v>
      </c>
      <c r="B81">
        <v>0.80770274399999997</v>
      </c>
      <c r="C81" t="s">
        <v>36</v>
      </c>
      <c r="D81" t="s">
        <v>40</v>
      </c>
    </row>
    <row r="82" spans="1:4" x14ac:dyDescent="0.2">
      <c r="A82" t="s">
        <v>1</v>
      </c>
      <c r="B82">
        <v>0.806796234</v>
      </c>
      <c r="C82" t="s">
        <v>36</v>
      </c>
      <c r="D82" t="s">
        <v>40</v>
      </c>
    </row>
    <row r="83" spans="1:4" x14ac:dyDescent="0.2">
      <c r="A83" t="s">
        <v>1</v>
      </c>
      <c r="B83">
        <v>0.813902452</v>
      </c>
      <c r="C83" t="s">
        <v>36</v>
      </c>
      <c r="D83" t="s">
        <v>40</v>
      </c>
    </row>
    <row r="84" spans="1:4" x14ac:dyDescent="0.2">
      <c r="A84" t="s">
        <v>1</v>
      </c>
      <c r="B84">
        <v>0.88229487900000003</v>
      </c>
      <c r="C84" t="s">
        <v>36</v>
      </c>
      <c r="D84" t="s">
        <v>40</v>
      </c>
    </row>
    <row r="85" spans="1:4" x14ac:dyDescent="0.2">
      <c r="A85" t="s">
        <v>1</v>
      </c>
      <c r="B85">
        <v>0.84371475500000004</v>
      </c>
      <c r="C85" t="s">
        <v>36</v>
      </c>
      <c r="D85" t="s">
        <v>40</v>
      </c>
    </row>
    <row r="86" spans="1:4" x14ac:dyDescent="0.2">
      <c r="A86" t="s">
        <v>1</v>
      </c>
      <c r="B86">
        <v>0.61645718400000005</v>
      </c>
      <c r="C86" t="s">
        <v>37</v>
      </c>
      <c r="D86" t="s">
        <v>40</v>
      </c>
    </row>
    <row r="87" spans="1:4" x14ac:dyDescent="0.2">
      <c r="A87" t="s">
        <v>1</v>
      </c>
      <c r="B87">
        <v>0.76653343799999996</v>
      </c>
      <c r="C87" t="s">
        <v>37</v>
      </c>
      <c r="D87" t="s">
        <v>40</v>
      </c>
    </row>
    <row r="88" spans="1:4" x14ac:dyDescent="0.2">
      <c r="A88" t="s">
        <v>1</v>
      </c>
      <c r="B88">
        <v>0.74258599000000003</v>
      </c>
      <c r="C88" t="s">
        <v>37</v>
      </c>
      <c r="D88" t="s">
        <v>40</v>
      </c>
    </row>
    <row r="89" spans="1:4" x14ac:dyDescent="0.2">
      <c r="A89" t="s">
        <v>1</v>
      </c>
      <c r="B89">
        <v>0.55493329599999996</v>
      </c>
      <c r="C89" t="s">
        <v>37</v>
      </c>
      <c r="D89" t="s">
        <v>40</v>
      </c>
    </row>
    <row r="90" spans="1:4" x14ac:dyDescent="0.2">
      <c r="A90" t="s">
        <v>1</v>
      </c>
      <c r="B90">
        <v>0.70029731100000003</v>
      </c>
      <c r="C90" t="s">
        <v>37</v>
      </c>
      <c r="D90" t="s">
        <v>40</v>
      </c>
    </row>
    <row r="91" spans="1:4" x14ac:dyDescent="0.2">
      <c r="A91" t="s">
        <v>1</v>
      </c>
      <c r="B91">
        <v>0.41041710599999998</v>
      </c>
      <c r="C91" t="s">
        <v>37</v>
      </c>
      <c r="D91" t="s">
        <v>40</v>
      </c>
    </row>
    <row r="92" spans="1:4" x14ac:dyDescent="0.2">
      <c r="A92" t="s">
        <v>1</v>
      </c>
      <c r="B92">
        <v>0.217234488</v>
      </c>
      <c r="C92" t="s">
        <v>37</v>
      </c>
      <c r="D92" t="s">
        <v>40</v>
      </c>
    </row>
    <row r="93" spans="1:4" x14ac:dyDescent="0.2">
      <c r="A93" t="s">
        <v>1</v>
      </c>
      <c r="B93">
        <v>0.81628714300000005</v>
      </c>
      <c r="C93" t="s">
        <v>37</v>
      </c>
      <c r="D93" t="s">
        <v>40</v>
      </c>
    </row>
    <row r="94" spans="1:4" x14ac:dyDescent="0.2">
      <c r="A94" t="s">
        <v>2</v>
      </c>
      <c r="B94">
        <v>1.7084240000000001E-2</v>
      </c>
      <c r="C94" t="s">
        <v>36</v>
      </c>
      <c r="D94" t="s">
        <v>40</v>
      </c>
    </row>
    <row r="95" spans="1:4" x14ac:dyDescent="0.2">
      <c r="A95" t="s">
        <v>2</v>
      </c>
      <c r="B95">
        <v>3.5777396000000003E-2</v>
      </c>
      <c r="C95" t="s">
        <v>36</v>
      </c>
      <c r="D95" t="s">
        <v>40</v>
      </c>
    </row>
    <row r="96" spans="1:4" x14ac:dyDescent="0.2">
      <c r="A96" t="s">
        <v>2</v>
      </c>
      <c r="B96">
        <v>9.1335263E-2</v>
      </c>
      <c r="C96" t="s">
        <v>36</v>
      </c>
      <c r="D96" t="s">
        <v>40</v>
      </c>
    </row>
    <row r="97" spans="1:4" x14ac:dyDescent="0.2">
      <c r="A97" t="s">
        <v>2</v>
      </c>
      <c r="B97">
        <v>2.6923095000000001E-2</v>
      </c>
      <c r="C97" t="s">
        <v>36</v>
      </c>
      <c r="D97" t="s">
        <v>40</v>
      </c>
    </row>
    <row r="98" spans="1:4" x14ac:dyDescent="0.2">
      <c r="A98" t="s">
        <v>2</v>
      </c>
      <c r="B98">
        <v>6.2549742000000005E-2</v>
      </c>
      <c r="C98" t="s">
        <v>36</v>
      </c>
      <c r="D98" t="s">
        <v>40</v>
      </c>
    </row>
    <row r="99" spans="1:4" x14ac:dyDescent="0.2">
      <c r="A99" t="s">
        <v>2</v>
      </c>
      <c r="B99">
        <v>3.1004224E-2</v>
      </c>
      <c r="C99" t="s">
        <v>36</v>
      </c>
      <c r="D99" t="s">
        <v>40</v>
      </c>
    </row>
    <row r="100" spans="1:4" x14ac:dyDescent="0.2">
      <c r="A100" t="s">
        <v>2</v>
      </c>
      <c r="B100">
        <v>2.9253444E-2</v>
      </c>
      <c r="C100" t="s">
        <v>36</v>
      </c>
      <c r="D100" t="s">
        <v>40</v>
      </c>
    </row>
    <row r="101" spans="1:4" x14ac:dyDescent="0.2">
      <c r="A101" t="s">
        <v>2</v>
      </c>
      <c r="B101">
        <v>1.1736741E-2</v>
      </c>
      <c r="C101" t="s">
        <v>36</v>
      </c>
      <c r="D101" t="s">
        <v>40</v>
      </c>
    </row>
    <row r="102" spans="1:4" x14ac:dyDescent="0.2">
      <c r="A102" t="s">
        <v>2</v>
      </c>
      <c r="B102">
        <v>4.5896456000000002E-2</v>
      </c>
      <c r="C102" t="s">
        <v>37</v>
      </c>
      <c r="D102" t="s">
        <v>40</v>
      </c>
    </row>
    <row r="103" spans="1:4" x14ac:dyDescent="0.2">
      <c r="A103" t="s">
        <v>2</v>
      </c>
      <c r="B103">
        <v>6.3547310999999995E-2</v>
      </c>
      <c r="C103" t="s">
        <v>37</v>
      </c>
      <c r="D103" t="s">
        <v>40</v>
      </c>
    </row>
    <row r="104" spans="1:4" x14ac:dyDescent="0.2">
      <c r="A104" t="s">
        <v>2</v>
      </c>
      <c r="B104">
        <v>6.4307859999999994E-2</v>
      </c>
      <c r="C104" t="s">
        <v>37</v>
      </c>
      <c r="D104" t="s">
        <v>40</v>
      </c>
    </row>
    <row r="105" spans="1:4" x14ac:dyDescent="0.2">
      <c r="A105" t="s">
        <v>2</v>
      </c>
      <c r="B105">
        <v>2.8367967000000001E-2</v>
      </c>
      <c r="C105" t="s">
        <v>37</v>
      </c>
      <c r="D105" t="s">
        <v>40</v>
      </c>
    </row>
    <row r="106" spans="1:4" x14ac:dyDescent="0.2">
      <c r="A106" t="s">
        <v>2</v>
      </c>
      <c r="B106">
        <v>4.4627159E-2</v>
      </c>
      <c r="C106" t="s">
        <v>37</v>
      </c>
      <c r="D106" t="s">
        <v>40</v>
      </c>
    </row>
    <row r="107" spans="1:4" x14ac:dyDescent="0.2">
      <c r="A107" t="s">
        <v>2</v>
      </c>
      <c r="B107">
        <v>1.683347E-2</v>
      </c>
      <c r="C107" t="s">
        <v>37</v>
      </c>
      <c r="D107" t="s">
        <v>40</v>
      </c>
    </row>
    <row r="108" spans="1:4" x14ac:dyDescent="0.2">
      <c r="A108" t="s">
        <v>2</v>
      </c>
      <c r="B108">
        <v>0.455232937</v>
      </c>
      <c r="C108" t="s">
        <v>37</v>
      </c>
      <c r="D108" t="s">
        <v>40</v>
      </c>
    </row>
    <row r="109" spans="1:4" x14ac:dyDescent="0.2">
      <c r="A109" t="s">
        <v>2</v>
      </c>
      <c r="B109">
        <v>1.8375822999999999E-2</v>
      </c>
      <c r="C109" t="s">
        <v>37</v>
      </c>
      <c r="D109" t="s">
        <v>40</v>
      </c>
    </row>
    <row r="110" spans="1:4" x14ac:dyDescent="0.2">
      <c r="A110" t="s">
        <v>3</v>
      </c>
      <c r="B110">
        <v>0</v>
      </c>
      <c r="C110" t="s">
        <v>36</v>
      </c>
      <c r="D110" t="s">
        <v>40</v>
      </c>
    </row>
    <row r="111" spans="1:4" x14ac:dyDescent="0.2">
      <c r="A111" t="s">
        <v>3</v>
      </c>
      <c r="B111">
        <v>1.6063239999999999E-3</v>
      </c>
      <c r="C111" t="s">
        <v>36</v>
      </c>
      <c r="D111" t="s">
        <v>40</v>
      </c>
    </row>
    <row r="112" spans="1:4" x14ac:dyDescent="0.2">
      <c r="A112" t="s">
        <v>3</v>
      </c>
      <c r="B112">
        <v>2.9715699999999999E-4</v>
      </c>
      <c r="C112" t="s">
        <v>36</v>
      </c>
      <c r="D112" t="s">
        <v>40</v>
      </c>
    </row>
    <row r="113" spans="1:4" x14ac:dyDescent="0.2">
      <c r="A113" t="s">
        <v>3</v>
      </c>
      <c r="B113">
        <v>0</v>
      </c>
      <c r="C113" t="s">
        <v>36</v>
      </c>
      <c r="D113" t="s">
        <v>40</v>
      </c>
    </row>
    <row r="114" spans="1:4" x14ac:dyDescent="0.2">
      <c r="A114" t="s">
        <v>3</v>
      </c>
      <c r="B114">
        <v>0</v>
      </c>
      <c r="C114" t="s">
        <v>36</v>
      </c>
      <c r="D114" t="s">
        <v>40</v>
      </c>
    </row>
    <row r="115" spans="1:4" x14ac:dyDescent="0.2">
      <c r="A115" t="s">
        <v>3</v>
      </c>
      <c r="B115">
        <v>0</v>
      </c>
      <c r="C115" t="s">
        <v>36</v>
      </c>
      <c r="D115" t="s">
        <v>40</v>
      </c>
    </row>
    <row r="116" spans="1:4" x14ac:dyDescent="0.2">
      <c r="A116" t="s">
        <v>3</v>
      </c>
      <c r="B116">
        <v>0</v>
      </c>
      <c r="C116" t="s">
        <v>36</v>
      </c>
      <c r="D116" t="s">
        <v>40</v>
      </c>
    </row>
    <row r="117" spans="1:4" x14ac:dyDescent="0.2">
      <c r="A117" t="s">
        <v>3</v>
      </c>
      <c r="B117">
        <v>0</v>
      </c>
      <c r="C117" t="s">
        <v>36</v>
      </c>
      <c r="D117" t="s">
        <v>40</v>
      </c>
    </row>
    <row r="118" spans="1:4" x14ac:dyDescent="0.2">
      <c r="A118" t="s">
        <v>3</v>
      </c>
      <c r="B118">
        <v>1.1115028000000001E-2</v>
      </c>
      <c r="C118" t="s">
        <v>37</v>
      </c>
      <c r="D118" t="s">
        <v>40</v>
      </c>
    </row>
    <row r="119" spans="1:4" x14ac:dyDescent="0.2">
      <c r="A119" t="s">
        <v>3</v>
      </c>
      <c r="B119">
        <v>1.1713418E-2</v>
      </c>
      <c r="C119" t="s">
        <v>37</v>
      </c>
      <c r="D119" t="s">
        <v>40</v>
      </c>
    </row>
    <row r="120" spans="1:4" x14ac:dyDescent="0.2">
      <c r="A120" t="s">
        <v>3</v>
      </c>
      <c r="B120">
        <v>9.6868000000000006E-3</v>
      </c>
      <c r="C120" t="s">
        <v>37</v>
      </c>
      <c r="D120" t="s">
        <v>40</v>
      </c>
    </row>
    <row r="121" spans="1:4" x14ac:dyDescent="0.2">
      <c r="A121" t="s">
        <v>3</v>
      </c>
      <c r="B121">
        <v>1.6825810000000001E-3</v>
      </c>
      <c r="C121" t="s">
        <v>37</v>
      </c>
      <c r="D121" t="s">
        <v>40</v>
      </c>
    </row>
    <row r="122" spans="1:4" x14ac:dyDescent="0.2">
      <c r="A122" t="s">
        <v>3</v>
      </c>
      <c r="B122">
        <v>1.7792533999999999E-2</v>
      </c>
      <c r="C122" t="s">
        <v>37</v>
      </c>
      <c r="D122" t="s">
        <v>40</v>
      </c>
    </row>
    <row r="123" spans="1:4" x14ac:dyDescent="0.2">
      <c r="A123" t="s">
        <v>3</v>
      </c>
      <c r="B123">
        <v>1.7943041999999999E-2</v>
      </c>
      <c r="C123" t="s">
        <v>37</v>
      </c>
      <c r="D123" t="s">
        <v>40</v>
      </c>
    </row>
    <row r="124" spans="1:4" x14ac:dyDescent="0.2">
      <c r="A124" t="s">
        <v>3</v>
      </c>
      <c r="B124">
        <v>1.194996E-3</v>
      </c>
      <c r="C124" t="s">
        <v>37</v>
      </c>
      <c r="D124" t="s">
        <v>40</v>
      </c>
    </row>
    <row r="125" spans="1:4" x14ac:dyDescent="0.2">
      <c r="A125" t="s">
        <v>3</v>
      </c>
      <c r="B125">
        <v>0</v>
      </c>
      <c r="C125" t="s">
        <v>37</v>
      </c>
      <c r="D125" t="s">
        <v>40</v>
      </c>
    </row>
    <row r="126" spans="1:4" x14ac:dyDescent="0.2">
      <c r="A126" t="s">
        <v>4</v>
      </c>
      <c r="B126">
        <v>0</v>
      </c>
      <c r="C126" t="s">
        <v>36</v>
      </c>
      <c r="D126" t="s">
        <v>40</v>
      </c>
    </row>
    <row r="127" spans="1:4" x14ac:dyDescent="0.2">
      <c r="A127" t="s">
        <v>4</v>
      </c>
      <c r="B127">
        <v>1.8837843E-2</v>
      </c>
      <c r="C127" t="s">
        <v>36</v>
      </c>
      <c r="D127" t="s">
        <v>40</v>
      </c>
    </row>
    <row r="128" spans="1:4" x14ac:dyDescent="0.2">
      <c r="A128" t="s">
        <v>4</v>
      </c>
      <c r="B128">
        <v>6.0082449999999997E-3</v>
      </c>
      <c r="C128" t="s">
        <v>36</v>
      </c>
      <c r="D128" t="s">
        <v>40</v>
      </c>
    </row>
    <row r="129" spans="1:4" x14ac:dyDescent="0.2">
      <c r="A129" t="s">
        <v>4</v>
      </c>
      <c r="B129">
        <v>1.2398513E-2</v>
      </c>
      <c r="C129" t="s">
        <v>36</v>
      </c>
      <c r="D129" t="s">
        <v>40</v>
      </c>
    </row>
    <row r="130" spans="1:4" x14ac:dyDescent="0.2">
      <c r="A130" t="s">
        <v>4</v>
      </c>
      <c r="B130">
        <v>3.116906E-3</v>
      </c>
      <c r="C130" t="s">
        <v>36</v>
      </c>
      <c r="D130" t="s">
        <v>40</v>
      </c>
    </row>
    <row r="131" spans="1:4" x14ac:dyDescent="0.2">
      <c r="A131" t="s">
        <v>4</v>
      </c>
      <c r="B131">
        <v>7.70297E-3</v>
      </c>
      <c r="C131" t="s">
        <v>36</v>
      </c>
      <c r="D131" t="s">
        <v>40</v>
      </c>
    </row>
    <row r="132" spans="1:4" x14ac:dyDescent="0.2">
      <c r="A132" t="s">
        <v>4</v>
      </c>
      <c r="B132">
        <v>1.1537087999999999E-2</v>
      </c>
      <c r="C132" t="s">
        <v>36</v>
      </c>
      <c r="D132" t="s">
        <v>40</v>
      </c>
    </row>
    <row r="133" spans="1:4" x14ac:dyDescent="0.2">
      <c r="A133" t="s">
        <v>4</v>
      </c>
      <c r="B133">
        <v>1.1290379999999999E-2</v>
      </c>
      <c r="C133" t="s">
        <v>36</v>
      </c>
      <c r="D133" t="s">
        <v>40</v>
      </c>
    </row>
    <row r="134" spans="1:4" x14ac:dyDescent="0.2">
      <c r="A134" t="s">
        <v>4</v>
      </c>
      <c r="B134">
        <v>5.0655272000000001E-2</v>
      </c>
      <c r="C134" t="s">
        <v>37</v>
      </c>
      <c r="D134" t="s">
        <v>40</v>
      </c>
    </row>
    <row r="135" spans="1:4" x14ac:dyDescent="0.2">
      <c r="A135" t="s">
        <v>4</v>
      </c>
      <c r="B135">
        <v>2.4169187000000002E-2</v>
      </c>
      <c r="C135" t="s">
        <v>37</v>
      </c>
      <c r="D135" t="s">
        <v>40</v>
      </c>
    </row>
    <row r="136" spans="1:4" x14ac:dyDescent="0.2">
      <c r="A136" t="s">
        <v>4</v>
      </c>
      <c r="B136">
        <v>2.2092405999999998E-2</v>
      </c>
      <c r="C136" t="s">
        <v>37</v>
      </c>
      <c r="D136" t="s">
        <v>40</v>
      </c>
    </row>
    <row r="137" spans="1:4" x14ac:dyDescent="0.2">
      <c r="A137" t="s">
        <v>4</v>
      </c>
      <c r="B137">
        <v>3.0691354000000001E-2</v>
      </c>
      <c r="C137" t="s">
        <v>37</v>
      </c>
      <c r="D137" t="s">
        <v>40</v>
      </c>
    </row>
    <row r="138" spans="1:4" x14ac:dyDescent="0.2">
      <c r="A138" t="s">
        <v>4</v>
      </c>
      <c r="B138">
        <v>3.1493392000000002E-2</v>
      </c>
      <c r="C138" t="s">
        <v>37</v>
      </c>
      <c r="D138" t="s">
        <v>40</v>
      </c>
    </row>
    <row r="139" spans="1:4" x14ac:dyDescent="0.2">
      <c r="A139" t="s">
        <v>4</v>
      </c>
      <c r="B139">
        <v>0.11513877</v>
      </c>
      <c r="C139" t="s">
        <v>37</v>
      </c>
      <c r="D139" t="s">
        <v>40</v>
      </c>
    </row>
    <row r="140" spans="1:4" x14ac:dyDescent="0.2">
      <c r="A140" t="s">
        <v>4</v>
      </c>
      <c r="B140">
        <v>4.8622551999999999E-2</v>
      </c>
      <c r="C140" t="s">
        <v>37</v>
      </c>
      <c r="D140" t="s">
        <v>40</v>
      </c>
    </row>
    <row r="141" spans="1:4" x14ac:dyDescent="0.2">
      <c r="A141" t="s">
        <v>4</v>
      </c>
      <c r="B141">
        <v>2.3046407000000001E-2</v>
      </c>
      <c r="C141" t="s">
        <v>37</v>
      </c>
      <c r="D14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DEF-F0F1-3341-9912-0ECEFB789209}">
  <dimension ref="A1:E11"/>
  <sheetViews>
    <sheetView tabSelected="1" workbookViewId="0">
      <selection activeCell="G25" sqref="G25"/>
    </sheetView>
  </sheetViews>
  <sheetFormatPr baseColWidth="10" defaultRowHeight="16" x14ac:dyDescent="0.2"/>
  <cols>
    <col min="1" max="1" width="15.33203125" bestFit="1" customWidth="1"/>
    <col min="4" max="4" width="12.1640625" bestFit="1" customWidth="1"/>
  </cols>
  <sheetData>
    <row r="1" spans="1:5" x14ac:dyDescent="0.2">
      <c r="A1" t="s">
        <v>34</v>
      </c>
      <c r="B1" t="s">
        <v>33</v>
      </c>
      <c r="C1" t="s">
        <v>35</v>
      </c>
      <c r="D1" t="s">
        <v>39</v>
      </c>
      <c r="E1" t="s">
        <v>41</v>
      </c>
    </row>
    <row r="2" spans="1:5" x14ac:dyDescent="0.2">
      <c r="A2" t="s">
        <v>0</v>
      </c>
      <c r="B2">
        <f>AVERAGE(DM_Music2!B2:B7)</f>
        <v>0.13126097333333334</v>
      </c>
      <c r="C2" t="s">
        <v>36</v>
      </c>
      <c r="D2" t="s">
        <v>38</v>
      </c>
      <c r="E2">
        <f>STDEV(DM_Music2!B2:B7)/SQRT(6)</f>
        <v>6.0241870465918574E-3</v>
      </c>
    </row>
    <row r="3" spans="1:5" x14ac:dyDescent="0.2">
      <c r="A3" t="s">
        <v>1</v>
      </c>
      <c r="B3">
        <f>AVERAGE(DM_Music2!B14:B19)</f>
        <v>0.74056040760130981</v>
      </c>
      <c r="C3" t="s">
        <v>36</v>
      </c>
      <c r="D3" t="s">
        <v>38</v>
      </c>
      <c r="E3">
        <f>STDEV(DM_Music2!B14:B19)/SQRT(6)</f>
        <v>2.3585572687796652E-2</v>
      </c>
    </row>
    <row r="4" spans="1:5" x14ac:dyDescent="0.2">
      <c r="A4" t="s">
        <v>2</v>
      </c>
      <c r="B4">
        <f>AVERAGE(DM_Music2!B26:B31)</f>
        <v>0.11424607761256539</v>
      </c>
      <c r="C4" t="s">
        <v>36</v>
      </c>
      <c r="D4" t="s">
        <v>38</v>
      </c>
      <c r="E4">
        <f>STDEV(DM_Music2!B26:B31)/SQRT(6)</f>
        <v>1.544195228034647E-2</v>
      </c>
    </row>
    <row r="5" spans="1:5" x14ac:dyDescent="0.2">
      <c r="A5" t="s">
        <v>3</v>
      </c>
      <c r="B5">
        <f>AVERAGE(DM_Music2!B38:B43)</f>
        <v>6.7619340442028981E-3</v>
      </c>
      <c r="C5" t="s">
        <v>36</v>
      </c>
      <c r="D5" t="s">
        <v>38</v>
      </c>
      <c r="E5">
        <f>STDEV(DM_Music2!B38:B43)/SQRT(6)</f>
        <v>1.9836075558769947E-3</v>
      </c>
    </row>
    <row r="6" spans="1:5" x14ac:dyDescent="0.2">
      <c r="A6" t="s">
        <v>4</v>
      </c>
      <c r="B6">
        <f>AVERAGE(DM_Music2!B50:B55)</f>
        <v>7.1706054109662888E-3</v>
      </c>
      <c r="C6" t="s">
        <v>36</v>
      </c>
      <c r="D6" t="s">
        <v>38</v>
      </c>
      <c r="E6">
        <f>STDEV(DM_Music2!B50:B55)/SQRT(6)</f>
        <v>2.3613949893380969E-3</v>
      </c>
    </row>
    <row r="7" spans="1:5" x14ac:dyDescent="0.2">
      <c r="A7" t="s">
        <v>0</v>
      </c>
      <c r="B7">
        <f>AVERAGE(DM_Music2!B8:B13)</f>
        <v>0.15967351333333332</v>
      </c>
      <c r="C7" t="s">
        <v>37</v>
      </c>
      <c r="D7" t="s">
        <v>38</v>
      </c>
      <c r="E7">
        <f>STDEV(DM_Music2!B8:B13)/SQRT(6)</f>
        <v>1.2595937821619481E-2</v>
      </c>
    </row>
    <row r="8" spans="1:5" x14ac:dyDescent="0.2">
      <c r="A8" t="s">
        <v>1</v>
      </c>
      <c r="B8">
        <f>AVERAGE(DM_Music2!B20:B25)</f>
        <v>0.6716161813507755</v>
      </c>
      <c r="C8" t="s">
        <v>37</v>
      </c>
      <c r="D8" t="s">
        <v>38</v>
      </c>
      <c r="E8">
        <f>STDEV(DM_Music2!B20:B25)/SQRT(6)</f>
        <v>1.7599450828717868E-2</v>
      </c>
    </row>
    <row r="9" spans="1:5" x14ac:dyDescent="0.2">
      <c r="A9" t="s">
        <v>2</v>
      </c>
      <c r="B9">
        <f>AVERAGE(DM_Music2!B32:B37)</f>
        <v>0.12884308106002368</v>
      </c>
      <c r="C9" t="s">
        <v>37</v>
      </c>
      <c r="D9" t="s">
        <v>38</v>
      </c>
      <c r="E9">
        <f>STDEV(DM_Music2!B32:B37)/SQRT(6)</f>
        <v>4.2050458675310272E-3</v>
      </c>
    </row>
    <row r="10" spans="1:5" x14ac:dyDescent="0.2">
      <c r="A10" t="s">
        <v>3</v>
      </c>
      <c r="B10">
        <f>AVERAGE(DM_Music2!B44:B49)</f>
        <v>1.4305690051676034E-2</v>
      </c>
      <c r="C10" t="s">
        <v>37</v>
      </c>
      <c r="D10" t="s">
        <v>38</v>
      </c>
      <c r="E10">
        <f>STDEV(DM_Music2!B44:B49)/SQRT(6)</f>
        <v>2.8958874957742348E-3</v>
      </c>
    </row>
    <row r="11" spans="1:5" x14ac:dyDescent="0.2">
      <c r="A11" t="s">
        <v>4</v>
      </c>
      <c r="B11">
        <f>AVERAGE(DM_Music2!B56:B61)</f>
        <v>2.5561533724112632E-2</v>
      </c>
      <c r="C11" t="s">
        <v>37</v>
      </c>
      <c r="D11" t="s">
        <v>38</v>
      </c>
      <c r="E11">
        <f>STDEV(DM_Music2!B56:B61)/SQRT(6)</f>
        <v>2.6578299899421439E-3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B6C1-E498-EC43-A4AC-F318E892A2CB}">
  <dimension ref="A1:E11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t="s">
        <v>34</v>
      </c>
      <c r="B1" t="s">
        <v>33</v>
      </c>
      <c r="C1" t="s">
        <v>35</v>
      </c>
      <c r="D1" t="s">
        <v>39</v>
      </c>
      <c r="E1" t="s">
        <v>41</v>
      </c>
    </row>
    <row r="2" spans="1:5" x14ac:dyDescent="0.2">
      <c r="A2" t="s">
        <v>0</v>
      </c>
      <c r="B2">
        <f>AVERAGE(DM_Music2!B62:B69)</f>
        <v>0.13741057612499999</v>
      </c>
      <c r="C2" t="s">
        <v>36</v>
      </c>
      <c r="D2" t="s">
        <v>40</v>
      </c>
      <c r="E2">
        <f>STDEV(DM_Music2!B62:B69)/SQRT(8)</f>
        <v>1.0048146044232636E-2</v>
      </c>
    </row>
    <row r="3" spans="1:5" x14ac:dyDescent="0.2">
      <c r="A3" t="s">
        <v>1</v>
      </c>
      <c r="B3">
        <f>AVERAGE(DM_Music2!B78:B85)</f>
        <v>0.81528197762499988</v>
      </c>
      <c r="C3" t="s">
        <v>36</v>
      </c>
      <c r="D3" t="s">
        <v>40</v>
      </c>
      <c r="E3">
        <f>STDEV(DM_Music2!B78:B85)/SQRT(8)</f>
        <v>1.3120364513736226E-2</v>
      </c>
    </row>
    <row r="4" spans="1:5" x14ac:dyDescent="0.2">
      <c r="A4" t="s">
        <v>2</v>
      </c>
      <c r="B4">
        <f>AVERAGE(DM_Music2!B94:B101)</f>
        <v>3.8208018125000007E-2</v>
      </c>
      <c r="C4" t="s">
        <v>36</v>
      </c>
      <c r="D4" t="s">
        <v>40</v>
      </c>
      <c r="E4">
        <f>STDEV(DM_Music2!B94:B101)/SQRT(8)</f>
        <v>9.2844942218627304E-3</v>
      </c>
    </row>
    <row r="5" spans="1:5" x14ac:dyDescent="0.2">
      <c r="A5" t="s">
        <v>3</v>
      </c>
      <c r="B5">
        <f>AVERAGE(DM_Music2!B110:B117)</f>
        <v>2.3793512499999998E-4</v>
      </c>
      <c r="C5" t="s">
        <v>36</v>
      </c>
      <c r="D5" t="s">
        <v>40</v>
      </c>
      <c r="E5">
        <f>STDEV(DM_Music2!B110:B117)/SQRT(8)</f>
        <v>1.9891105720337829E-4</v>
      </c>
    </row>
    <row r="6" spans="1:5" x14ac:dyDescent="0.2">
      <c r="A6" t="s">
        <v>4</v>
      </c>
      <c r="B6">
        <f>AVERAGE(DM_Music2!B126:B133)</f>
        <v>8.8614931250000015E-3</v>
      </c>
      <c r="C6" t="s">
        <v>36</v>
      </c>
      <c r="D6" t="s">
        <v>40</v>
      </c>
      <c r="E6">
        <f>STDEV(DM_Music2!B126:B133)/SQRT(8)</f>
        <v>2.0963655119649706E-3</v>
      </c>
    </row>
    <row r="7" spans="1:5" x14ac:dyDescent="0.2">
      <c r="A7" t="s">
        <v>0</v>
      </c>
      <c r="B7">
        <f>AVERAGE(DM_Music2!B70:B77)</f>
        <v>0.25262841549999998</v>
      </c>
      <c r="C7" t="s">
        <v>37</v>
      </c>
      <c r="D7" t="s">
        <v>40</v>
      </c>
      <c r="E7">
        <f>STDEV(DM_Music2!B70:B77)/SQRT(8)</f>
        <v>4.014830944613617E-2</v>
      </c>
    </row>
    <row r="8" spans="1:5" x14ac:dyDescent="0.2">
      <c r="A8" t="s">
        <v>1</v>
      </c>
      <c r="B8">
        <f>AVERAGE(DM_Music2!B86:B93)</f>
        <v>0.60309324450000001</v>
      </c>
      <c r="C8" t="s">
        <v>37</v>
      </c>
      <c r="D8" t="s">
        <v>40</v>
      </c>
      <c r="E8">
        <f>STDEV(DM_Music2!B86:B93)/SQRT(8)</f>
        <v>7.1910192208467505E-2</v>
      </c>
    </row>
    <row r="9" spans="1:5" x14ac:dyDescent="0.2">
      <c r="A9" t="s">
        <v>2</v>
      </c>
      <c r="B9">
        <f>AVERAGE(DM_Music2!B102:B109)</f>
        <v>9.2148622875000002E-2</v>
      </c>
      <c r="C9" t="s">
        <v>37</v>
      </c>
      <c r="D9" t="s">
        <v>40</v>
      </c>
      <c r="E9">
        <f>STDEV(DM_Music2!B102:B109)/SQRT(8)</f>
        <v>5.2270533400305436E-2</v>
      </c>
    </row>
    <row r="10" spans="1:5" x14ac:dyDescent="0.2">
      <c r="A10" t="s">
        <v>3</v>
      </c>
      <c r="B10">
        <f>AVERAGE(DM_Music2!B118:B125)</f>
        <v>8.8910498750000011E-3</v>
      </c>
      <c r="C10" t="s">
        <v>37</v>
      </c>
      <c r="D10" t="s">
        <v>40</v>
      </c>
      <c r="E10">
        <f>STDEV(DM_Music2!B118:B125)/SQRT(8)</f>
        <v>2.5528767963882591E-3</v>
      </c>
    </row>
    <row r="11" spans="1:5" x14ac:dyDescent="0.2">
      <c r="A11" t="s">
        <v>4</v>
      </c>
      <c r="B11">
        <f>AVERAGE(DM_Music2!B134:B141)</f>
        <v>4.3238667500000001E-2</v>
      </c>
      <c r="C11" t="s">
        <v>37</v>
      </c>
      <c r="D11" t="s">
        <v>40</v>
      </c>
      <c r="E11">
        <f>STDEV(DM_Music2!B134:B141)/SQRT(8)</f>
        <v>1.0993131291234259E-2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Hippocampus_DM_Music2</vt:lpstr>
      <vt:lpstr>cortex_DM_Music2</vt:lpstr>
      <vt:lpstr>DM_Music2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Rastogi</dc:creator>
  <cp:lastModifiedBy>Mohit Rastogi</cp:lastModifiedBy>
  <dcterms:created xsi:type="dcterms:W3CDTF">2023-05-01T18:23:35Z</dcterms:created>
  <dcterms:modified xsi:type="dcterms:W3CDTF">2023-05-01T18:51:53Z</dcterms:modified>
</cp:coreProperties>
</file>