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380" yWindow="0" windowWidth="23440" windowHeight="15460" tabRatio="500" firstSheet="3" activeTab="3"/>
  </bookViews>
  <sheets>
    <sheet name="DVs" sheetId="1" r:id="rId1"/>
    <sheet name="Scales &amp; Measures" sheetId="2" r:id="rId2"/>
    <sheet name="Results" sheetId="3" r:id="rId3"/>
    <sheet name="Major DVs by study" sheetId="12" r:id="rId4"/>
    <sheet name="measures_count" sheetId="9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7" i="9" l="1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8" i="9"/>
  <c r="D17" i="9"/>
  <c r="D16" i="9"/>
  <c r="D19" i="9"/>
  <c r="D7" i="9"/>
  <c r="D6" i="9"/>
  <c r="D5" i="9"/>
  <c r="D4" i="9"/>
  <c r="D3" i="9"/>
</calcChain>
</file>

<file path=xl/sharedStrings.xml><?xml version="1.0" encoding="utf-8"?>
<sst xmlns="http://schemas.openxmlformats.org/spreadsheetml/2006/main" count="262" uniqueCount="200">
  <si>
    <t>In-Role Performance</t>
  </si>
  <si>
    <t>Organizational citizenship behavior (OCB)</t>
  </si>
  <si>
    <t>work engagement</t>
  </si>
  <si>
    <t>Tims et al 2014</t>
  </si>
  <si>
    <t>Tims et al 2013</t>
  </si>
  <si>
    <t>job satisfaction</t>
  </si>
  <si>
    <t>burnout</t>
  </si>
  <si>
    <t>DV</t>
  </si>
  <si>
    <t>van Wingerden et al 2015</t>
  </si>
  <si>
    <t>psycap</t>
  </si>
  <si>
    <t>Vogt et al. 2015</t>
  </si>
  <si>
    <t>person-environment fit</t>
  </si>
  <si>
    <t>Lu et al 2013</t>
  </si>
  <si>
    <t>meaningfulness</t>
  </si>
  <si>
    <t>Tims et al 2016</t>
  </si>
  <si>
    <t>exhaustion</t>
  </si>
  <si>
    <t>Petrou et al 2015</t>
  </si>
  <si>
    <t>Petrou et al 2012</t>
  </si>
  <si>
    <t>Tims et al. 2016</t>
  </si>
  <si>
    <t>Measures</t>
  </si>
  <si>
    <t>Article</t>
  </si>
  <si>
    <t>weekly job crafting</t>
  </si>
  <si>
    <t>Scale</t>
  </si>
  <si>
    <t>21-item job crafting scale</t>
  </si>
  <si>
    <t>Scale Ref</t>
  </si>
  <si>
    <t>Times et al. 2012</t>
  </si>
  <si>
    <t>Tims et al. 2013</t>
  </si>
  <si>
    <t>Effect description</t>
  </si>
  <si>
    <t>Analysis used</t>
  </si>
  <si>
    <t>Stat</t>
  </si>
  <si>
    <t>p-val</t>
  </si>
  <si>
    <t>effect size</t>
  </si>
  <si>
    <t>&lt;0.01</t>
  </si>
  <si>
    <t>sem</t>
  </si>
  <si>
    <t>T1 job crafting sig related to demands-abilities (DA) fit at T2</t>
  </si>
  <si>
    <t>T1 job crafting sig related to needs-supplies (NS) at T2</t>
  </si>
  <si>
    <t>gamma = 0.37</t>
  </si>
  <si>
    <t>gamma = 0.31</t>
  </si>
  <si>
    <t>T2 DA fit positively assoc with T3 meaningfulness</t>
  </si>
  <si>
    <t>beta = 0.16</t>
  </si>
  <si>
    <t>T2 NS not assoc with T3 meaningfulness</t>
  </si>
  <si>
    <t>beta = -0.05</t>
  </si>
  <si>
    <t>mediation effect of at T2 of person-job fit</t>
  </si>
  <si>
    <t>CI = 0.008 - 0.258</t>
  </si>
  <si>
    <t>bootstrap</t>
  </si>
  <si>
    <t>N</t>
  </si>
  <si>
    <t>#of time points</t>
  </si>
  <si>
    <t>lag time</t>
  </si>
  <si>
    <t>1 week</t>
  </si>
  <si>
    <t>1 month</t>
  </si>
  <si>
    <t>H1: crafting structural job resources assoc increased structural job resources</t>
  </si>
  <si>
    <t>H1: increased structural job resources increased work engagement</t>
  </si>
  <si>
    <t>H1: increased structural job resources increased job satisfaction</t>
  </si>
  <si>
    <t>y</t>
  </si>
  <si>
    <t>H1: increased structural job resources decreased burnout</t>
  </si>
  <si>
    <t>Tims et al. 2014</t>
  </si>
  <si>
    <t>same as 2013</t>
  </si>
  <si>
    <t>H2a: crafting job resources and challenging job demands assoc with work engagement</t>
  </si>
  <si>
    <t>beta = 0.20</t>
  </si>
  <si>
    <t>&lt;0.05</t>
  </si>
  <si>
    <t>daily</t>
  </si>
  <si>
    <t>Petrou et al. 2012</t>
  </si>
  <si>
    <t>9-item Utrecht work engagement scale</t>
  </si>
  <si>
    <t>Schaufeli et al. 2006</t>
  </si>
  <si>
    <t>msem</t>
  </si>
  <si>
    <t>n</t>
  </si>
  <si>
    <t>Vogt et al 2015</t>
  </si>
  <si>
    <t>job crafting assoc with work engagement T1--&gt; T2</t>
  </si>
  <si>
    <t>job crafting assoc with work engagement T2--&gt; T3</t>
  </si>
  <si>
    <t>beta = 0.12</t>
  </si>
  <si>
    <t>&lt;0.001</t>
  </si>
  <si>
    <t>beta = 0.13</t>
  </si>
  <si>
    <t>Bakker et al 2015</t>
  </si>
  <si>
    <t>six weeks</t>
  </si>
  <si>
    <t>T1 personal resources intervention on T2 work engagement SIG</t>
  </si>
  <si>
    <t>ancova</t>
  </si>
  <si>
    <t>F(1,96)=6.67</t>
  </si>
  <si>
    <t>Lu et al 2013 (reverse)</t>
  </si>
  <si>
    <t>Tims 2013</t>
  </si>
  <si>
    <t>autonomy</t>
  </si>
  <si>
    <t>age</t>
  </si>
  <si>
    <t>experience</t>
  </si>
  <si>
    <t>workload</t>
  </si>
  <si>
    <t>task performance</t>
  </si>
  <si>
    <t>in-role performance</t>
  </si>
  <si>
    <t>OCBI</t>
  </si>
  <si>
    <t>demands-ability</t>
  </si>
  <si>
    <t>self-efficacy</t>
  </si>
  <si>
    <t>Job Crafting</t>
  </si>
  <si>
    <t>increasing structural resources</t>
  </si>
  <si>
    <t>increasing social resources</t>
  </si>
  <si>
    <t>increasing challenging demands</t>
  </si>
  <si>
    <t>decreasing hindering demands</t>
  </si>
  <si>
    <t>increasing resources</t>
  </si>
  <si>
    <t>Demerouti et al. (2015)</t>
  </si>
  <si>
    <t>Harju et al. (2016)</t>
  </si>
  <si>
    <t>Petrou et al. (2012)</t>
  </si>
  <si>
    <t>Petrou et al. (2016)</t>
  </si>
  <si>
    <t>Tims et al. (2015)</t>
  </si>
  <si>
    <t>Tims et al. (2013)</t>
  </si>
  <si>
    <t>Tims et al. (2014)</t>
  </si>
  <si>
    <t>Tims et al. (2016)</t>
  </si>
  <si>
    <t>van den Heuvel et al. (2015)</t>
  </si>
  <si>
    <t>Van Wingerdon et al. (2015)</t>
  </si>
  <si>
    <t>Vogel et al. (2015)</t>
  </si>
  <si>
    <t>Vogt et al. (2016)</t>
  </si>
  <si>
    <t>employee regulatory focus</t>
  </si>
  <si>
    <t>meta</t>
  </si>
  <si>
    <t>day-level job autonomy</t>
  </si>
  <si>
    <t>impact of change</t>
  </si>
  <si>
    <t>Petrou et al. (2015)</t>
  </si>
  <si>
    <t>Total</t>
  </si>
  <si>
    <t>day-level work pressure</t>
  </si>
  <si>
    <t>day-level job crafting</t>
  </si>
  <si>
    <t>day-level work engagement</t>
  </si>
  <si>
    <t>job crafting intentions</t>
  </si>
  <si>
    <t>in-role performance (self assessed)</t>
  </si>
  <si>
    <t>promotion focus</t>
  </si>
  <si>
    <t>prevention focus</t>
  </si>
  <si>
    <t>quality of organizational change communication</t>
  </si>
  <si>
    <t>types of organizational change</t>
  </si>
  <si>
    <t>impact of organization change</t>
  </si>
  <si>
    <t>gender</t>
  </si>
  <si>
    <t>organizational tenure</t>
  </si>
  <si>
    <t>working hours per week</t>
  </si>
  <si>
    <t>educational levels</t>
  </si>
  <si>
    <t>self-efficacy (daily)</t>
  </si>
  <si>
    <t>job-crafting behavior (daily)</t>
  </si>
  <si>
    <t>work enjoyment (daily)</t>
  </si>
  <si>
    <t>performance (daily) self assessed</t>
  </si>
  <si>
    <t>crafting variety</t>
  </si>
  <si>
    <t>crafting opportunity for development</t>
  </si>
  <si>
    <t>meaingfulness</t>
  </si>
  <si>
    <t>needs-supply</t>
  </si>
  <si>
    <t>job crafting (Leanna)</t>
  </si>
  <si>
    <t>leisure activity</t>
  </si>
  <si>
    <t>value incongruence</t>
  </si>
  <si>
    <t>general personality</t>
  </si>
  <si>
    <t>job engagement (Shaeffler)</t>
  </si>
  <si>
    <t>task performance (supervisor assessed)</t>
  </si>
  <si>
    <t>citizenship behavior (supervisor assessed)</t>
  </si>
  <si>
    <t>total job crafting (not broken into factors)</t>
  </si>
  <si>
    <t>increasing job resources and challenging demands combined</t>
  </si>
  <si>
    <t>Outcomes &amp; Covariates</t>
  </si>
  <si>
    <t>alturism</t>
  </si>
  <si>
    <t>counterproductive work behavior (CWB)</t>
  </si>
  <si>
    <t>job boredom</t>
  </si>
  <si>
    <t>supervisory function</t>
  </si>
  <si>
    <t>willingness to change</t>
  </si>
  <si>
    <t>new technology</t>
  </si>
  <si>
    <t>new products</t>
  </si>
  <si>
    <t>new clients</t>
  </si>
  <si>
    <t>general level of seeking resources</t>
  </si>
  <si>
    <t>general level of seeking challenges</t>
  </si>
  <si>
    <t>general level of reducing demands</t>
  </si>
  <si>
    <t>general level of work engagement</t>
  </si>
  <si>
    <t>day-level seeking resources</t>
  </si>
  <si>
    <t>day-level seeking challenges</t>
  </si>
  <si>
    <t>day-level reducing demands</t>
  </si>
  <si>
    <t>adaptivity</t>
  </si>
  <si>
    <t>tenure</t>
  </si>
  <si>
    <t>change in structural job resources</t>
  </si>
  <si>
    <t>change in social job resources</t>
  </si>
  <si>
    <t>change in workload</t>
  </si>
  <si>
    <t>change in hindering job demands</t>
  </si>
  <si>
    <t>change in work engagement</t>
  </si>
  <si>
    <t>change in job satistifaction</t>
  </si>
  <si>
    <t>change in burnout</t>
  </si>
  <si>
    <t>day-level self-efficacy</t>
  </si>
  <si>
    <t>day-level crafting variety</t>
  </si>
  <si>
    <t>day-level crafting learning opportunity</t>
  </si>
  <si>
    <t>day-level performance</t>
  </si>
  <si>
    <t>day-level work enjoyment</t>
  </si>
  <si>
    <t>job demands</t>
  </si>
  <si>
    <t>crafting JRs and challenging JD</t>
  </si>
  <si>
    <t>crafting hindering demands</t>
  </si>
  <si>
    <t>intention to craft JRs and challenging JDs</t>
  </si>
  <si>
    <t>intention to crafting hindering demands</t>
  </si>
  <si>
    <t>opportunities for development</t>
  </si>
  <si>
    <t>leader-member exchange (LMX)</t>
  </si>
  <si>
    <t>negative affect</t>
  </si>
  <si>
    <t>positive affect</t>
  </si>
  <si>
    <t>psychological capital (PsyCap)</t>
  </si>
  <si>
    <t>individual's values</t>
  </si>
  <si>
    <t>organization's values</t>
  </si>
  <si>
    <t>performance</t>
  </si>
  <si>
    <t>Demerouti, 2015</t>
  </si>
  <si>
    <t>Harju, 2016</t>
  </si>
  <si>
    <t>Petrou, 2012</t>
  </si>
  <si>
    <t>Petrou, 2016</t>
  </si>
  <si>
    <t>Tims, 2013</t>
  </si>
  <si>
    <t>Tims, 2015</t>
  </si>
  <si>
    <t>organization citizenship behavior towards individuals</t>
  </si>
  <si>
    <t>van Wingerdon, 2015</t>
  </si>
  <si>
    <t>Vogel, 2015</t>
  </si>
  <si>
    <t>Vogt, 2016</t>
  </si>
  <si>
    <t>List of DVs (other than job crafting)</t>
  </si>
  <si>
    <t>citizenship behavior</t>
  </si>
  <si>
    <t>job engagement</t>
  </si>
  <si>
    <t>psychological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</si>
</sst>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2" sqref="J2"/>
    </sheetView>
  </sheetViews>
  <sheetFormatPr baseColWidth="10" defaultRowHeight="15" x14ac:dyDescent="0"/>
  <cols>
    <col min="2" max="2" width="22.1640625" bestFit="1" customWidth="1"/>
    <col min="3" max="3" width="34.83203125" bestFit="1" customWidth="1"/>
    <col min="4" max="4" width="22.1640625" bestFit="1" customWidth="1"/>
    <col min="5" max="6" width="13.5" bestFit="1" customWidth="1"/>
    <col min="7" max="7" width="14" bestFit="1" customWidth="1"/>
    <col min="8" max="8" width="20.1640625" bestFit="1" customWidth="1"/>
    <col min="9" max="9" width="14" bestFit="1" customWidth="1"/>
    <col min="10" max="10" width="15.1640625" bestFit="1" customWidth="1"/>
  </cols>
  <sheetData>
    <row r="1" spans="1:10">
      <c r="A1" t="s">
        <v>7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9</v>
      </c>
      <c r="H1" t="s">
        <v>11</v>
      </c>
      <c r="I1" t="s">
        <v>13</v>
      </c>
      <c r="J1" t="s">
        <v>15</v>
      </c>
    </row>
    <row r="2" spans="1:10">
      <c r="B2" t="s">
        <v>3</v>
      </c>
      <c r="C2" t="s">
        <v>3</v>
      </c>
      <c r="D2" t="s">
        <v>17</v>
      </c>
      <c r="E2" t="s">
        <v>4</v>
      </c>
      <c r="F2" t="s">
        <v>4</v>
      </c>
      <c r="G2" t="s">
        <v>10</v>
      </c>
      <c r="H2" t="s">
        <v>12</v>
      </c>
      <c r="I2" t="s">
        <v>14</v>
      </c>
      <c r="J2" t="s">
        <v>16</v>
      </c>
    </row>
    <row r="3" spans="1:10">
      <c r="B3" t="s">
        <v>8</v>
      </c>
      <c r="D3" t="s">
        <v>4</v>
      </c>
      <c r="H3" t="s">
        <v>14</v>
      </c>
    </row>
    <row r="4" spans="1:10">
      <c r="B4" t="s">
        <v>16</v>
      </c>
      <c r="D4" t="s">
        <v>3</v>
      </c>
    </row>
    <row r="5" spans="1:10">
      <c r="D5" t="s">
        <v>8</v>
      </c>
    </row>
    <row r="6" spans="1:10">
      <c r="D6" t="s">
        <v>10</v>
      </c>
    </row>
    <row r="9" spans="1:10">
      <c r="D9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6" sqref="E6"/>
    </sheetView>
  </sheetViews>
  <sheetFormatPr baseColWidth="10" defaultRowHeight="15" x14ac:dyDescent="0"/>
  <cols>
    <col min="1" max="1" width="15.6640625" bestFit="1" customWidth="1"/>
    <col min="2" max="2" width="16.6640625" bestFit="1" customWidth="1"/>
    <col min="3" max="3" width="33" bestFit="1" customWidth="1"/>
    <col min="4" max="4" width="17.5" bestFit="1" customWidth="1"/>
  </cols>
  <sheetData>
    <row r="1" spans="1:4">
      <c r="A1" t="s">
        <v>20</v>
      </c>
      <c r="B1" t="s">
        <v>19</v>
      </c>
      <c r="C1" t="s">
        <v>22</v>
      </c>
      <c r="D1" t="s">
        <v>24</v>
      </c>
    </row>
    <row r="2" spans="1:4">
      <c r="A2" t="s">
        <v>18</v>
      </c>
      <c r="B2" t="s">
        <v>21</v>
      </c>
      <c r="C2" t="s">
        <v>23</v>
      </c>
      <c r="D2" t="s">
        <v>25</v>
      </c>
    </row>
    <row r="5" spans="1:4">
      <c r="A5" t="s">
        <v>61</v>
      </c>
      <c r="B5" t="s">
        <v>2</v>
      </c>
      <c r="C5" t="s">
        <v>62</v>
      </c>
      <c r="D5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34" sqref="F34"/>
    </sheetView>
  </sheetViews>
  <sheetFormatPr baseColWidth="10" defaultRowHeight="15" x14ac:dyDescent="0"/>
  <cols>
    <col min="1" max="1" width="15.1640625" bestFit="1" customWidth="1"/>
    <col min="2" max="5" width="14" customWidth="1"/>
    <col min="6" max="6" width="63.33203125" bestFit="1" customWidth="1"/>
    <col min="7" max="7" width="12.1640625" bestFit="1" customWidth="1"/>
    <col min="8" max="8" width="15.33203125" bestFit="1" customWidth="1"/>
    <col min="9" max="9" width="8.83203125" customWidth="1"/>
    <col min="10" max="10" width="9.5" bestFit="1" customWidth="1"/>
  </cols>
  <sheetData>
    <row r="1" spans="1:10">
      <c r="A1" t="s">
        <v>20</v>
      </c>
      <c r="B1" t="s">
        <v>45</v>
      </c>
      <c r="C1" t="s">
        <v>46</v>
      </c>
      <c r="D1" t="s">
        <v>47</v>
      </c>
      <c r="E1" t="s">
        <v>2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>
      <c r="A2" t="s">
        <v>18</v>
      </c>
      <c r="B2">
        <v>114</v>
      </c>
      <c r="C2">
        <v>3</v>
      </c>
      <c r="D2" t="s">
        <v>48</v>
      </c>
      <c r="F2" t="s">
        <v>34</v>
      </c>
      <c r="G2" t="s">
        <v>33</v>
      </c>
      <c r="H2" t="s">
        <v>37</v>
      </c>
      <c r="I2" t="s">
        <v>32</v>
      </c>
    </row>
    <row r="3" spans="1:10">
      <c r="F3" t="s">
        <v>35</v>
      </c>
      <c r="G3" t="s">
        <v>33</v>
      </c>
      <c r="H3" t="s">
        <v>36</v>
      </c>
      <c r="I3" t="s">
        <v>32</v>
      </c>
    </row>
    <row r="4" spans="1:10">
      <c r="F4" t="s">
        <v>38</v>
      </c>
      <c r="G4" t="s">
        <v>33</v>
      </c>
      <c r="H4" t="s">
        <v>39</v>
      </c>
      <c r="I4" t="s">
        <v>32</v>
      </c>
    </row>
    <row r="5" spans="1:10">
      <c r="F5" t="s">
        <v>40</v>
      </c>
      <c r="G5" t="s">
        <v>33</v>
      </c>
      <c r="H5" t="s">
        <v>41</v>
      </c>
      <c r="I5">
        <v>0.43</v>
      </c>
    </row>
    <row r="6" spans="1:10">
      <c r="F6" t="s">
        <v>42</v>
      </c>
      <c r="G6" t="s">
        <v>44</v>
      </c>
      <c r="H6" t="s">
        <v>43</v>
      </c>
    </row>
    <row r="8" spans="1:10">
      <c r="A8" t="s">
        <v>26</v>
      </c>
      <c r="B8">
        <v>288</v>
      </c>
      <c r="C8">
        <v>3</v>
      </c>
      <c r="D8" t="s">
        <v>49</v>
      </c>
      <c r="F8" t="s">
        <v>50</v>
      </c>
      <c r="G8" t="s">
        <v>33</v>
      </c>
      <c r="H8">
        <v>0.21</v>
      </c>
      <c r="I8" t="s">
        <v>32</v>
      </c>
    </row>
    <row r="9" spans="1:10">
      <c r="E9" t="s">
        <v>53</v>
      </c>
      <c r="F9" t="s">
        <v>51</v>
      </c>
      <c r="G9" t="s">
        <v>33</v>
      </c>
      <c r="H9">
        <v>0.65</v>
      </c>
      <c r="I9" t="s">
        <v>32</v>
      </c>
    </row>
    <row r="10" spans="1:10">
      <c r="F10" t="s">
        <v>52</v>
      </c>
      <c r="G10" t="s">
        <v>33</v>
      </c>
      <c r="H10">
        <v>0.59</v>
      </c>
      <c r="I10" t="s">
        <v>32</v>
      </c>
    </row>
    <row r="11" spans="1:10">
      <c r="F11" t="s">
        <v>54</v>
      </c>
      <c r="G11" t="s">
        <v>33</v>
      </c>
      <c r="H11">
        <v>-0.4</v>
      </c>
      <c r="I11" t="s">
        <v>32</v>
      </c>
    </row>
    <row r="13" spans="1:10">
      <c r="A13" t="s">
        <v>55</v>
      </c>
      <c r="B13">
        <v>288</v>
      </c>
      <c r="C13">
        <v>3</v>
      </c>
      <c r="D13" t="s">
        <v>49</v>
      </c>
      <c r="E13" t="s">
        <v>53</v>
      </c>
      <c r="F13" t="s">
        <v>57</v>
      </c>
      <c r="G13" t="s">
        <v>33</v>
      </c>
      <c r="H13" t="s">
        <v>58</v>
      </c>
      <c r="I13" t="s">
        <v>59</v>
      </c>
    </row>
    <row r="14" spans="1:10">
      <c r="B14" t="s">
        <v>56</v>
      </c>
    </row>
    <row r="18" spans="1:9">
      <c r="A18" t="s">
        <v>17</v>
      </c>
      <c r="B18">
        <v>95</v>
      </c>
      <c r="C18">
        <v>5</v>
      </c>
      <c r="D18" t="s">
        <v>60</v>
      </c>
      <c r="E18" t="s">
        <v>53</v>
      </c>
      <c r="G18" t="s">
        <v>64</v>
      </c>
    </row>
    <row r="21" spans="1:9">
      <c r="A21" t="s">
        <v>16</v>
      </c>
      <c r="B21">
        <v>580</v>
      </c>
      <c r="C21">
        <v>2</v>
      </c>
    </row>
    <row r="25" spans="1:9">
      <c r="A25" t="s">
        <v>12</v>
      </c>
      <c r="B25">
        <v>246</v>
      </c>
      <c r="C25">
        <v>2</v>
      </c>
      <c r="E25" t="s">
        <v>65</v>
      </c>
    </row>
    <row r="28" spans="1:9">
      <c r="A28" t="s">
        <v>66</v>
      </c>
      <c r="B28">
        <v>940</v>
      </c>
      <c r="C28">
        <v>3</v>
      </c>
      <c r="E28" t="s">
        <v>53</v>
      </c>
      <c r="F28" t="s">
        <v>67</v>
      </c>
      <c r="G28" t="s">
        <v>33</v>
      </c>
      <c r="H28" t="s">
        <v>69</v>
      </c>
      <c r="I28" t="s">
        <v>70</v>
      </c>
    </row>
    <row r="29" spans="1:9">
      <c r="F29" t="s">
        <v>68</v>
      </c>
      <c r="G29" t="s">
        <v>33</v>
      </c>
      <c r="H29" t="s">
        <v>71</v>
      </c>
      <c r="I29" t="s">
        <v>70</v>
      </c>
    </row>
    <row r="33" spans="1:9">
      <c r="A33" t="s">
        <v>72</v>
      </c>
      <c r="B33">
        <v>102</v>
      </c>
      <c r="C33">
        <v>2</v>
      </c>
      <c r="D33" t="s">
        <v>73</v>
      </c>
      <c r="F33" t="s">
        <v>74</v>
      </c>
      <c r="G33" t="s">
        <v>75</v>
      </c>
      <c r="H33" t="s">
        <v>76</v>
      </c>
      <c r="I33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10" sqref="B10"/>
    </sheetView>
  </sheetViews>
  <sheetFormatPr baseColWidth="10" defaultRowHeight="15" x14ac:dyDescent="0"/>
  <cols>
    <col min="1" max="1" width="18.6640625" bestFit="1" customWidth="1"/>
    <col min="2" max="2" width="29.6640625" bestFit="1" customWidth="1"/>
    <col min="3" max="3" width="17.5" bestFit="1" customWidth="1"/>
    <col min="4" max="4" width="44.33203125" bestFit="1" customWidth="1"/>
    <col min="5" max="5" width="10.1640625" bestFit="1" customWidth="1"/>
    <col min="6" max="6" width="11.83203125" bestFit="1" customWidth="1"/>
    <col min="7" max="7" width="8" bestFit="1" customWidth="1"/>
    <col min="8" max="8" width="34.1640625" bestFit="1" customWidth="1"/>
  </cols>
  <sheetData>
    <row r="1" spans="1:8">
      <c r="A1" t="s">
        <v>20</v>
      </c>
      <c r="B1" t="s">
        <v>196</v>
      </c>
    </row>
    <row r="2" spans="1:8">
      <c r="A2" t="s">
        <v>186</v>
      </c>
      <c r="B2" t="s">
        <v>79</v>
      </c>
      <c r="C2" t="s">
        <v>82</v>
      </c>
      <c r="D2" t="s">
        <v>2</v>
      </c>
      <c r="E2" t="s">
        <v>15</v>
      </c>
      <c r="F2" t="s">
        <v>185</v>
      </c>
      <c r="G2" t="s">
        <v>144</v>
      </c>
      <c r="H2" t="s">
        <v>145</v>
      </c>
    </row>
    <row r="3" spans="1:8">
      <c r="A3" t="s">
        <v>187</v>
      </c>
      <c r="B3" t="s">
        <v>146</v>
      </c>
      <c r="C3" t="s">
        <v>2</v>
      </c>
    </row>
    <row r="4" spans="1:8">
      <c r="A4" t="s">
        <v>188</v>
      </c>
      <c r="B4" t="s">
        <v>2</v>
      </c>
    </row>
    <row r="5" spans="1:8">
      <c r="A5" t="s">
        <v>189</v>
      </c>
      <c r="B5" t="s">
        <v>2</v>
      </c>
      <c r="C5" t="s">
        <v>159</v>
      </c>
    </row>
    <row r="6" spans="1:8">
      <c r="A6" t="s">
        <v>190</v>
      </c>
      <c r="B6" t="s">
        <v>2</v>
      </c>
      <c r="C6" t="s">
        <v>5</v>
      </c>
      <c r="D6" t="s">
        <v>6</v>
      </c>
    </row>
    <row r="7" spans="1:8">
      <c r="A7" t="s">
        <v>191</v>
      </c>
      <c r="B7" t="s">
        <v>2</v>
      </c>
      <c r="C7" t="s">
        <v>84</v>
      </c>
      <c r="D7" t="s">
        <v>192</v>
      </c>
    </row>
    <row r="8" spans="1:8">
      <c r="A8" t="s">
        <v>193</v>
      </c>
      <c r="B8" t="s">
        <v>185</v>
      </c>
      <c r="C8" t="s">
        <v>2</v>
      </c>
    </row>
    <row r="9" spans="1:8">
      <c r="A9" t="s">
        <v>194</v>
      </c>
      <c r="B9" t="s">
        <v>83</v>
      </c>
      <c r="C9" t="s">
        <v>197</v>
      </c>
      <c r="D9" t="s">
        <v>198</v>
      </c>
    </row>
    <row r="10" spans="1:8">
      <c r="A10" t="s">
        <v>195</v>
      </c>
      <c r="B10" t="s">
        <v>2</v>
      </c>
      <c r="C10" t="s">
        <v>199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pane xSplit="4" ySplit="1" topLeftCell="E20" activePane="bottomRight" state="frozen"/>
      <selection pane="topRight" activeCell="D1" sqref="D1"/>
      <selection pane="bottomLeft" activeCell="A2" sqref="A2"/>
      <selection pane="bottomRight" activeCell="D48" sqref="D48"/>
    </sheetView>
  </sheetViews>
  <sheetFormatPr baseColWidth="10" defaultRowHeight="15" x14ac:dyDescent="0"/>
  <cols>
    <col min="1" max="2" width="7.33203125" customWidth="1"/>
    <col min="3" max="3" width="50.5" bestFit="1" customWidth="1"/>
    <col min="4" max="4" width="15.83203125" customWidth="1"/>
    <col min="5" max="5" width="5" customWidth="1"/>
    <col min="6" max="6" width="3.83203125" customWidth="1"/>
    <col min="7" max="7" width="4.6640625" customWidth="1"/>
    <col min="8" max="8" width="5.83203125" customWidth="1"/>
    <col min="9" max="9" width="4.33203125" customWidth="1"/>
    <col min="10" max="10" width="4.6640625" customWidth="1"/>
    <col min="11" max="11" width="4.1640625" customWidth="1"/>
    <col min="12" max="12" width="4.83203125" customWidth="1"/>
    <col min="13" max="13" width="5.83203125" customWidth="1"/>
    <col min="14" max="14" width="4.5" customWidth="1"/>
    <col min="15" max="15" width="4.83203125" customWidth="1"/>
    <col min="16" max="16" width="4.33203125" customWidth="1"/>
    <col min="17" max="17" width="5.1640625" customWidth="1"/>
  </cols>
  <sheetData>
    <row r="1" spans="1:17">
      <c r="A1" s="1"/>
      <c r="B1" s="1"/>
      <c r="C1" s="3" t="s">
        <v>19</v>
      </c>
      <c r="D1" t="s">
        <v>111</v>
      </c>
      <c r="E1" t="s">
        <v>94</v>
      </c>
      <c r="F1" t="s">
        <v>95</v>
      </c>
      <c r="G1" t="s">
        <v>96</v>
      </c>
      <c r="H1" t="s">
        <v>110</v>
      </c>
      <c r="I1" t="s">
        <v>97</v>
      </c>
      <c r="J1" t="s">
        <v>99</v>
      </c>
      <c r="K1" t="s">
        <v>100</v>
      </c>
      <c r="L1" t="s">
        <v>98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</row>
    <row r="2" spans="1:17">
      <c r="A2" s="5" t="s">
        <v>88</v>
      </c>
      <c r="B2" s="4"/>
      <c r="C2" s="3" t="s">
        <v>141</v>
      </c>
      <c r="M2">
        <v>1</v>
      </c>
      <c r="Q2">
        <v>1</v>
      </c>
    </row>
    <row r="3" spans="1:17" ht="15" customHeight="1">
      <c r="A3" s="5"/>
      <c r="B3" s="5" t="s">
        <v>78</v>
      </c>
      <c r="C3" t="s">
        <v>89</v>
      </c>
      <c r="D3">
        <f>SUM(E3:Q3)</f>
        <v>4</v>
      </c>
      <c r="E3">
        <v>1</v>
      </c>
      <c r="F3">
        <v>1</v>
      </c>
      <c r="J3">
        <v>1</v>
      </c>
      <c r="O3">
        <v>1</v>
      </c>
    </row>
    <row r="4" spans="1:17">
      <c r="A4" s="5"/>
      <c r="B4" s="5"/>
      <c r="C4" t="s">
        <v>90</v>
      </c>
      <c r="D4">
        <f>SUM(E4:Q4)</f>
        <v>4</v>
      </c>
      <c r="E4">
        <v>1</v>
      </c>
      <c r="F4">
        <v>1</v>
      </c>
      <c r="J4">
        <v>1</v>
      </c>
      <c r="O4">
        <v>1</v>
      </c>
    </row>
    <row r="5" spans="1:17">
      <c r="A5" s="5"/>
      <c r="B5" s="5"/>
      <c r="C5" t="s">
        <v>91</v>
      </c>
      <c r="D5">
        <f>SUM(E5:Q5)</f>
        <v>8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N5">
        <v>1</v>
      </c>
      <c r="O5">
        <v>1</v>
      </c>
    </row>
    <row r="6" spans="1:17">
      <c r="A6" s="5"/>
      <c r="B6" s="5"/>
      <c r="C6" t="s">
        <v>92</v>
      </c>
      <c r="D6">
        <f>SUM(E6:Q6)</f>
        <v>8</v>
      </c>
      <c r="E6">
        <v>1</v>
      </c>
      <c r="G6">
        <v>1</v>
      </c>
      <c r="H6">
        <v>1</v>
      </c>
      <c r="I6">
        <v>1</v>
      </c>
      <c r="J6">
        <v>1</v>
      </c>
      <c r="L6">
        <v>1</v>
      </c>
      <c r="N6">
        <v>1</v>
      </c>
      <c r="O6">
        <v>1</v>
      </c>
    </row>
    <row r="7" spans="1:17">
      <c r="A7" s="5"/>
      <c r="B7" s="4"/>
      <c r="C7" t="s">
        <v>93</v>
      </c>
      <c r="D7">
        <f>SUM(E7:Q7)</f>
        <v>5</v>
      </c>
      <c r="G7">
        <v>1</v>
      </c>
      <c r="H7">
        <v>1</v>
      </c>
      <c r="I7">
        <v>1</v>
      </c>
      <c r="L7">
        <v>1</v>
      </c>
      <c r="N7">
        <v>1</v>
      </c>
    </row>
    <row r="8" spans="1:17">
      <c r="A8" s="2"/>
      <c r="B8" s="4"/>
      <c r="C8" t="s">
        <v>142</v>
      </c>
      <c r="L8">
        <v>1</v>
      </c>
    </row>
    <row r="9" spans="1:17">
      <c r="A9" s="2"/>
      <c r="B9" s="4"/>
      <c r="C9" t="s">
        <v>134</v>
      </c>
      <c r="P9">
        <v>1</v>
      </c>
    </row>
    <row r="10" spans="1:17">
      <c r="A10" s="4"/>
      <c r="B10" s="4"/>
      <c r="C10" t="s">
        <v>173</v>
      </c>
      <c r="L10">
        <v>1</v>
      </c>
    </row>
    <row r="11" spans="1:17">
      <c r="A11" s="4"/>
      <c r="B11" s="4"/>
    </row>
    <row r="12" spans="1:17">
      <c r="A12" s="4"/>
      <c r="B12" s="4"/>
    </row>
    <row r="13" spans="1:17">
      <c r="A13" s="4"/>
      <c r="B13" s="4"/>
      <c r="C13" t="s">
        <v>143</v>
      </c>
    </row>
    <row r="14" spans="1:17">
      <c r="A14" s="5" t="s">
        <v>107</v>
      </c>
      <c r="B14" s="4"/>
    </row>
    <row r="15" spans="1:17" ht="15" customHeight="1">
      <c r="A15" s="5"/>
      <c r="B15" s="4"/>
      <c r="C15" t="s">
        <v>159</v>
      </c>
      <c r="I15">
        <v>1</v>
      </c>
    </row>
    <row r="16" spans="1:17">
      <c r="A16" s="5"/>
      <c r="B16" s="4"/>
      <c r="C16" t="s">
        <v>80</v>
      </c>
      <c r="D16">
        <f>SUM(E16:Q16)</f>
        <v>4</v>
      </c>
      <c r="H16">
        <v>1</v>
      </c>
      <c r="J16">
        <v>1</v>
      </c>
      <c r="K16">
        <v>1</v>
      </c>
      <c r="O16">
        <v>1</v>
      </c>
    </row>
    <row r="17" spans="3:16">
      <c r="C17" t="s">
        <v>144</v>
      </c>
      <c r="D17">
        <f>SUM(E17:Q17)</f>
        <v>1</v>
      </c>
      <c r="E17">
        <v>1</v>
      </c>
    </row>
    <row r="18" spans="3:16">
      <c r="C18" t="s">
        <v>79</v>
      </c>
      <c r="D18">
        <f>SUM(E18:Q18)</f>
        <v>1</v>
      </c>
      <c r="E18">
        <v>1</v>
      </c>
    </row>
    <row r="19" spans="3:16">
      <c r="C19" t="s">
        <v>6</v>
      </c>
      <c r="D19">
        <f>SUM(E19:Q19)</f>
        <v>1</v>
      </c>
      <c r="J19">
        <v>1</v>
      </c>
    </row>
    <row r="20" spans="3:16">
      <c r="C20" t="s">
        <v>167</v>
      </c>
      <c r="D20">
        <f t="shared" ref="D20:D83" si="0">SUM(E20:Q20)</f>
        <v>1</v>
      </c>
      <c r="J20">
        <v>1</v>
      </c>
    </row>
    <row r="21" spans="3:16">
      <c r="C21" t="s">
        <v>164</v>
      </c>
      <c r="D21">
        <f t="shared" si="0"/>
        <v>1</v>
      </c>
      <c r="J21">
        <v>1</v>
      </c>
    </row>
    <row r="22" spans="3:16">
      <c r="C22" t="s">
        <v>166</v>
      </c>
      <c r="D22">
        <f t="shared" si="0"/>
        <v>1</v>
      </c>
      <c r="J22">
        <v>1</v>
      </c>
    </row>
    <row r="23" spans="3:16">
      <c r="C23" t="s">
        <v>162</v>
      </c>
      <c r="D23">
        <f t="shared" si="0"/>
        <v>1</v>
      </c>
      <c r="J23">
        <v>1</v>
      </c>
    </row>
    <row r="24" spans="3:16">
      <c r="C24" t="s">
        <v>161</v>
      </c>
      <c r="D24">
        <f t="shared" si="0"/>
        <v>1</v>
      </c>
      <c r="J24">
        <v>1</v>
      </c>
    </row>
    <row r="25" spans="3:16">
      <c r="C25" t="s">
        <v>165</v>
      </c>
      <c r="D25">
        <f t="shared" si="0"/>
        <v>1</v>
      </c>
      <c r="J25">
        <v>1</v>
      </c>
    </row>
    <row r="26" spans="3:16">
      <c r="C26" t="s">
        <v>163</v>
      </c>
      <c r="D26">
        <f t="shared" si="0"/>
        <v>1</v>
      </c>
      <c r="J26">
        <v>1</v>
      </c>
    </row>
    <row r="27" spans="3:16">
      <c r="C27" t="s">
        <v>140</v>
      </c>
      <c r="D27">
        <f t="shared" si="0"/>
        <v>1</v>
      </c>
      <c r="P27">
        <v>1</v>
      </c>
    </row>
    <row r="28" spans="3:16">
      <c r="C28" t="s">
        <v>145</v>
      </c>
      <c r="D28">
        <f t="shared" si="0"/>
        <v>1</v>
      </c>
      <c r="E28">
        <v>1</v>
      </c>
    </row>
    <row r="29" spans="3:16">
      <c r="C29" t="s">
        <v>175</v>
      </c>
      <c r="D29">
        <f t="shared" si="0"/>
        <v>1</v>
      </c>
      <c r="L29">
        <v>1</v>
      </c>
    </row>
    <row r="30" spans="3:16">
      <c r="C30" t="s">
        <v>174</v>
      </c>
      <c r="D30">
        <f t="shared" si="0"/>
        <v>1</v>
      </c>
      <c r="L30">
        <v>1</v>
      </c>
    </row>
    <row r="31" spans="3:16">
      <c r="C31" t="s">
        <v>131</v>
      </c>
      <c r="D31">
        <f t="shared" si="0"/>
        <v>1</v>
      </c>
      <c r="K31">
        <v>1</v>
      </c>
    </row>
    <row r="32" spans="3:16">
      <c r="C32" t="s">
        <v>130</v>
      </c>
      <c r="D32">
        <f t="shared" si="0"/>
        <v>1</v>
      </c>
      <c r="K32">
        <v>1</v>
      </c>
    </row>
    <row r="33" spans="3:13">
      <c r="C33" t="s">
        <v>170</v>
      </c>
      <c r="D33">
        <f t="shared" si="0"/>
        <v>1</v>
      </c>
      <c r="K33">
        <v>1</v>
      </c>
    </row>
    <row r="34" spans="3:13">
      <c r="C34" t="s">
        <v>169</v>
      </c>
      <c r="D34">
        <f t="shared" si="0"/>
        <v>1</v>
      </c>
      <c r="K34">
        <v>1</v>
      </c>
    </row>
    <row r="35" spans="3:13">
      <c r="C35" t="s">
        <v>108</v>
      </c>
      <c r="D35">
        <f t="shared" si="0"/>
        <v>1</v>
      </c>
      <c r="H35">
        <v>1</v>
      </c>
    </row>
    <row r="36" spans="3:13">
      <c r="C36" t="s">
        <v>113</v>
      </c>
      <c r="D36">
        <f t="shared" si="0"/>
        <v>1</v>
      </c>
      <c r="H36">
        <v>1</v>
      </c>
    </row>
    <row r="37" spans="3:13">
      <c r="C37" t="s">
        <v>171</v>
      </c>
      <c r="D37">
        <f t="shared" si="0"/>
        <v>1</v>
      </c>
      <c r="K37">
        <v>1</v>
      </c>
    </row>
    <row r="38" spans="3:13">
      <c r="C38" t="s">
        <v>158</v>
      </c>
      <c r="D38">
        <f t="shared" si="0"/>
        <v>1</v>
      </c>
      <c r="G38">
        <v>1</v>
      </c>
    </row>
    <row r="39" spans="3:13">
      <c r="C39" t="s">
        <v>157</v>
      </c>
      <c r="D39">
        <f t="shared" si="0"/>
        <v>1</v>
      </c>
      <c r="G39">
        <v>1</v>
      </c>
    </row>
    <row r="40" spans="3:13">
      <c r="C40" t="s">
        <v>156</v>
      </c>
      <c r="D40">
        <f t="shared" si="0"/>
        <v>1</v>
      </c>
      <c r="G40">
        <v>1</v>
      </c>
    </row>
    <row r="41" spans="3:13">
      <c r="C41" t="s">
        <v>168</v>
      </c>
      <c r="D41">
        <f t="shared" si="0"/>
        <v>1</v>
      </c>
      <c r="K41">
        <v>1</v>
      </c>
    </row>
    <row r="42" spans="3:13">
      <c r="C42" t="s">
        <v>114</v>
      </c>
      <c r="D42">
        <f t="shared" si="0"/>
        <v>2</v>
      </c>
      <c r="G42">
        <v>1</v>
      </c>
      <c r="H42">
        <v>1</v>
      </c>
    </row>
    <row r="43" spans="3:13">
      <c r="C43" t="s">
        <v>172</v>
      </c>
      <c r="D43">
        <f t="shared" si="0"/>
        <v>1</v>
      </c>
      <c r="K43">
        <v>1</v>
      </c>
    </row>
    <row r="44" spans="3:13">
      <c r="C44" t="s">
        <v>112</v>
      </c>
      <c r="D44">
        <f t="shared" si="0"/>
        <v>1</v>
      </c>
      <c r="H44">
        <v>1</v>
      </c>
    </row>
    <row r="45" spans="3:13">
      <c r="C45" t="s">
        <v>86</v>
      </c>
      <c r="D45">
        <f t="shared" si="0"/>
        <v>1</v>
      </c>
      <c r="M45">
        <v>1</v>
      </c>
    </row>
    <row r="46" spans="3:13">
      <c r="C46" t="s">
        <v>125</v>
      </c>
      <c r="D46">
        <f t="shared" si="0"/>
        <v>1</v>
      </c>
      <c r="K46">
        <v>1</v>
      </c>
    </row>
    <row r="47" spans="3:13">
      <c r="C47" t="s">
        <v>106</v>
      </c>
      <c r="D47">
        <f t="shared" si="0"/>
        <v>1</v>
      </c>
      <c r="I47">
        <v>1</v>
      </c>
    </row>
    <row r="48" spans="3:13">
      <c r="C48" t="s">
        <v>15</v>
      </c>
      <c r="D48">
        <f t="shared" si="0"/>
        <v>2</v>
      </c>
      <c r="E48">
        <v>1</v>
      </c>
      <c r="H48">
        <v>1</v>
      </c>
    </row>
    <row r="49" spans="3:16">
      <c r="C49" t="s">
        <v>81</v>
      </c>
      <c r="D49">
        <f t="shared" si="0"/>
        <v>1</v>
      </c>
      <c r="J49">
        <v>1</v>
      </c>
    </row>
    <row r="50" spans="3:16">
      <c r="C50" t="s">
        <v>122</v>
      </c>
      <c r="D50">
        <f t="shared" si="0"/>
        <v>2</v>
      </c>
      <c r="K50">
        <v>1</v>
      </c>
      <c r="O50">
        <v>1</v>
      </c>
    </row>
    <row r="51" spans="3:16">
      <c r="C51" t="s">
        <v>154</v>
      </c>
      <c r="D51">
        <f t="shared" si="0"/>
        <v>1</v>
      </c>
      <c r="G51">
        <v>1</v>
      </c>
    </row>
    <row r="52" spans="3:16">
      <c r="C52" t="s">
        <v>153</v>
      </c>
      <c r="D52">
        <f t="shared" si="0"/>
        <v>1</v>
      </c>
      <c r="G52">
        <v>1</v>
      </c>
    </row>
    <row r="53" spans="3:16">
      <c r="C53" t="s">
        <v>152</v>
      </c>
      <c r="D53">
        <f t="shared" si="0"/>
        <v>1</v>
      </c>
      <c r="G53">
        <v>1</v>
      </c>
    </row>
    <row r="54" spans="3:16">
      <c r="C54" t="s">
        <v>155</v>
      </c>
      <c r="D54">
        <f t="shared" si="0"/>
        <v>1</v>
      </c>
      <c r="G54">
        <v>1</v>
      </c>
    </row>
    <row r="55" spans="3:16">
      <c r="C55" t="s">
        <v>137</v>
      </c>
      <c r="D55">
        <f t="shared" si="0"/>
        <v>1</v>
      </c>
      <c r="P55">
        <v>1</v>
      </c>
    </row>
    <row r="56" spans="3:16">
      <c r="C56" t="s">
        <v>109</v>
      </c>
      <c r="D56">
        <f t="shared" si="0"/>
        <v>1</v>
      </c>
      <c r="H56">
        <v>1</v>
      </c>
    </row>
    <row r="57" spans="3:16">
      <c r="C57" t="s">
        <v>121</v>
      </c>
      <c r="D57">
        <f t="shared" si="0"/>
        <v>1</v>
      </c>
      <c r="I57">
        <v>1</v>
      </c>
    </row>
    <row r="58" spans="3:16">
      <c r="C58" t="s">
        <v>116</v>
      </c>
      <c r="D58">
        <f t="shared" si="0"/>
        <v>2</v>
      </c>
      <c r="L58">
        <v>1</v>
      </c>
      <c r="O58">
        <v>1</v>
      </c>
    </row>
    <row r="59" spans="3:16">
      <c r="C59" t="s">
        <v>183</v>
      </c>
      <c r="D59">
        <f t="shared" si="0"/>
        <v>1</v>
      </c>
      <c r="P59">
        <v>1</v>
      </c>
    </row>
    <row r="60" spans="3:16">
      <c r="C60" t="s">
        <v>176</v>
      </c>
      <c r="D60">
        <f t="shared" si="0"/>
        <v>1</v>
      </c>
      <c r="L60">
        <v>1</v>
      </c>
    </row>
    <row r="61" spans="3:16">
      <c r="C61" t="s">
        <v>177</v>
      </c>
      <c r="D61">
        <f t="shared" si="0"/>
        <v>1</v>
      </c>
      <c r="L61">
        <v>1</v>
      </c>
    </row>
    <row r="62" spans="3:16">
      <c r="C62" t="s">
        <v>146</v>
      </c>
      <c r="D62">
        <f t="shared" si="0"/>
        <v>1</v>
      </c>
      <c r="F62">
        <v>1</v>
      </c>
    </row>
    <row r="63" spans="3:16">
      <c r="C63" t="s">
        <v>115</v>
      </c>
      <c r="D63">
        <f t="shared" si="0"/>
        <v>1</v>
      </c>
      <c r="L63">
        <v>1</v>
      </c>
    </row>
    <row r="64" spans="3:16">
      <c r="C64" t="s">
        <v>138</v>
      </c>
      <c r="D64">
        <f t="shared" si="0"/>
        <v>1</v>
      </c>
      <c r="P64">
        <v>1</v>
      </c>
    </row>
    <row r="65" spans="3:16">
      <c r="C65" t="s">
        <v>5</v>
      </c>
      <c r="D65">
        <f t="shared" si="0"/>
        <v>1</v>
      </c>
      <c r="J65">
        <v>1</v>
      </c>
    </row>
    <row r="66" spans="3:16">
      <c r="C66" t="s">
        <v>127</v>
      </c>
      <c r="D66">
        <f t="shared" si="0"/>
        <v>1</v>
      </c>
      <c r="K66">
        <v>1</v>
      </c>
    </row>
    <row r="67" spans="3:16">
      <c r="C67" t="s">
        <v>179</v>
      </c>
      <c r="D67">
        <f t="shared" si="0"/>
        <v>1</v>
      </c>
      <c r="N67">
        <v>1</v>
      </c>
    </row>
    <row r="68" spans="3:16">
      <c r="C68" t="s">
        <v>135</v>
      </c>
      <c r="D68">
        <f t="shared" si="0"/>
        <v>1</v>
      </c>
      <c r="P68">
        <v>1</v>
      </c>
    </row>
    <row r="69" spans="3:16">
      <c r="C69" t="s">
        <v>132</v>
      </c>
      <c r="D69">
        <f t="shared" si="0"/>
        <v>1</v>
      </c>
      <c r="M69">
        <v>1</v>
      </c>
    </row>
    <row r="70" spans="3:16">
      <c r="C70" t="s">
        <v>133</v>
      </c>
      <c r="D70">
        <f t="shared" si="0"/>
        <v>1</v>
      </c>
      <c r="M70">
        <v>1</v>
      </c>
    </row>
    <row r="71" spans="3:16">
      <c r="C71" t="s">
        <v>180</v>
      </c>
      <c r="D71">
        <f t="shared" si="0"/>
        <v>1</v>
      </c>
      <c r="N71">
        <v>1</v>
      </c>
    </row>
    <row r="72" spans="3:16">
      <c r="C72" t="s">
        <v>151</v>
      </c>
      <c r="D72">
        <f t="shared" si="0"/>
        <v>1</v>
      </c>
      <c r="G72">
        <v>1</v>
      </c>
    </row>
    <row r="73" spans="3:16">
      <c r="C73" t="s">
        <v>150</v>
      </c>
      <c r="D73">
        <f t="shared" si="0"/>
        <v>1</v>
      </c>
      <c r="G73">
        <v>1</v>
      </c>
    </row>
    <row r="74" spans="3:16">
      <c r="C74" t="s">
        <v>149</v>
      </c>
      <c r="D74">
        <f t="shared" si="0"/>
        <v>1</v>
      </c>
      <c r="G74">
        <v>1</v>
      </c>
    </row>
    <row r="75" spans="3:16">
      <c r="C75" t="s">
        <v>85</v>
      </c>
      <c r="D75">
        <f t="shared" si="0"/>
        <v>1</v>
      </c>
      <c r="L75">
        <v>1</v>
      </c>
    </row>
    <row r="76" spans="3:16">
      <c r="C76" t="s">
        <v>178</v>
      </c>
      <c r="D76">
        <f t="shared" si="0"/>
        <v>1</v>
      </c>
      <c r="N76">
        <v>1</v>
      </c>
    </row>
    <row r="77" spans="3:16">
      <c r="C77" t="s">
        <v>184</v>
      </c>
      <c r="D77">
        <f t="shared" si="0"/>
        <v>1</v>
      </c>
      <c r="P77">
        <v>1</v>
      </c>
    </row>
    <row r="78" spans="3:16">
      <c r="C78" t="s">
        <v>123</v>
      </c>
      <c r="D78">
        <f t="shared" si="0"/>
        <v>1</v>
      </c>
      <c r="K78">
        <v>1</v>
      </c>
    </row>
    <row r="79" spans="3:16">
      <c r="C79" t="s">
        <v>129</v>
      </c>
      <c r="D79">
        <f t="shared" si="0"/>
        <v>1</v>
      </c>
      <c r="K79">
        <v>1</v>
      </c>
    </row>
    <row r="80" spans="3:16">
      <c r="C80" t="s">
        <v>181</v>
      </c>
      <c r="D80">
        <f t="shared" si="0"/>
        <v>1</v>
      </c>
      <c r="N80">
        <v>1</v>
      </c>
    </row>
    <row r="81" spans="3:17">
      <c r="C81" t="s">
        <v>118</v>
      </c>
      <c r="D81">
        <f t="shared" si="0"/>
        <v>1</v>
      </c>
      <c r="I81">
        <v>1</v>
      </c>
    </row>
    <row r="82" spans="3:17">
      <c r="C82" t="s">
        <v>117</v>
      </c>
      <c r="D82">
        <f t="shared" si="0"/>
        <v>1</v>
      </c>
      <c r="I82">
        <v>1</v>
      </c>
    </row>
    <row r="83" spans="3:17">
      <c r="C83" t="s">
        <v>182</v>
      </c>
      <c r="D83">
        <f t="shared" si="0"/>
        <v>2</v>
      </c>
      <c r="O83">
        <v>1</v>
      </c>
      <c r="Q83">
        <v>1</v>
      </c>
    </row>
    <row r="84" spans="3:17">
      <c r="C84" t="s">
        <v>119</v>
      </c>
      <c r="D84">
        <f t="shared" ref="D84:D97" si="1">SUM(E84:Q84)</f>
        <v>1</v>
      </c>
      <c r="I84">
        <v>1</v>
      </c>
    </row>
    <row r="85" spans="3:17">
      <c r="C85" t="s">
        <v>87</v>
      </c>
      <c r="D85">
        <f t="shared" si="1"/>
        <v>1</v>
      </c>
      <c r="N85">
        <v>1</v>
      </c>
    </row>
    <row r="86" spans="3:17">
      <c r="C86" t="s">
        <v>126</v>
      </c>
      <c r="D86">
        <f t="shared" si="1"/>
        <v>1</v>
      </c>
      <c r="K86">
        <v>1</v>
      </c>
    </row>
    <row r="87" spans="3:17">
      <c r="C87" t="s">
        <v>147</v>
      </c>
      <c r="D87">
        <f t="shared" si="1"/>
        <v>1</v>
      </c>
      <c r="H87">
        <v>1</v>
      </c>
    </row>
    <row r="88" spans="3:17">
      <c r="C88" t="s">
        <v>83</v>
      </c>
      <c r="D88">
        <f t="shared" si="1"/>
        <v>2</v>
      </c>
      <c r="E88">
        <v>1</v>
      </c>
      <c r="H88">
        <v>1</v>
      </c>
    </row>
    <row r="89" spans="3:17">
      <c r="C89" t="s">
        <v>139</v>
      </c>
      <c r="D89">
        <f t="shared" si="1"/>
        <v>1</v>
      </c>
      <c r="P89">
        <v>1</v>
      </c>
    </row>
    <row r="90" spans="3:17">
      <c r="C90" t="s">
        <v>160</v>
      </c>
      <c r="D90">
        <f t="shared" si="1"/>
        <v>1</v>
      </c>
      <c r="J90">
        <v>1</v>
      </c>
    </row>
    <row r="91" spans="3:17">
      <c r="C91" t="s">
        <v>120</v>
      </c>
      <c r="D91">
        <f t="shared" si="1"/>
        <v>1</v>
      </c>
      <c r="I91">
        <v>1</v>
      </c>
    </row>
    <row r="92" spans="3:17">
      <c r="C92" t="s">
        <v>136</v>
      </c>
      <c r="D92">
        <f t="shared" si="1"/>
        <v>1</v>
      </c>
      <c r="P92">
        <v>1</v>
      </c>
    </row>
    <row r="93" spans="3:17">
      <c r="C93" t="s">
        <v>148</v>
      </c>
      <c r="D93">
        <f t="shared" si="1"/>
        <v>1</v>
      </c>
      <c r="H93">
        <v>1</v>
      </c>
    </row>
    <row r="94" spans="3:17">
      <c r="C94" t="s">
        <v>2</v>
      </c>
      <c r="D94">
        <f t="shared" si="1"/>
        <v>9</v>
      </c>
      <c r="E94">
        <v>1</v>
      </c>
      <c r="F94">
        <v>1</v>
      </c>
      <c r="G94">
        <v>1</v>
      </c>
      <c r="I94">
        <v>1</v>
      </c>
      <c r="J94">
        <v>1</v>
      </c>
      <c r="L94">
        <v>1</v>
      </c>
      <c r="O94">
        <v>1</v>
      </c>
      <c r="P94">
        <v>1</v>
      </c>
      <c r="Q94">
        <v>1</v>
      </c>
    </row>
    <row r="95" spans="3:17">
      <c r="C95" t="s">
        <v>128</v>
      </c>
      <c r="D95">
        <f t="shared" si="1"/>
        <v>1</v>
      </c>
      <c r="K95">
        <v>1</v>
      </c>
    </row>
    <row r="96" spans="3:17">
      <c r="C96" t="s">
        <v>124</v>
      </c>
      <c r="D96">
        <f t="shared" si="1"/>
        <v>1</v>
      </c>
      <c r="K96">
        <v>1</v>
      </c>
    </row>
    <row r="97" spans="3:5">
      <c r="C97" t="s">
        <v>82</v>
      </c>
      <c r="D97">
        <f t="shared" si="1"/>
        <v>1</v>
      </c>
      <c r="E97">
        <v>1</v>
      </c>
    </row>
  </sheetData>
  <sortState ref="C15:Q97">
    <sortCondition ref="C15:C97"/>
  </sortState>
  <mergeCells count="3">
    <mergeCell ref="A14:A16"/>
    <mergeCell ref="A2:A7"/>
    <mergeCell ref="B3:B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DVs</vt:lpstr>
      <vt:lpstr>Scales &amp; Measures</vt:lpstr>
      <vt:lpstr>Results</vt:lpstr>
      <vt:lpstr>Major DVs by study</vt:lpstr>
      <vt:lpstr>measures_count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Frederick</dc:creator>
  <cp:lastModifiedBy>Donald Frederick</cp:lastModifiedBy>
  <cp:lastPrinted>2016-07-06T20:33:10Z</cp:lastPrinted>
  <dcterms:created xsi:type="dcterms:W3CDTF">2016-06-08T01:47:09Z</dcterms:created>
  <dcterms:modified xsi:type="dcterms:W3CDTF">2017-03-09T16:50:45Z</dcterms:modified>
</cp:coreProperties>
</file>