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My Drive\projects\fiber photometry system v2 (FPS-2)\pcb\FPS-2_v1_revB_II\"/>
    </mc:Choice>
  </mc:AlternateContent>
  <xr:revisionPtr revIDLastSave="0" documentId="13_ncr:1_{53374A33-E21D-43FC-AC5C-FA17A3949254}" xr6:coauthVersionLast="45" xr6:coauthVersionMax="45" xr10:uidLastSave="{00000000-0000-0000-0000-000000000000}"/>
  <bookViews>
    <workbookView xWindow="-108" yWindow="-108" windowWidth="23256" windowHeight="12576" tabRatio="714" activeTab="3" xr2:uid="{00000000-000D-0000-FFFF-FFFF00000000}"/>
  </bookViews>
  <sheets>
    <sheet name="my_bom.csv" sheetId="22" r:id="rId1"/>
    <sheet name="FPS-2_v1_revB_I BOM" sheetId="9" r:id="rId2"/>
    <sheet name="FPS-2_v1_revB_I BOM NoDNI" sheetId="19" r:id="rId3"/>
    <sheet name="FPS-2_v1_revB_I BOM calculus" sheetId="20" r:id="rId4"/>
    <sheet name="FPS-2_v1_revB_I BOM to assembly" sheetId="23" r:id="rId5"/>
  </sheets>
  <definedNames>
    <definedName name="_xlnm._FilterDatabase" localSheetId="1" hidden="1">'FPS-2_v1_revB_I BOM'!$A$9:$L$100</definedName>
    <definedName name="_xlnm._FilterDatabase" localSheetId="3" hidden="1">'FPS-2_v1_revB_I BOM calculus'!$B$11:$I$94</definedName>
    <definedName name="_xlnm._FilterDatabase" localSheetId="2" hidden="1">'FPS-2_v1_revB_I BOM NoDNI'!$A$9:$J$94</definedName>
    <definedName name="_xlnm._FilterDatabase" localSheetId="4" hidden="1">'FPS-2_v1_revB_I BOM to assembly'!$A$10:$B$93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20" l="1"/>
  <c r="B8" i="20" l="1"/>
  <c r="B7" i="20"/>
  <c r="B6" i="20"/>
  <c r="B5" i="19" l="1"/>
  <c r="J11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8" i="20"/>
  <c r="J36" i="20"/>
  <c r="J37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</calcChain>
</file>

<file path=xl/sharedStrings.xml><?xml version="1.0" encoding="utf-8"?>
<sst xmlns="http://schemas.openxmlformats.org/spreadsheetml/2006/main" count="3357" uniqueCount="630">
  <si>
    <t>Source:</t>
  </si>
  <si>
    <t>Z:\My Drive\projects\fiber photometry system v2 (FPS-2)\pcb\FPS-2_v1_revB_I\FPS-2_v1_revB_I.sch</t>
  </si>
  <si>
    <t>Date:</t>
  </si>
  <si>
    <t>Tool:</t>
  </si>
  <si>
    <t>Eeschema (5.1.4)-1</t>
  </si>
  <si>
    <t>Generator:</t>
  </si>
  <si>
    <t>C:\Program Files\KiCad\bin\scripting\plugins/_my_bom_csv_grouped_Value_FootPrint_ManfCode.py</t>
  </si>
  <si>
    <t>Component Count:</t>
  </si>
  <si>
    <t>Provider</t>
  </si>
  <si>
    <t>ProviderCode</t>
  </si>
  <si>
    <t>Mouser</t>
  </si>
  <si>
    <t>603-CC603KRX7R9BB104</t>
  </si>
  <si>
    <t>810-CGA3E3X5R1H334KB</t>
  </si>
  <si>
    <t xml:space="preserve">581-06035A470J </t>
  </si>
  <si>
    <t>581-TAJA475K010</t>
  </si>
  <si>
    <t>81-GRM188R61E225MA2D</t>
  </si>
  <si>
    <t>80-T521D106M50ATE90</t>
  </si>
  <si>
    <t>581-TPSR105K025R2500</t>
  </si>
  <si>
    <t>581-06035C472K</t>
  </si>
  <si>
    <t>74-T55A106M010C0300</t>
  </si>
  <si>
    <t>963-EMK212ABJ106MG-T</t>
  </si>
  <si>
    <t>810-C1608X6S1C475K</t>
  </si>
  <si>
    <t>81-GRM188R71E184KA8D</t>
  </si>
  <si>
    <t>80-C0603C222K3R</t>
  </si>
  <si>
    <t>80-C0603C181J5G</t>
  </si>
  <si>
    <t>78-TLMP1100-GS08</t>
  </si>
  <si>
    <t>625-SSB43L-E3</t>
  </si>
  <si>
    <t>863-MBRM120LT3G</t>
  </si>
  <si>
    <t>512-SS14FL</t>
  </si>
  <si>
    <t>78-1N4148W-E3-18</t>
  </si>
  <si>
    <t>78-BAT42W-G3-08</t>
  </si>
  <si>
    <t>610-CMDSH-3</t>
  </si>
  <si>
    <t>863-ESD9X3.3ST5G</t>
  </si>
  <si>
    <t>651-1424194</t>
  </si>
  <si>
    <t>71-CRCW0603330RFKEAC</t>
  </si>
  <si>
    <t>875-MI0805K400R-10</t>
  </si>
  <si>
    <t>649-61729-1011BLF</t>
  </si>
  <si>
    <t>517-30310-6002</t>
  </si>
  <si>
    <t>502-35RASMT2BHNTRX</t>
  </si>
  <si>
    <t>523-31-6575</t>
  </si>
  <si>
    <t>855-M80-8530642</t>
  </si>
  <si>
    <t>517-N2514-6002RB</t>
  </si>
  <si>
    <t>538-90325-3006</t>
  </si>
  <si>
    <t>70-IFSC1515AHER220M0</t>
  </si>
  <si>
    <t>652-SRR5028-2R6Y</t>
  </si>
  <si>
    <t>651-1843606</t>
  </si>
  <si>
    <t>771-BC850C-T/R</t>
  </si>
  <si>
    <t>863-BCP56T1G</t>
  </si>
  <si>
    <t>603-RC0603FR-071KL</t>
  </si>
  <si>
    <t>667-ERJ-3EKF10R0V</t>
  </si>
  <si>
    <t>603-RC0603FR-075K76L</t>
  </si>
  <si>
    <t>667-ERJ-3EKF2801V</t>
  </si>
  <si>
    <t>603-RC0603FR-070RL</t>
  </si>
  <si>
    <t>603-RC0603FR-071ML</t>
  </si>
  <si>
    <t>667-ERJ-3EKF8662V</t>
  </si>
  <si>
    <t>667-ERJ-3EKF3602V</t>
  </si>
  <si>
    <t>603-RC0603FR-07100KL</t>
  </si>
  <si>
    <t>603-RC0603FR-0752K3L</t>
  </si>
  <si>
    <t>603-RC0603FR-0710KL</t>
  </si>
  <si>
    <t>603-AC0603FR-13100RL</t>
  </si>
  <si>
    <t>603-AC0603FR-1318KL</t>
  </si>
  <si>
    <t>603-RC0603FR-074K7L</t>
  </si>
  <si>
    <t xml:space="preserve">754-KRL3264EC1R00FT1 </t>
  </si>
  <si>
    <t>649-67996-206HLF</t>
  </si>
  <si>
    <t>653-B3U-1000P</t>
  </si>
  <si>
    <t>556-ATXMEGA128A1U-AU</t>
  </si>
  <si>
    <t xml:space="preserve">511-USBLC6-2SC6 </t>
  </si>
  <si>
    <t>895-FT232RL</t>
  </si>
  <si>
    <t>634-SI8642BC-B-IS1</t>
  </si>
  <si>
    <t>584-AD8655ARZ</t>
  </si>
  <si>
    <t>595-TLV70033DDCR</t>
  </si>
  <si>
    <t>595-SN74LV1T04DBVRG4</t>
  </si>
  <si>
    <t>700-MAX6162AESA</t>
  </si>
  <si>
    <t>634-SI7060-B-02-IVR</t>
  </si>
  <si>
    <t>700-MAX1680ESA</t>
  </si>
  <si>
    <t>863-M74VHC1GT126DT1G</t>
  </si>
  <si>
    <t>595-TLV74333PDBVR</t>
  </si>
  <si>
    <t>634-SI8610BC-B-IS</t>
  </si>
  <si>
    <t>579-MCP16301T-I/CHY</t>
  </si>
  <si>
    <t xml:space="preserve">700-MAX5443AEUA </t>
  </si>
  <si>
    <t>511-LD1117S33</t>
  </si>
  <si>
    <t>595-OPA4170AIDR</t>
  </si>
  <si>
    <t>595-SN74LVC1G125DBVR</t>
  </si>
  <si>
    <t>584-ADP7182AUJZ-R7</t>
  </si>
  <si>
    <t>584-AD8651ARZ</t>
  </si>
  <si>
    <t>595-SN74ACT241PWR</t>
  </si>
  <si>
    <t>584-LT1765EFE#TRPBF</t>
  </si>
  <si>
    <t>579-CP33151D-10-E/MS</t>
  </si>
  <si>
    <t>634-SI8641AB-B-IS1R</t>
  </si>
  <si>
    <t>998-1001CI5032.0000T</t>
  </si>
  <si>
    <t>81-BLM18SG331TN1D</t>
  </si>
  <si>
    <t>Final Qnty</t>
  </si>
  <si>
    <t>DSC1001CI5-032.0000T</t>
  </si>
  <si>
    <t>Microchip</t>
  </si>
  <si>
    <t>-</t>
  </si>
  <si>
    <t>Microchip 1.8V-3.3V Low-Power Precision CMOS Oscillators</t>
  </si>
  <si>
    <t>Crystal:Crystal_SMD_5032-4Pin_5.0x3.2mm</t>
  </si>
  <si>
    <t>DSC1001CI5-032</t>
  </si>
  <si>
    <t xml:space="preserve">X1, </t>
  </si>
  <si>
    <t xml:space="preserve">SI8641AB-B-IS1R </t>
  </si>
  <si>
    <t>Silicon Labs</t>
  </si>
  <si>
    <t>Digital Isolators 2.5 kV 3 forward &amp; 1 reverse 4-channel isolator</t>
  </si>
  <si>
    <t>Package_SO:SOIC-16_3.9x9.9mm_P1.27mm</t>
  </si>
  <si>
    <t>SI8641</t>
  </si>
  <si>
    <t xml:space="preserve">U40, </t>
  </si>
  <si>
    <t>MCP33151D-10-E/MS</t>
  </si>
  <si>
    <t>Photodiode Pos-Amp ADC</t>
  </si>
  <si>
    <t>Analog to Digital Converters - ADC 14-bit,1 Msps, single channel, differential SAR</t>
  </si>
  <si>
    <t>Package_SO:MSOP-10_3x3mm_P0.5mm</t>
  </si>
  <si>
    <t>MCP33151D</t>
  </si>
  <si>
    <t xml:space="preserve">U37, U38, U34, </t>
  </si>
  <si>
    <t>LT1765EFE#TRPBF</t>
  </si>
  <si>
    <t>Analog Devices</t>
  </si>
  <si>
    <t>3A Step-Down Regulator ; to LED stage</t>
  </si>
  <si>
    <t>Package_SO:TSSOP-16-1EP_4.4x5mm_P0.65mm</t>
  </si>
  <si>
    <t>LT1765</t>
  </si>
  <si>
    <t xml:space="preserve">U36, </t>
  </si>
  <si>
    <t>SN74ACT241PWR</t>
  </si>
  <si>
    <t>Texas Instruments</t>
  </si>
  <si>
    <t>Buffers &amp; Line Drivers Tri-State</t>
  </si>
  <si>
    <t>Package_SO:TSSOP-20_4.4x6.5mm_P0.65mm</t>
  </si>
  <si>
    <t>SN74ACT241</t>
  </si>
  <si>
    <t xml:space="preserve">U35, </t>
  </si>
  <si>
    <t>757-TCR2EF18LMCT</t>
  </si>
  <si>
    <t>TCR2EF18LMCT</t>
  </si>
  <si>
    <t>Toshiba</t>
  </si>
  <si>
    <t>1.8V fixed output; CERTIFICAR DIV RESISTIVO- Ã‰ NECESSÃ€RIO??</t>
  </si>
  <si>
    <t>Package_TO_SOT_SMD:TSOT-23-5</t>
  </si>
  <si>
    <t>TCR2LF</t>
  </si>
  <si>
    <t xml:space="preserve">U33, </t>
  </si>
  <si>
    <t>AD8651ARZ</t>
  </si>
  <si>
    <t>LED Driver OpAmp Stage</t>
  </si>
  <si>
    <t>Package_SO:SOIC-8_3.9x4.9mm_P1.27mm</t>
  </si>
  <si>
    <t>AD8651</t>
  </si>
  <si>
    <t xml:space="preserve">U31, U29, U25, </t>
  </si>
  <si>
    <t>ADP7182AUJZ-R7</t>
  </si>
  <si>
    <t>LDO Output adjustable</t>
  </si>
  <si>
    <t>ADP7182AUJZ</t>
  </si>
  <si>
    <t xml:space="preserve">U30, </t>
  </si>
  <si>
    <t>SN74LVC1G125DBVR</t>
  </si>
  <si>
    <t>Down Translation to Vcc</t>
  </si>
  <si>
    <t>Package_TO_SOT_SMD:SOT-23-5_HandSoldering</t>
  </si>
  <si>
    <t>SN74LVC1g125</t>
  </si>
  <si>
    <t xml:space="preserve">U28, U18, </t>
  </si>
  <si>
    <t>OPA4170AIDR</t>
  </si>
  <si>
    <t>LEDS Driver Stage</t>
  </si>
  <si>
    <t>Op Amps 36V,microPwr,RRO Quad,Gen Purp Op Amp</t>
  </si>
  <si>
    <t>Package_SO:SOIC-14_3.9x8.7mm_P1.27mm</t>
  </si>
  <si>
    <t xml:space="preserve">U27, U26, U32, </t>
  </si>
  <si>
    <t xml:space="preserve">LD1117S33TR </t>
  </si>
  <si>
    <t>STMicroelectronics</t>
  </si>
  <si>
    <t>LDO Vout=3V3; Iout=800mA</t>
  </si>
  <si>
    <t>Package_TO_SOT_SMD:SOT-223-3_TabPin2</t>
  </si>
  <si>
    <t>LD1117S33TR</t>
  </si>
  <si>
    <t xml:space="preserve">U24, </t>
  </si>
  <si>
    <t>MAX5443AEUA+</t>
  </si>
  <si>
    <t>Maxim Integrated</t>
  </si>
  <si>
    <t>16-Bit DACs</t>
  </si>
  <si>
    <t>Package_SO:MSOP-8_3x3mm_P0.65mm</t>
  </si>
  <si>
    <t>MAX5443</t>
  </si>
  <si>
    <t xml:space="preserve">U23, U21, U9, </t>
  </si>
  <si>
    <t>MCP16301T-I/CHY</t>
  </si>
  <si>
    <t>Switching Controllers 30V Input buck Switching Reg 600 mA</t>
  </si>
  <si>
    <t>Package_TO_SOT_SMD:SOT-23-6_Handsoldering</t>
  </si>
  <si>
    <t>MCP16301</t>
  </si>
  <si>
    <t xml:space="preserve">U22, </t>
  </si>
  <si>
    <t>SI8610BC-B-IS</t>
  </si>
  <si>
    <t xml:space="preserve">Farnell 2377003 </t>
  </si>
  <si>
    <t>Digital Isolators 3.75 kV 1-channel digital isolator</t>
  </si>
  <si>
    <t>Si8610BC</t>
  </si>
  <si>
    <t xml:space="preserve">U17, </t>
  </si>
  <si>
    <t xml:space="preserve">TLV74333PDBVR </t>
  </si>
  <si>
    <t xml:space="preserve">LDO Voltage Regulators 300mA Low-Dropout </t>
  </si>
  <si>
    <t>Package_TO_SOT_SMD:SOT-23-5</t>
  </si>
  <si>
    <t>TLV7433</t>
  </si>
  <si>
    <t xml:space="preserve">U16, </t>
  </si>
  <si>
    <t>M74VHC1GT126DT1G</t>
  </si>
  <si>
    <t>ON Semiconductor</t>
  </si>
  <si>
    <t>Up Translation to Vcc</t>
  </si>
  <si>
    <t>MC74VHC1GT126</t>
  </si>
  <si>
    <t xml:space="preserve">U14, U15, U39, U20, U19, </t>
  </si>
  <si>
    <t>MAX1680ESA+</t>
  </si>
  <si>
    <t>Switching Voltage Regulators 125mA</t>
  </si>
  <si>
    <t>Package_SO:SO-8_3.9x4.9mm_P1.27mm</t>
  </si>
  <si>
    <t xml:space="preserve">U12, </t>
  </si>
  <si>
    <t>SI7060-B-02-IVR</t>
  </si>
  <si>
    <t xml:space="preserve">Silicon Labs </t>
  </si>
  <si>
    <t>Temperature Sensor; I2C interface</t>
  </si>
  <si>
    <t>Si7060</t>
  </si>
  <si>
    <t xml:space="preserve">U10, </t>
  </si>
  <si>
    <t>MAX6162AESA+</t>
  </si>
  <si>
    <t>LDO, Hgh I Vref=2.048V</t>
  </si>
  <si>
    <t>MAX6162</t>
  </si>
  <si>
    <t xml:space="preserve">U8, </t>
  </si>
  <si>
    <t>SN74LV1T04DBVRG4</t>
  </si>
  <si>
    <t>Buffer UP/Down Inverter</t>
  </si>
  <si>
    <t>DNI</t>
  </si>
  <si>
    <t xml:space="preserve">U7, </t>
  </si>
  <si>
    <t xml:space="preserve">TLV70033DDCR </t>
  </si>
  <si>
    <t>LDO Voltage Regulators 200mA Low IQ</t>
  </si>
  <si>
    <t>TLV70033_SOT23-5</t>
  </si>
  <si>
    <t xml:space="preserve">U6, </t>
  </si>
  <si>
    <t>AD8655ARZ</t>
  </si>
  <si>
    <t>Low Noise, Precision CMOS Amplifier</t>
  </si>
  <si>
    <t>AD8655</t>
  </si>
  <si>
    <t xml:space="preserve">U5, U11, U13, </t>
  </si>
  <si>
    <t xml:space="preserve">SI8642BC-B-IS1 </t>
  </si>
  <si>
    <t>150Mbps Max Data Rate; default output=Low; pad=NB-SOIC16</t>
  </si>
  <si>
    <t>SI8642BC-B-IS1</t>
  </si>
  <si>
    <t xml:space="preserve">U4, </t>
  </si>
  <si>
    <t>FT232RL-REEL</t>
  </si>
  <si>
    <t>FTDI</t>
  </si>
  <si>
    <t xml:space="preserve">USB Interface Serial USART </t>
  </si>
  <si>
    <t>Package_SO:SSOP-28_5.3x10.2mm_P0.65mm</t>
  </si>
  <si>
    <t>FT232RL</t>
  </si>
  <si>
    <t xml:space="preserve">U3, </t>
  </si>
  <si>
    <t xml:space="preserve">USBLC6-2SC6 </t>
  </si>
  <si>
    <t xml:space="preserve">STMicroelectronics </t>
  </si>
  <si>
    <t>ESD Suppressors</t>
  </si>
  <si>
    <t>Package_TO_SOT_SMD:SOT-23-6</t>
  </si>
  <si>
    <t>USBLC6-2</t>
  </si>
  <si>
    <t xml:space="preserve">U2, </t>
  </si>
  <si>
    <t>ATXMEGA128A1U-AU</t>
  </si>
  <si>
    <t>main uprocessor</t>
  </si>
  <si>
    <t>Package_QFP:TQFP-100_14x14mm_P0.5mm</t>
  </si>
  <si>
    <t>ATxmega128A1U</t>
  </si>
  <si>
    <t xml:space="preserve">U1, </t>
  </si>
  <si>
    <t>3V3_DAC TP</t>
  </si>
  <si>
    <t>TestPoint:TestPoint_THTPad_D1.0mm_Drill0.5mm</t>
  </si>
  <si>
    <t>TestPoint_Probe</t>
  </si>
  <si>
    <t xml:space="preserve">TP20, TP22, TP23, TP24, TP21, TP10, </t>
  </si>
  <si>
    <t>TestPoint</t>
  </si>
  <si>
    <t>TestPoint:TestPoint_Pad_D1.0mm</t>
  </si>
  <si>
    <t xml:space="preserve">TP4, TP8, TP5, TP9, TP1, TP3, </t>
  </si>
  <si>
    <t>B3U-1000P</t>
  </si>
  <si>
    <t>OMRON</t>
  </si>
  <si>
    <t>test switch</t>
  </si>
  <si>
    <t>Button_Switch_SMD:SW_SPST_B3U-1000P</t>
  </si>
  <si>
    <t>SW_DIP_x01</t>
  </si>
  <si>
    <t xml:space="preserve">SW2, SW1, </t>
  </si>
  <si>
    <t>67996-206HLF</t>
  </si>
  <si>
    <t>Amphenol FCI</t>
  </si>
  <si>
    <t>prog/debug header</t>
  </si>
  <si>
    <t>Connector_PinHeader_2.54mm:PinHeader_2x03_P2.54mm_Vertical</t>
  </si>
  <si>
    <t>MA03-2</t>
  </si>
  <si>
    <t xml:space="preserve">SV1, </t>
  </si>
  <si>
    <t>MountingHole:MountingHole_3mm_Pad_Via</t>
  </si>
  <si>
    <t xml:space="preserve">SHLD1, </t>
  </si>
  <si>
    <t>KRL3264E-C-1R00-F-T1</t>
  </si>
  <si>
    <t>Yageo</t>
  </si>
  <si>
    <t>Current Sense Resistors - SMD 12W 1 Ohm 1% 50ppm</t>
  </si>
  <si>
    <t>Resistor_SMD:R_2512_6332Metric_Pad1.52x3.35mm_HandSolder</t>
  </si>
  <si>
    <t>1R</t>
  </si>
  <si>
    <t xml:space="preserve">R87, R69, R4, </t>
  </si>
  <si>
    <t>RC0603FR-070RL</t>
  </si>
  <si>
    <t>Resistor_SMD:R_0603_1608Metric</t>
  </si>
  <si>
    <t>0R</t>
  </si>
  <si>
    <t>RC0603FR-074K7L</t>
  </si>
  <si>
    <t>4k7</t>
  </si>
  <si>
    <t xml:space="preserve">R75, R76, R73, R74, R77, R79, R27, R26, R25, R24, R78, R80, </t>
  </si>
  <si>
    <t>AC0603FR-1318KL</t>
  </si>
  <si>
    <t>18k</t>
  </si>
  <si>
    <t xml:space="preserve">R72, R40, R36, R22, </t>
  </si>
  <si>
    <t>AC0603FR-13100RL</t>
  </si>
  <si>
    <t>100R</t>
  </si>
  <si>
    <t xml:space="preserve">R67, </t>
  </si>
  <si>
    <t>RC0603FR-0710KL</t>
  </si>
  <si>
    <t>10k</t>
  </si>
  <si>
    <t xml:space="preserve">R63, R46, R33, R71, R12, </t>
  </si>
  <si>
    <t>RC0603FR-0752K3L</t>
  </si>
  <si>
    <t>52.3k</t>
  </si>
  <si>
    <t xml:space="preserve">R62, </t>
  </si>
  <si>
    <t>RC0603FR-07100KL</t>
  </si>
  <si>
    <t>100k</t>
  </si>
  <si>
    <t xml:space="preserve">R41, R48, R88, R89, R8, R6, R47, R31, R64, R60, R59, R58, R70, R51, R54, R9, R11, R7, </t>
  </si>
  <si>
    <t>ERJ-3EKF3602V</t>
  </si>
  <si>
    <t>Panasonic</t>
  </si>
  <si>
    <t xml:space="preserve">R32, </t>
  </si>
  <si>
    <t>ERJ-3EKF8662V</t>
  </si>
  <si>
    <t>86.6k</t>
  </si>
  <si>
    <t xml:space="preserve">R18, </t>
  </si>
  <si>
    <t>RC0603FR-071ML</t>
  </si>
  <si>
    <t>1M</t>
  </si>
  <si>
    <t>ERJ-3EKF2801V</t>
  </si>
  <si>
    <t>2k8</t>
  </si>
  <si>
    <t xml:space="preserve">R13, </t>
  </si>
  <si>
    <t>RC0603FR-075K76L</t>
  </si>
  <si>
    <t>5.76k</t>
  </si>
  <si>
    <t xml:space="preserve">R10, R38, R35, R21, </t>
  </si>
  <si>
    <t>10R</t>
  </si>
  <si>
    <t xml:space="preserve">R5, R56, R91, R44, R20, R17, R19, R49, R42, R39, </t>
  </si>
  <si>
    <t>031-6575</t>
  </si>
  <si>
    <t>Vishay</t>
  </si>
  <si>
    <t>330R</t>
  </si>
  <si>
    <t xml:space="preserve">R2, R66, </t>
  </si>
  <si>
    <t>RC0603FR-071KL</t>
  </si>
  <si>
    <t>1k</t>
  </si>
  <si>
    <t xml:space="preserve">R1, R45, R37, R23, </t>
  </si>
  <si>
    <t xml:space="preserve">BCP56T1G </t>
  </si>
  <si>
    <t>BJT 1A 100V NPN</t>
  </si>
  <si>
    <t>BCP56T1G</t>
  </si>
  <si>
    <t xml:space="preserve">Q3, Q5, Q4, </t>
  </si>
  <si>
    <t>BC850C,215</t>
  </si>
  <si>
    <t>Nexperia</t>
  </si>
  <si>
    <t>Transt auxiliar LED driver</t>
  </si>
  <si>
    <t>Package_TO_SOT_SMD:SOT-23</t>
  </si>
  <si>
    <t>BC850</t>
  </si>
  <si>
    <t xml:space="preserve">Q1, </t>
  </si>
  <si>
    <t xml:space="preserve">Phoenix Contact </t>
  </si>
  <si>
    <t>Main Power In</t>
  </si>
  <si>
    <t>Connector_Phoenix_MC:PhoenixContact_MCV_1,5_2-G-3.5_1x02_P3.50mm_Vertical</t>
  </si>
  <si>
    <t>PowerIn</t>
  </si>
  <si>
    <t xml:space="preserve">PwrIn1, </t>
  </si>
  <si>
    <t>SRR5028-2R6Y</t>
  </si>
  <si>
    <t>Bourns</t>
  </si>
  <si>
    <t>Low Profile, High Current Inductors</t>
  </si>
  <si>
    <t>FPS_pads_lib:L_Coilcraft_XAL5030</t>
  </si>
  <si>
    <t>2.6uL 1A</t>
  </si>
  <si>
    <t xml:space="preserve">L2, </t>
  </si>
  <si>
    <t xml:space="preserve">IFSC1515AHER220M01 </t>
  </si>
  <si>
    <t>Fixed Inductors 22uH 20% 830mA</t>
  </si>
  <si>
    <t>Inductor_SMD:L_Coilcraft_XAL5030</t>
  </si>
  <si>
    <t>22uL</t>
  </si>
  <si>
    <t xml:space="preserve">L1, </t>
  </si>
  <si>
    <t>90325-3006</t>
  </si>
  <si>
    <t>Molex</t>
  </si>
  <si>
    <t>Headers &amp; Wire Housings 1.27MM 6P RA HDR LO-PRO W/PCB PEGS</t>
  </si>
  <si>
    <t>PhotoDiode plug</t>
  </si>
  <si>
    <t>FPS_pads_lib:Molex_90325-3006</t>
  </si>
  <si>
    <t>Molex_90325-3006</t>
  </si>
  <si>
    <t xml:space="preserve">J19, J21, J20, </t>
  </si>
  <si>
    <t>N2514-6002RB</t>
  </si>
  <si>
    <t xml:space="preserve">3M Electronic Solutions Division </t>
  </si>
  <si>
    <t>LCD Header Interface</t>
  </si>
  <si>
    <t>Connector_Multicomp:Multicomp_MC9A12-1434_2x07_P2.54mm_Vertical</t>
  </si>
  <si>
    <t>Conn_02x07_Odd_Even</t>
  </si>
  <si>
    <t xml:space="preserve">J18, </t>
  </si>
  <si>
    <t>M80-8530642</t>
  </si>
  <si>
    <t>Harwin</t>
  </si>
  <si>
    <t>Headers Housings 3+3 POS VERT</t>
  </si>
  <si>
    <t>Connector_PinSocket_2.00mm:PinSocket_2x03_P2.00mm_Vertical</t>
  </si>
  <si>
    <t>Conn_02x03_Odd_Even</t>
  </si>
  <si>
    <t xml:space="preserve">J17, </t>
  </si>
  <si>
    <t>Fan extra Power plug</t>
  </si>
  <si>
    <t>FPS_pads_lib:my_PinHeader_1x02_P2.54mm_Vertical</t>
  </si>
  <si>
    <t xml:space="preserve">J13, J14, J22, J23, J9, </t>
  </si>
  <si>
    <t>Phoenix Contact</t>
  </si>
  <si>
    <t>560nm output</t>
  </si>
  <si>
    <t>FPS_pads_lib:my_PinHeader_M80_1x2_2mmP</t>
  </si>
  <si>
    <t>M80_1x2_2mmP</t>
  </si>
  <si>
    <t>Amphenol RF</t>
  </si>
  <si>
    <t>BNC panel connectors</t>
  </si>
  <si>
    <t>FPS_pads_lib:my_2_BNC</t>
  </si>
  <si>
    <t>my_Conn_Coaxial_x2</t>
  </si>
  <si>
    <t xml:space="preserve">J8, J7, </t>
  </si>
  <si>
    <t>35RASMT2BHNTRX</t>
  </si>
  <si>
    <t xml:space="preserve">Switchcraft </t>
  </si>
  <si>
    <t>Clock_Out Jack</t>
  </si>
  <si>
    <t>FPS_pads_lib:my_Jack_3.5mm_CUI_SJ-3523-SMT_Horizontal</t>
  </si>
  <si>
    <t>AudioJack2_Reference</t>
  </si>
  <si>
    <t xml:space="preserve">J5, J6, </t>
  </si>
  <si>
    <t>30310-6002HB</t>
  </si>
  <si>
    <t>LASER Header Interface 10P 4WALL GLDFL</t>
  </si>
  <si>
    <t>Connector_Multicomp:Multicomp_MC9A12-1034_2x05_P2.54mm_Vertical</t>
  </si>
  <si>
    <t>Conn_02x05_Odd_Even</t>
  </si>
  <si>
    <t xml:space="preserve">J2, </t>
  </si>
  <si>
    <t>61729-1011BLF</t>
  </si>
  <si>
    <t>USB B</t>
  </si>
  <si>
    <t>FPS_pads_lib:my_USB_B_OST_USB-B1HSxx_Horizontal</t>
  </si>
  <si>
    <t>my_USB_B</t>
  </si>
  <si>
    <t xml:space="preserve">J1, </t>
  </si>
  <si>
    <t>n.a.</t>
  </si>
  <si>
    <t>Fiducial:Fiducial_0.75mm_Mask1.5mm</t>
  </si>
  <si>
    <t>Fiducial</t>
  </si>
  <si>
    <t xml:space="preserve">FID1, FID2, FID3, </t>
  </si>
  <si>
    <t>MI0805K400R-10</t>
  </si>
  <si>
    <t>Laird Performance Materials</t>
  </si>
  <si>
    <t>USB ferrite bead</t>
  </si>
  <si>
    <t>Resistor_SMD:R_0805_2012Metric</t>
  </si>
  <si>
    <t>40R@100MHz</t>
  </si>
  <si>
    <t xml:space="preserve">FB2, </t>
  </si>
  <si>
    <t>BLM18SG331TN1D</t>
  </si>
  <si>
    <t>Murata Electronics</t>
  </si>
  <si>
    <t>Ferrite Beads 330ohms Power Supply</t>
  </si>
  <si>
    <t>330 R</t>
  </si>
  <si>
    <t xml:space="preserve">FB1, </t>
  </si>
  <si>
    <t>TO BE SURE ABOUT THIS PLUG - MECHANICALLY &amp; ELECTRICALLY</t>
  </si>
  <si>
    <t>FPS_pads_lib:Phoenix_1424194_12pin</t>
  </si>
  <si>
    <t>Conn_01x012</t>
  </si>
  <si>
    <t xml:space="preserve">External_IOs1, </t>
  </si>
  <si>
    <t>ESD9X3.3ST5G</t>
  </si>
  <si>
    <t>Low Voltage Transil =3V3</t>
  </si>
  <si>
    <t>Diode_SMD:D_SOD-523</t>
  </si>
  <si>
    <t xml:space="preserve">D13, D16, </t>
  </si>
  <si>
    <t>CMDSH-3 TR</t>
  </si>
  <si>
    <t>Central Semiconductor</t>
  </si>
  <si>
    <t>CMDSH-3</t>
  </si>
  <si>
    <t>Diode_SMD:D_SOD-323_HandSoldering</t>
  </si>
  <si>
    <t xml:space="preserve">D12, </t>
  </si>
  <si>
    <t>BAT42W-G3-08</t>
  </si>
  <si>
    <t>ESD Protection Diode</t>
  </si>
  <si>
    <t>Diode_SMD:D_SOD-123</t>
  </si>
  <si>
    <t>BAT42W-V</t>
  </si>
  <si>
    <t xml:space="preserve">D10, </t>
  </si>
  <si>
    <t>1N4148W-E3-18</t>
  </si>
  <si>
    <t>Diodes - General Purpose, Power, Switching 100 Volt 500mA 4ns</t>
  </si>
  <si>
    <t>1N4148W</t>
  </si>
  <si>
    <t xml:space="preserve">D9, </t>
  </si>
  <si>
    <t xml:space="preserve">SS14FL </t>
  </si>
  <si>
    <t>SS14FL</t>
  </si>
  <si>
    <t xml:space="preserve">D7, </t>
  </si>
  <si>
    <t>MBRM120LT3G</t>
  </si>
  <si>
    <t>Diode_SMD:D_Powermite_AK</t>
  </si>
  <si>
    <t>MBRM120</t>
  </si>
  <si>
    <t xml:space="preserve">D5, </t>
  </si>
  <si>
    <t>SSB43L-E3/52T</t>
  </si>
  <si>
    <t>Diode_SMD:D_SMB</t>
  </si>
  <si>
    <t>SSB43L-E3</t>
  </si>
  <si>
    <t xml:space="preserve">D3, D4, </t>
  </si>
  <si>
    <t>TLMP1100-GS08</t>
  </si>
  <si>
    <t>Power On LED</t>
  </si>
  <si>
    <t>LED_SMD:LED_0603_1608Metric</t>
  </si>
  <si>
    <t>GREEN LED</t>
  </si>
  <si>
    <t xml:space="preserve">D1, D14, </t>
  </si>
  <si>
    <t xml:space="preserve">C0603C181J5GACTU </t>
  </si>
  <si>
    <t>180pF 50V 5%</t>
  </si>
  <si>
    <t>Capacitor_SMD:C_0603_1608Metric</t>
  </si>
  <si>
    <t>180pF</t>
  </si>
  <si>
    <t xml:space="preserve">C117, </t>
  </si>
  <si>
    <t xml:space="preserve">C1608X6S1C475K080AC </t>
  </si>
  <si>
    <t>TDK</t>
  </si>
  <si>
    <t>Multilayer Ceramic SMD 0603 16V 4.7uF X6S</t>
  </si>
  <si>
    <t>4.7u 16V</t>
  </si>
  <si>
    <t xml:space="preserve">C106, C20, C32, C78, C89, C62, C88, C49, C81, C82, C50, C118, </t>
  </si>
  <si>
    <t xml:space="preserve">C0603C222K3RACTU </t>
  </si>
  <si>
    <t>KEMET</t>
  </si>
  <si>
    <t>2.2n</t>
  </si>
  <si>
    <t>2.2nF</t>
  </si>
  <si>
    <t xml:space="preserve">C105, </t>
  </si>
  <si>
    <t>GRM188R71E184KA88D</t>
  </si>
  <si>
    <t>180nF</t>
  </si>
  <si>
    <t xml:space="preserve">C104, </t>
  </si>
  <si>
    <t xml:space="preserve">C97, C103, C96, C102, C87, C85, C33, C123, C126, C122, C125, C119, C124, </t>
  </si>
  <si>
    <t>Capacitor_SMD:C_0603_1608Metric_Pad1.05x0.95mm_HandSolder</t>
  </si>
  <si>
    <t xml:space="preserve">C73, C113, C110, </t>
  </si>
  <si>
    <t>EMK212ABJ106MG-T</t>
  </si>
  <si>
    <t>Taiyo Yuden</t>
  </si>
  <si>
    <t>Capacitor_SMD:C_0805_2012Metric_Pad1.15x1.40mm_HandSolder</t>
  </si>
  <si>
    <t>10u 16V</t>
  </si>
  <si>
    <t xml:space="preserve">C68, C115, C23, C108, C27, C111, C61, C71, C109, </t>
  </si>
  <si>
    <t xml:space="preserve">T55A106M010C0300 </t>
  </si>
  <si>
    <t>Tantalum Capacitors - 10uF 10volts 20% A Case</t>
  </si>
  <si>
    <t>Capacitor_Tantalum_SMD:CP_EIA-3216-18_Kemet-A</t>
  </si>
  <si>
    <t>10u 10V</t>
  </si>
  <si>
    <t xml:space="preserve">C60, C57, C64, C53, C75, </t>
  </si>
  <si>
    <t>06035C472KAT2A</t>
  </si>
  <si>
    <t>AVX</t>
  </si>
  <si>
    <t>4.7nF 50V X7R 10%</t>
  </si>
  <si>
    <t>4.7nF</t>
  </si>
  <si>
    <t xml:space="preserve">C59, C21, </t>
  </si>
  <si>
    <t xml:space="preserve">TPSR105K025R2500 </t>
  </si>
  <si>
    <t>Capacitor_Tantalum_SMD:CP_EIA-2012-12_Kemet-R</t>
  </si>
  <si>
    <t>1u 25V</t>
  </si>
  <si>
    <t xml:space="preserve">C56, C77, C76, C48, C47, </t>
  </si>
  <si>
    <t xml:space="preserve">T521D106M050ATE090 </t>
  </si>
  <si>
    <t>10u 50V 20%</t>
  </si>
  <si>
    <t>Capacitor_Tantalum_SMD:CP_EIA-7343-20_Kemet-V_Pad2.25x2.55mm_HandSolder</t>
  </si>
  <si>
    <t>10u 50V</t>
  </si>
  <si>
    <t xml:space="preserve">C51, </t>
  </si>
  <si>
    <t xml:space="preserve">GRM188R61E225MA12D </t>
  </si>
  <si>
    <t>2.2uF</t>
  </si>
  <si>
    <t>2.2u</t>
  </si>
  <si>
    <t xml:space="preserve">C44, </t>
  </si>
  <si>
    <t>TAJA475K010</t>
  </si>
  <si>
    <t>CAP TANT 4.7uF 10V 10%</t>
  </si>
  <si>
    <t>Capacitor_SMD:C_1206_3216Metric</t>
  </si>
  <si>
    <t>4.7u 10V</t>
  </si>
  <si>
    <t xml:space="preserve">C30, </t>
  </si>
  <si>
    <t xml:space="preserve">06035A470JAT2A </t>
  </si>
  <si>
    <t>47pF 50V C0G 5%</t>
  </si>
  <si>
    <t>47p</t>
  </si>
  <si>
    <t xml:space="preserve">C26, C25, </t>
  </si>
  <si>
    <t xml:space="preserve">CGA3E3X5R1H334K080AB </t>
  </si>
  <si>
    <t>330n 50V</t>
  </si>
  <si>
    <t>330n</t>
  </si>
  <si>
    <t xml:space="preserve">C12, </t>
  </si>
  <si>
    <t>CC603KRX7R9BB104</t>
  </si>
  <si>
    <t>100n 50V</t>
  </si>
  <si>
    <t>100n</t>
  </si>
  <si>
    <t xml:space="preserve">C1, C6, C18, C14, C17, C8, C3, C13, C7, C2, C9, C42, C121, C52, C63, C55, C36, C34, C31, C22, C54, C28, C45, C46, C15, C16, C19, C35, C11, C10, C4, C5, C120, C37, C127, C66, C79, C65, C101, C93, C91, C95, C41, C100, C99, C92, C90, C94, C40, C98, C39, C80, C83, C84, C86, C128, C72, C58, C114, C112, C74, C107, C43, C69, C24, C38, C29, C67, C70, C116, </t>
  </si>
  <si>
    <t>MnfctCode</t>
  </si>
  <si>
    <t>Mnfct</t>
  </si>
  <si>
    <t>Comment2</t>
  </si>
  <si>
    <t>Comment</t>
  </si>
  <si>
    <t>Footprint</t>
  </si>
  <si>
    <t>Value</t>
  </si>
  <si>
    <t>Qnty</t>
  </si>
  <si>
    <t>Ref</t>
  </si>
  <si>
    <t>On Semiconductor</t>
  </si>
  <si>
    <t>ref value UPS20 old; update to MBRM120LT3G</t>
  </si>
  <si>
    <t>ESD Protection Diode;</t>
  </si>
  <si>
    <t xml:space="preserve">R16, R61, R57, R34, R55, R90, R43, </t>
  </si>
  <si>
    <t xml:space="preserve">R14, R82, R84, R86, R81, R83, R85, R30, R29, R28, R100, R101, R68, R53, R52, R50, </t>
  </si>
  <si>
    <t>calculated value = 35.9k</t>
  </si>
  <si>
    <t>36k</t>
  </si>
  <si>
    <t>ERJ-3EKF10R0V</t>
  </si>
  <si>
    <t xml:space="preserve">R15, </t>
  </si>
  <si>
    <t>1x02_P2.54mm_Vertical; different pitch</t>
  </si>
  <si>
    <t>81-BLM18KG601SN1D</t>
  </si>
  <si>
    <t>BLM18KG601SN1D</t>
  </si>
  <si>
    <t>600R/100MHz</t>
  </si>
  <si>
    <t xml:space="preserve">F1, </t>
  </si>
  <si>
    <t>855-M80-8820242</t>
  </si>
  <si>
    <t>M80-8820242</t>
  </si>
  <si>
    <t>FAN output plug</t>
  </si>
  <si>
    <t xml:space="preserve">J12, J15, J24, J25, </t>
  </si>
  <si>
    <t xml:space="preserve">J4, J16, J11, J10, </t>
  </si>
  <si>
    <t>Qnty to Assbly *3+3</t>
  </si>
  <si>
    <t xml:space="preserve">FB3, </t>
  </si>
  <si>
    <t xml:space="preserve">Final Qnty </t>
  </si>
  <si>
    <t>B2B plug</t>
  </si>
  <si>
    <t>Digikey</t>
  </si>
  <si>
    <t>455-2946-ND</t>
  </si>
  <si>
    <t>B2B-XH-A-GU</t>
  </si>
  <si>
    <t>JST Sales America</t>
  </si>
  <si>
    <t>type</t>
  </si>
  <si>
    <t>SMD</t>
  </si>
  <si>
    <t>Through-Hole</t>
  </si>
  <si>
    <t>Total components:</t>
  </si>
  <si>
    <t>SMD components</t>
  </si>
  <si>
    <t>Throgh-Hole components</t>
  </si>
  <si>
    <t>internal code</t>
  </si>
  <si>
    <t>OEPS NP1 001</t>
  </si>
  <si>
    <t>OEPS NP1 002</t>
  </si>
  <si>
    <t>OEPS NP1 003</t>
  </si>
  <si>
    <t>OEPS NP1 004</t>
  </si>
  <si>
    <t>OEPS NP1 005</t>
  </si>
  <si>
    <t>OEPS NP1 006</t>
  </si>
  <si>
    <t>OEPS NP1 007</t>
  </si>
  <si>
    <t>OEPS NP1 008</t>
  </si>
  <si>
    <t>OEPS NP1 009</t>
  </si>
  <si>
    <t>OEPS NP1 010</t>
  </si>
  <si>
    <t>OEPS NP1 011</t>
  </si>
  <si>
    <t>OEPS NP1 012</t>
  </si>
  <si>
    <t>OEPS NP1 013</t>
  </si>
  <si>
    <t>OEPS NP1 014</t>
  </si>
  <si>
    <t>OEPS NP1 015</t>
  </si>
  <si>
    <t>OEPS NP1 016</t>
  </si>
  <si>
    <t>OEPS NP1 017</t>
  </si>
  <si>
    <t>OEPS NP1 018</t>
  </si>
  <si>
    <t>OEPS NP1 019</t>
  </si>
  <si>
    <t>OEPS NP1 020</t>
  </si>
  <si>
    <t>OEPS NP1 021</t>
  </si>
  <si>
    <t>OEPS NP1 022</t>
  </si>
  <si>
    <t>OEPS NP1 023</t>
  </si>
  <si>
    <t>OEPS NP1 024</t>
  </si>
  <si>
    <t>OEPS NP1 025</t>
  </si>
  <si>
    <t>OEPS NP1 026</t>
  </si>
  <si>
    <t>OEPS NP1 027</t>
  </si>
  <si>
    <t>OEPS NP1 028</t>
  </si>
  <si>
    <t>OEPS NP1 029</t>
  </si>
  <si>
    <t>OEPS NP1 030</t>
  </si>
  <si>
    <t>OEPS NP1 031</t>
  </si>
  <si>
    <t>OEPS NP1 032</t>
  </si>
  <si>
    <t>OEPS NP1 033</t>
  </si>
  <si>
    <t>OEPS NP1 034</t>
  </si>
  <si>
    <t>OEPS NP1 035</t>
  </si>
  <si>
    <t>OEPS NP1 036</t>
  </si>
  <si>
    <t>OEPS NP1 037</t>
  </si>
  <si>
    <t>OEPS NP1 038</t>
  </si>
  <si>
    <t>OEPS NP1 039</t>
  </si>
  <si>
    <t>OEPS NP1 040</t>
  </si>
  <si>
    <t>OEPS NP1 041</t>
  </si>
  <si>
    <t>OEPS NP1 042</t>
  </si>
  <si>
    <t>OEPS NP1 043</t>
  </si>
  <si>
    <t>OEPS NP1 044</t>
  </si>
  <si>
    <t>OEPS NP1 045</t>
  </si>
  <si>
    <t>OEPS NP1 046</t>
  </si>
  <si>
    <t>OEPS NP1 047</t>
  </si>
  <si>
    <t>OEPS NP1 048</t>
  </si>
  <si>
    <t>OEPS NP1 049</t>
  </si>
  <si>
    <t>OEPS NP1 050</t>
  </si>
  <si>
    <t>OEPS NP1 051</t>
  </si>
  <si>
    <t>OEPS NP1 052</t>
  </si>
  <si>
    <t>OEPS NP1 053</t>
  </si>
  <si>
    <t>OEPS NP1 054</t>
  </si>
  <si>
    <t>OEPS NP1 055</t>
  </si>
  <si>
    <t>OEPS NP1 056</t>
  </si>
  <si>
    <t>OEPS NP1 057</t>
  </si>
  <si>
    <t>OEPS NP1 058</t>
  </si>
  <si>
    <t>OEPS NP1 059</t>
  </si>
  <si>
    <t>OEPS NP1 060</t>
  </si>
  <si>
    <t>OEPS NP1 061</t>
  </si>
  <si>
    <t>OEPS NP1 062</t>
  </si>
  <si>
    <t>OEPS NP1 063</t>
  </si>
  <si>
    <t>OEPS NP1 064</t>
  </si>
  <si>
    <t>OEPS NP1 065</t>
  </si>
  <si>
    <t>OEPS NP1 066</t>
  </si>
  <si>
    <t>OEPS NP1 067</t>
  </si>
  <si>
    <t>OEPS NP1 068</t>
  </si>
  <si>
    <t>OEPS NP1 069</t>
  </si>
  <si>
    <t>OEPS NP1 070</t>
  </si>
  <si>
    <t>OEPS NP1 071</t>
  </si>
  <si>
    <t>OEPS NP1 072</t>
  </si>
  <si>
    <t>OEPS NP1 073</t>
  </si>
  <si>
    <t>OEPS NP1 074</t>
  </si>
  <si>
    <t>OEPS NP1 075</t>
  </si>
  <si>
    <t>OEPS NP1 076</t>
  </si>
  <si>
    <t>OEPS NP1 077</t>
  </si>
  <si>
    <t>OEPS NP1 078</t>
  </si>
  <si>
    <t>OEPS NP1 079</t>
  </si>
  <si>
    <t>OEPS NP1 080</t>
  </si>
  <si>
    <t>OEPS NP1 081</t>
  </si>
  <si>
    <t>OEPS NP1 082</t>
  </si>
  <si>
    <t>OEPS NP1 083</t>
  </si>
  <si>
    <t>OEPS NP1 084</t>
  </si>
  <si>
    <t>R41, R48, R88, R89, R8, R6, R47, R31, R64, R60, R59, R58, R70, R51, R54, R9, R11, R7, R3</t>
  </si>
  <si>
    <t>C100</t>
  </si>
  <si>
    <t>100uF 25V</t>
  </si>
  <si>
    <t>Capacitor_Tantalum_SMD:CP_EIA-6032-28_Kemet-C</t>
  </si>
  <si>
    <t>Tantalum Capacitors - Solid SMD 16V 100uF 20% ESR=200mOhm</t>
  </si>
  <si>
    <t>TPSC107M016S0200</t>
  </si>
  <si>
    <t>581-TPSC107M016S0200</t>
  </si>
  <si>
    <t>OEPS NP1 085</t>
  </si>
  <si>
    <t>810-CGA3E1X7R1V334K</t>
  </si>
  <si>
    <t xml:space="preserve">CGA3E1X7R1V334K080AC </t>
  </si>
  <si>
    <t>330n 35V</t>
  </si>
  <si>
    <t>603-RC0603JR-070RL</t>
  </si>
  <si>
    <t>RC0603JR-070RL</t>
  </si>
  <si>
    <t>CRCW0603330RFKEAC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</si>
</sst>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22" fontId="0" fillId="0" borderId="0" xfId="0" applyNumberFormat="1"/>
    <xf numFmtId="22" fontId="16" fillId="0" borderId="0" xfId="0" applyNumberFormat="1" applyFont="1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6" fillId="0" borderId="0" xfId="0" applyFont="1" applyAlignment="1">
      <alignment horizontal="right" vertical="center" wrapText="1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0" fillId="0" borderId="0" xfId="0" applyFont="1"/>
    <xf numFmtId="0" fontId="20" fillId="0" borderId="0" xfId="0" applyFont="1" applyAlignment="1">
      <alignment horizontal="right"/>
    </xf>
    <xf numFmtId="0" fontId="16" fillId="0" borderId="0" xfId="0" applyNumberFormat="1" applyFont="1" applyAlignment="1">
      <alignment horizontal="left" vertical="center" wrapText="1"/>
    </xf>
    <xf numFmtId="0" fontId="16" fillId="0" borderId="0" xfId="0" applyNumberFormat="1" applyFont="1" applyAlignment="1">
      <alignment horizontal="center" vertical="center" wrapText="1"/>
    </xf>
    <xf numFmtId="22" fontId="16" fillId="0" borderId="0" xfId="0" applyNumberFormat="1" applyFont="1" applyAlignment="1">
      <alignment horizontal="center"/>
    </xf>
    <xf numFmtId="22" fontId="16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b/>
      </font>
      <alignment horizontal="right" vertical="center" textRotation="0" wrapText="1" indent="0" justifyLastLine="0" shrinkToFit="0" readingOrder="0"/>
    </dxf>
    <dxf>
      <font>
        <b/>
      </font>
      <alignment horizontal="left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</font>
      <alignment horizontal="left" vertical="center" textRotation="0" wrapText="1" indent="0" justifyLastLine="0" shrinkToFit="0" readingOrder="0"/>
    </dxf>
    <dxf>
      <numFmt numFmtId="0" formatCode="General"/>
      <alignment horizontal="left" vertical="center" textRotation="0" wrapText="1" indent="0" justifyLastLine="0" shrinkToFit="0" readingOrder="0"/>
    </dxf>
    <dxf>
      <font>
        <b/>
      </font>
      <alignment horizontal="left" vertical="center" textRotation="0" wrapText="1" indent="0" justifyLastLine="0" shrinkToFit="0" readingOrder="0"/>
    </dxf>
    <dxf>
      <font>
        <b/>
      </font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font>
        <b/>
      </font>
      <alignment horizontal="right" vertical="center" textRotation="0" wrapText="1" indent="0" justifyLastLine="0" shrinkToFit="0" readingOrder="0"/>
    </dxf>
    <dxf>
      <font>
        <b/>
      </font>
      <alignment horizontal="center" vertical="center" textRotation="0" wrapText="1" indent="0" justifyLastLine="0" shrinkToFit="0" readingOrder="0"/>
    </dxf>
    <dxf>
      <alignment horizontal="right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ECBE5FE7-3AEB-4A64-A45A-60CF6CDFCA50}" name="Table17" displayName="Table17" ref="A9:J94" totalsRowShown="0" headerRowDxfId="29" dataDxfId="28">
  <autoFilter ref="A9:J94" xr:uid="{2682F627-FA59-4147-AFD6-9CCF7E6F7C88}"/>
  <sortState xmlns:xlrd2="http://schemas.microsoft.com/office/spreadsheetml/2017/richdata2" ref="A10:J94">
    <sortCondition ref="A9:A94"/>
  </sortState>
  <tableColumns count="10">
    <tableColumn id="1" xr3:uid="{F00EC45A-2657-40EA-8D77-D8DDBF621FED}" name="Ref" dataDxfId="27"/>
    <tableColumn id="2" xr3:uid="{38EE65A9-C80F-46FB-9A04-974326199C95}" name="Qnty" dataDxfId="26"/>
    <tableColumn id="3" xr3:uid="{6A54B4A5-1660-4319-9D93-FB984C981747}" name="Value" dataDxfId="25"/>
    <tableColumn id="4" xr3:uid="{E83C883E-669C-43BE-B55B-939106D5C03C}" name="Footprint" dataDxfId="24"/>
    <tableColumn id="5" xr3:uid="{6098BAEB-8272-43C0-BC32-753F929DFC2C}" name="Comment" dataDxfId="23"/>
    <tableColumn id="6" xr3:uid="{35482A46-A72F-47D6-B3E0-487857966BE0}" name="Comment2" dataDxfId="22"/>
    <tableColumn id="7" xr3:uid="{6ED71947-688B-4353-80D6-83B89DA9D9A8}" name="Mnfct" dataDxfId="21"/>
    <tableColumn id="8" xr3:uid="{3159076F-A69C-469F-B1AF-8C7C2490D565}" name="MnfctCode" dataDxfId="20"/>
    <tableColumn id="9" xr3:uid="{9A205C2D-9484-4038-A54C-B08C290B0B47}" name="Provider" dataDxfId="19"/>
    <tableColumn id="10" xr3:uid="{AA1CBF12-49A3-4CC6-97D7-AC174D067FDD}" name="ProviderCode" dataDxfId="18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0CE4033-8307-4392-B01F-2376B60764E9}" name="Table1719" displayName="Table1719" ref="A10:K95" totalsRowShown="0" headerRowDxfId="17" dataDxfId="16">
  <autoFilter ref="A10:K95" xr:uid="{9EAD975C-19FC-4448-B027-90C330AE31BB}"/>
  <sortState xmlns:xlrd2="http://schemas.microsoft.com/office/spreadsheetml/2017/richdata2" ref="A11:K95">
    <sortCondition ref="B10:B95"/>
  </sortState>
  <tableColumns count="11">
    <tableColumn id="5" xr3:uid="{92CD62C9-4565-468E-952D-4BA72D89EA78}" name="internal code" dataDxfId="15"/>
    <tableColumn id="1" xr3:uid="{D3957622-76E3-4EBC-8EC5-4F9900324FF1}" name="Ref" dataDxfId="14"/>
    <tableColumn id="2" xr3:uid="{61C9F036-C336-4CD3-8585-78F60B0484B8}" name="Qnty" dataDxfId="13"/>
    <tableColumn id="3" xr3:uid="{B8E8506B-EC80-4527-9C62-6BA174826EFC}" name="Value" dataDxfId="12"/>
    <tableColumn id="4" xr3:uid="{11A7D885-9043-4311-B706-D78E3C531F59}" name="type" dataDxfId="11"/>
    <tableColumn id="7" xr3:uid="{ADCD60AC-7BC0-4880-BA7E-3E2042686661}" name="Mnfct" dataDxfId="10"/>
    <tableColumn id="8" xr3:uid="{B1A8CDC5-8BC3-4C33-AE2E-635BAEC1E9EF}" name="MnfctCode" dataDxfId="9"/>
    <tableColumn id="9" xr3:uid="{FF6ECFEB-B741-47A1-9E12-EB813365EFE6}" name="Provider" dataDxfId="8"/>
    <tableColumn id="10" xr3:uid="{708D80C2-E4CE-4E4E-8434-6CD290BC1962}" name="ProviderCode" dataDxfId="7"/>
    <tableColumn id="11" xr3:uid="{66C0DDD1-E423-46F9-84CE-C91FE3DB6260}" name="Qnty to Assbly *3+3" dataDxfId="6">
      <calculatedColumnFormula>Table1719[[#This Row],[Qnty]]*3+3</calculatedColumnFormula>
    </tableColumn>
    <tableColumn id="12" xr3:uid="{A14B216C-2E23-4A8F-BCB4-788E7AB82C15}" name="Final Qnty" dataDxfId="5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430DA16-049D-4AB0-B71E-38DF13085F7C}" name="Table171920" displayName="Table171920" ref="A9:C94" totalsRowShown="0" headerRowDxfId="4" dataDxfId="3">
  <autoFilter ref="A9:C94" xr:uid="{9EAD975C-19FC-4448-B027-90C330AE31BB}"/>
  <sortState xmlns:xlrd2="http://schemas.microsoft.com/office/spreadsheetml/2017/richdata2" ref="A10:C94">
    <sortCondition ref="B9:B94"/>
  </sortState>
  <tableColumns count="3">
    <tableColumn id="9" xr3:uid="{7D612350-7F3E-4B17-A400-4A52D3A916E7}" name="Provider" dataDxfId="2"/>
    <tableColumn id="10" xr3:uid="{C982D8C7-5C7D-4423-8A26-9B0B2807C730}" name="ProviderCode" dataDxfId="1"/>
    <tableColumn id="12" xr3:uid="{033AFAE2-48CE-4792-8472-DE7CAE3C9BDE}" name="Final Qnty 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D700-B8F0-4A24-B53B-2ABDAA0DA152}">
  <dimension ref="A1:J98"/>
  <sheetViews>
    <sheetView topLeftCell="A51" workbookViewId="0">
      <selection activeCell="H52" sqref="H52"/>
    </sheetView>
  </sheetViews>
  <sheetFormatPr defaultRowHeight="14.4" x14ac:dyDescent="0.3"/>
  <cols>
    <col min="1" max="1" width="21.44140625" customWidth="1"/>
  </cols>
  <sheetData>
    <row r="1" spans="1:10" x14ac:dyDescent="0.3">
      <c r="A1" t="s">
        <v>0</v>
      </c>
      <c r="B1" t="s">
        <v>1</v>
      </c>
    </row>
    <row r="2" spans="1:10" x14ac:dyDescent="0.3">
      <c r="A2" t="s">
        <v>2</v>
      </c>
      <c r="B2" s="4">
        <v>43894.601006944446</v>
      </c>
    </row>
    <row r="3" spans="1:10" x14ac:dyDescent="0.3">
      <c r="A3" t="s">
        <v>3</v>
      </c>
      <c r="B3" t="s">
        <v>4</v>
      </c>
    </row>
    <row r="4" spans="1:10" x14ac:dyDescent="0.3">
      <c r="A4" t="s">
        <v>5</v>
      </c>
      <c r="B4" t="s">
        <v>6</v>
      </c>
    </row>
    <row r="5" spans="1:10" x14ac:dyDescent="0.3">
      <c r="A5" t="s">
        <v>7</v>
      </c>
      <c r="B5">
        <v>325</v>
      </c>
    </row>
    <row r="6" spans="1:10" x14ac:dyDescent="0.3">
      <c r="A6" t="s">
        <v>497</v>
      </c>
      <c r="B6" t="s">
        <v>496</v>
      </c>
      <c r="C6" t="s">
        <v>495</v>
      </c>
      <c r="D6" t="s">
        <v>494</v>
      </c>
      <c r="E6" t="s">
        <v>493</v>
      </c>
      <c r="F6" t="s">
        <v>492</v>
      </c>
      <c r="G6" t="s">
        <v>491</v>
      </c>
      <c r="H6" t="s">
        <v>490</v>
      </c>
      <c r="I6" t="s">
        <v>8</v>
      </c>
      <c r="J6" t="s">
        <v>9</v>
      </c>
    </row>
    <row r="7" spans="1:10" x14ac:dyDescent="0.3">
      <c r="A7" t="s">
        <v>489</v>
      </c>
      <c r="B7">
        <v>70</v>
      </c>
      <c r="C7" t="s">
        <v>488</v>
      </c>
      <c r="D7" t="s">
        <v>426</v>
      </c>
      <c r="E7" t="s">
        <v>487</v>
      </c>
      <c r="F7" t="s">
        <v>94</v>
      </c>
      <c r="G7" t="s">
        <v>249</v>
      </c>
      <c r="H7" t="s">
        <v>486</v>
      </c>
      <c r="I7" t="s">
        <v>10</v>
      </c>
      <c r="J7" t="s">
        <v>11</v>
      </c>
    </row>
    <row r="8" spans="1:10" x14ac:dyDescent="0.3">
      <c r="A8" t="s">
        <v>485</v>
      </c>
      <c r="B8">
        <v>1</v>
      </c>
      <c r="C8" t="s">
        <v>484</v>
      </c>
      <c r="D8" t="s">
        <v>426</v>
      </c>
      <c r="E8" t="s">
        <v>483</v>
      </c>
      <c r="F8" t="s">
        <v>94</v>
      </c>
      <c r="G8" t="s">
        <v>430</v>
      </c>
      <c r="H8" t="s">
        <v>482</v>
      </c>
      <c r="I8" t="s">
        <v>10</v>
      </c>
      <c r="J8" t="s">
        <v>12</v>
      </c>
    </row>
    <row r="9" spans="1:10" x14ac:dyDescent="0.3">
      <c r="A9" t="s">
        <v>481</v>
      </c>
      <c r="B9">
        <v>2</v>
      </c>
      <c r="C9" t="s">
        <v>480</v>
      </c>
      <c r="D9" t="s">
        <v>426</v>
      </c>
      <c r="E9" t="s">
        <v>479</v>
      </c>
      <c r="F9" t="s">
        <v>94</v>
      </c>
      <c r="G9" t="s">
        <v>456</v>
      </c>
      <c r="H9" t="s">
        <v>478</v>
      </c>
      <c r="I9" t="s">
        <v>10</v>
      </c>
      <c r="J9" t="s">
        <v>13</v>
      </c>
    </row>
    <row r="10" spans="1:10" x14ac:dyDescent="0.3">
      <c r="A10" t="s">
        <v>477</v>
      </c>
      <c r="B10">
        <v>1</v>
      </c>
      <c r="C10" t="s">
        <v>476</v>
      </c>
      <c r="D10" t="s">
        <v>475</v>
      </c>
      <c r="E10" t="s">
        <v>474</v>
      </c>
      <c r="F10" t="s">
        <v>94</v>
      </c>
      <c r="G10" t="s">
        <v>456</v>
      </c>
      <c r="H10" t="s">
        <v>473</v>
      </c>
      <c r="I10" t="s">
        <v>10</v>
      </c>
      <c r="J10" t="s">
        <v>14</v>
      </c>
    </row>
    <row r="11" spans="1:10" x14ac:dyDescent="0.3">
      <c r="A11" t="s">
        <v>472</v>
      </c>
      <c r="B11">
        <v>1</v>
      </c>
      <c r="C11" t="s">
        <v>471</v>
      </c>
      <c r="D11" t="s">
        <v>426</v>
      </c>
      <c r="E11" t="s">
        <v>470</v>
      </c>
      <c r="F11" t="s">
        <v>94</v>
      </c>
      <c r="G11" t="s">
        <v>249</v>
      </c>
      <c r="H11" t="s">
        <v>469</v>
      </c>
      <c r="I11" t="s">
        <v>10</v>
      </c>
      <c r="J11" t="s">
        <v>15</v>
      </c>
    </row>
    <row r="12" spans="1:10" x14ac:dyDescent="0.3">
      <c r="A12" t="s">
        <v>468</v>
      </c>
      <c r="B12">
        <v>1</v>
      </c>
      <c r="C12" t="s">
        <v>467</v>
      </c>
      <c r="D12" t="s">
        <v>466</v>
      </c>
      <c r="E12" t="s">
        <v>465</v>
      </c>
      <c r="F12" t="s">
        <v>94</v>
      </c>
      <c r="G12" t="s">
        <v>456</v>
      </c>
      <c r="H12" t="s">
        <v>464</v>
      </c>
      <c r="I12" t="s">
        <v>10</v>
      </c>
      <c r="J12" t="s">
        <v>16</v>
      </c>
    </row>
    <row r="13" spans="1:10" x14ac:dyDescent="0.3">
      <c r="A13" t="s">
        <v>463</v>
      </c>
      <c r="B13">
        <v>5</v>
      </c>
      <c r="C13" t="s">
        <v>462</v>
      </c>
      <c r="D13" t="s">
        <v>461</v>
      </c>
      <c r="E13" t="s">
        <v>94</v>
      </c>
      <c r="F13" t="s">
        <v>94</v>
      </c>
      <c r="G13" t="s">
        <v>456</v>
      </c>
      <c r="H13" t="s">
        <v>460</v>
      </c>
      <c r="I13" t="s">
        <v>10</v>
      </c>
      <c r="J13" t="s">
        <v>17</v>
      </c>
    </row>
    <row r="14" spans="1:10" x14ac:dyDescent="0.3">
      <c r="A14" t="s">
        <v>459</v>
      </c>
      <c r="B14">
        <v>2</v>
      </c>
      <c r="C14" t="s">
        <v>458</v>
      </c>
      <c r="D14" t="s">
        <v>426</v>
      </c>
      <c r="E14" t="s">
        <v>457</v>
      </c>
      <c r="F14" t="s">
        <v>94</v>
      </c>
      <c r="G14" t="s">
        <v>456</v>
      </c>
      <c r="H14" t="s">
        <v>455</v>
      </c>
      <c r="I14" t="s">
        <v>10</v>
      </c>
      <c r="J14" t="s">
        <v>18</v>
      </c>
    </row>
    <row r="15" spans="1:10" x14ac:dyDescent="0.3">
      <c r="A15" t="s">
        <v>454</v>
      </c>
      <c r="B15">
        <v>5</v>
      </c>
      <c r="C15" t="s">
        <v>453</v>
      </c>
      <c r="D15" t="s">
        <v>452</v>
      </c>
      <c r="E15" t="s">
        <v>451</v>
      </c>
      <c r="F15" t="s">
        <v>94</v>
      </c>
      <c r="G15" t="s">
        <v>292</v>
      </c>
      <c r="H15" t="s">
        <v>450</v>
      </c>
      <c r="I15" t="s">
        <v>10</v>
      </c>
      <c r="J15" t="s">
        <v>19</v>
      </c>
    </row>
    <row r="16" spans="1:10" x14ac:dyDescent="0.3">
      <c r="A16" t="s">
        <v>449</v>
      </c>
      <c r="B16">
        <v>9</v>
      </c>
      <c r="C16" t="s">
        <v>448</v>
      </c>
      <c r="D16" t="s">
        <v>447</v>
      </c>
      <c r="E16" t="s">
        <v>94</v>
      </c>
      <c r="F16" t="s">
        <v>94</v>
      </c>
      <c r="G16" t="s">
        <v>446</v>
      </c>
      <c r="H16" t="s">
        <v>445</v>
      </c>
      <c r="I16" t="s">
        <v>10</v>
      </c>
      <c r="J16" t="s">
        <v>20</v>
      </c>
    </row>
    <row r="17" spans="1:10" x14ac:dyDescent="0.3">
      <c r="A17" t="s">
        <v>444</v>
      </c>
      <c r="B17">
        <v>3</v>
      </c>
      <c r="C17" t="s">
        <v>432</v>
      </c>
      <c r="D17" t="s">
        <v>443</v>
      </c>
      <c r="E17" t="s">
        <v>431</v>
      </c>
      <c r="F17" t="s">
        <v>94</v>
      </c>
      <c r="G17" t="s">
        <v>430</v>
      </c>
      <c r="H17" t="s">
        <v>429</v>
      </c>
      <c r="I17" t="s">
        <v>10</v>
      </c>
      <c r="J17" t="s">
        <v>21</v>
      </c>
    </row>
    <row r="18" spans="1:10" x14ac:dyDescent="0.3">
      <c r="A18" t="s">
        <v>442</v>
      </c>
      <c r="B18">
        <v>13</v>
      </c>
      <c r="C18" t="s">
        <v>196</v>
      </c>
      <c r="D18" t="s">
        <v>426</v>
      </c>
      <c r="E18" t="s">
        <v>94</v>
      </c>
      <c r="F18" t="s">
        <v>94</v>
      </c>
      <c r="G18" t="s">
        <v>94</v>
      </c>
      <c r="H18" t="s">
        <v>94</v>
      </c>
      <c r="I18" t="s">
        <v>94</v>
      </c>
      <c r="J18" t="s">
        <v>94</v>
      </c>
    </row>
    <row r="19" spans="1:10" x14ac:dyDescent="0.3">
      <c r="A19" t="s">
        <v>441</v>
      </c>
      <c r="B19">
        <v>1</v>
      </c>
      <c r="C19" t="s">
        <v>440</v>
      </c>
      <c r="D19" t="s">
        <v>426</v>
      </c>
      <c r="E19" t="s">
        <v>94</v>
      </c>
      <c r="F19" t="s">
        <v>94</v>
      </c>
      <c r="G19" t="s">
        <v>382</v>
      </c>
      <c r="H19" t="s">
        <v>439</v>
      </c>
      <c r="I19" t="s">
        <v>10</v>
      </c>
      <c r="J19" t="s">
        <v>22</v>
      </c>
    </row>
    <row r="20" spans="1:10" x14ac:dyDescent="0.3">
      <c r="A20" t="s">
        <v>438</v>
      </c>
      <c r="B20">
        <v>1</v>
      </c>
      <c r="C20" t="s">
        <v>437</v>
      </c>
      <c r="D20" t="s">
        <v>426</v>
      </c>
      <c r="E20" t="s">
        <v>436</v>
      </c>
      <c r="F20" t="s">
        <v>94</v>
      </c>
      <c r="G20" t="s">
        <v>435</v>
      </c>
      <c r="H20" t="s">
        <v>434</v>
      </c>
      <c r="I20" t="s">
        <v>10</v>
      </c>
      <c r="J20" t="s">
        <v>23</v>
      </c>
    </row>
    <row r="21" spans="1:10" x14ac:dyDescent="0.3">
      <c r="A21" t="s">
        <v>433</v>
      </c>
      <c r="B21">
        <v>12</v>
      </c>
      <c r="C21" t="s">
        <v>432</v>
      </c>
      <c r="D21" t="s">
        <v>426</v>
      </c>
      <c r="E21" t="s">
        <v>431</v>
      </c>
      <c r="F21" t="s">
        <v>94</v>
      </c>
      <c r="G21" t="s">
        <v>430</v>
      </c>
      <c r="H21" t="s">
        <v>429</v>
      </c>
      <c r="I21" t="s">
        <v>10</v>
      </c>
      <c r="J21" t="s">
        <v>21</v>
      </c>
    </row>
    <row r="22" spans="1:10" x14ac:dyDescent="0.3">
      <c r="A22" t="s">
        <v>428</v>
      </c>
      <c r="B22">
        <v>1</v>
      </c>
      <c r="C22" t="s">
        <v>427</v>
      </c>
      <c r="D22" t="s">
        <v>426</v>
      </c>
      <c r="E22" t="s">
        <v>425</v>
      </c>
      <c r="F22" t="s">
        <v>94</v>
      </c>
      <c r="G22" t="s">
        <v>249</v>
      </c>
      <c r="H22" t="s">
        <v>424</v>
      </c>
      <c r="I22" t="s">
        <v>10</v>
      </c>
      <c r="J22" t="s">
        <v>24</v>
      </c>
    </row>
    <row r="23" spans="1:10" x14ac:dyDescent="0.3">
      <c r="A23" t="s">
        <v>423</v>
      </c>
      <c r="B23">
        <v>2</v>
      </c>
      <c r="C23" t="s">
        <v>422</v>
      </c>
      <c r="D23" t="s">
        <v>421</v>
      </c>
      <c r="E23" t="s">
        <v>420</v>
      </c>
      <c r="F23" t="s">
        <v>94</v>
      </c>
      <c r="G23" t="s">
        <v>292</v>
      </c>
      <c r="H23" t="s">
        <v>419</v>
      </c>
      <c r="I23" t="s">
        <v>10</v>
      </c>
      <c r="J23" t="s">
        <v>25</v>
      </c>
    </row>
    <row r="24" spans="1:10" x14ac:dyDescent="0.3">
      <c r="A24" t="s">
        <v>418</v>
      </c>
      <c r="B24">
        <v>2</v>
      </c>
      <c r="C24" t="s">
        <v>417</v>
      </c>
      <c r="D24" t="s">
        <v>416</v>
      </c>
      <c r="E24" t="s">
        <v>94</v>
      </c>
      <c r="F24" t="s">
        <v>94</v>
      </c>
      <c r="G24" t="s">
        <v>292</v>
      </c>
      <c r="H24" t="s">
        <v>415</v>
      </c>
      <c r="I24" t="s">
        <v>10</v>
      </c>
      <c r="J24" t="s">
        <v>26</v>
      </c>
    </row>
    <row r="25" spans="1:10" x14ac:dyDescent="0.3">
      <c r="A25" t="s">
        <v>414</v>
      </c>
      <c r="B25">
        <v>1</v>
      </c>
      <c r="C25" t="s">
        <v>413</v>
      </c>
      <c r="D25" t="s">
        <v>412</v>
      </c>
      <c r="E25" t="s">
        <v>500</v>
      </c>
      <c r="F25" t="s">
        <v>499</v>
      </c>
      <c r="G25" t="s">
        <v>498</v>
      </c>
      <c r="H25" t="s">
        <v>411</v>
      </c>
      <c r="I25" t="s">
        <v>10</v>
      </c>
      <c r="J25" t="s">
        <v>27</v>
      </c>
    </row>
    <row r="26" spans="1:10" x14ac:dyDescent="0.3">
      <c r="A26" t="s">
        <v>410</v>
      </c>
      <c r="B26">
        <v>1</v>
      </c>
      <c r="C26" t="s">
        <v>409</v>
      </c>
      <c r="D26" t="s">
        <v>401</v>
      </c>
      <c r="E26" t="s">
        <v>94</v>
      </c>
      <c r="F26" t="s">
        <v>94</v>
      </c>
      <c r="G26" t="s">
        <v>177</v>
      </c>
      <c r="H26" t="s">
        <v>408</v>
      </c>
      <c r="I26" t="s">
        <v>10</v>
      </c>
      <c r="J26" t="s">
        <v>28</v>
      </c>
    </row>
    <row r="27" spans="1:10" x14ac:dyDescent="0.3">
      <c r="A27" t="s">
        <v>407</v>
      </c>
      <c r="B27">
        <v>1</v>
      </c>
      <c r="C27" t="s">
        <v>406</v>
      </c>
      <c r="D27" t="s">
        <v>401</v>
      </c>
      <c r="E27" t="s">
        <v>405</v>
      </c>
      <c r="F27" t="s">
        <v>94</v>
      </c>
      <c r="G27" t="s">
        <v>292</v>
      </c>
      <c r="H27" t="s">
        <v>404</v>
      </c>
      <c r="I27" t="s">
        <v>10</v>
      </c>
      <c r="J27" t="s">
        <v>29</v>
      </c>
    </row>
    <row r="28" spans="1:10" x14ac:dyDescent="0.3">
      <c r="A28" t="s">
        <v>403</v>
      </c>
      <c r="B28">
        <v>1</v>
      </c>
      <c r="C28" t="s">
        <v>402</v>
      </c>
      <c r="D28" t="s">
        <v>401</v>
      </c>
      <c r="E28" t="s">
        <v>400</v>
      </c>
      <c r="F28" t="s">
        <v>94</v>
      </c>
      <c r="G28" t="s">
        <v>292</v>
      </c>
      <c r="H28" t="s">
        <v>399</v>
      </c>
      <c r="I28" t="s">
        <v>10</v>
      </c>
      <c r="J28" t="s">
        <v>30</v>
      </c>
    </row>
    <row r="29" spans="1:10" x14ac:dyDescent="0.3">
      <c r="A29" t="s">
        <v>398</v>
      </c>
      <c r="B29">
        <v>1</v>
      </c>
      <c r="C29" t="s">
        <v>396</v>
      </c>
      <c r="D29" t="s">
        <v>397</v>
      </c>
      <c r="E29" t="s">
        <v>396</v>
      </c>
      <c r="F29" t="s">
        <v>94</v>
      </c>
      <c r="G29" t="s">
        <v>395</v>
      </c>
      <c r="H29" t="s">
        <v>394</v>
      </c>
      <c r="I29" t="s">
        <v>10</v>
      </c>
      <c r="J29" t="s">
        <v>31</v>
      </c>
    </row>
    <row r="30" spans="1:10" x14ac:dyDescent="0.3">
      <c r="A30" t="s">
        <v>393</v>
      </c>
      <c r="B30">
        <v>2</v>
      </c>
      <c r="C30" t="s">
        <v>390</v>
      </c>
      <c r="D30" t="s">
        <v>392</v>
      </c>
      <c r="E30" t="s">
        <v>391</v>
      </c>
      <c r="F30" t="s">
        <v>94</v>
      </c>
      <c r="G30" t="s">
        <v>177</v>
      </c>
      <c r="H30" t="s">
        <v>390</v>
      </c>
      <c r="I30" t="s">
        <v>10</v>
      </c>
      <c r="J30" t="s">
        <v>32</v>
      </c>
    </row>
    <row r="31" spans="1:10" x14ac:dyDescent="0.3">
      <c r="A31" t="s">
        <v>389</v>
      </c>
      <c r="B31">
        <v>1</v>
      </c>
      <c r="C31" t="s">
        <v>388</v>
      </c>
      <c r="D31" t="s">
        <v>387</v>
      </c>
      <c r="E31" t="s">
        <v>386</v>
      </c>
      <c r="F31" t="s">
        <v>94</v>
      </c>
      <c r="G31" t="s">
        <v>308</v>
      </c>
      <c r="H31">
        <v>1424194</v>
      </c>
      <c r="I31" t="s">
        <v>10</v>
      </c>
      <c r="J31" t="s">
        <v>33</v>
      </c>
    </row>
    <row r="32" spans="1:10" x14ac:dyDescent="0.3">
      <c r="A32" t="s">
        <v>511</v>
      </c>
      <c r="B32">
        <v>1</v>
      </c>
      <c r="C32" t="s">
        <v>510</v>
      </c>
      <c r="D32" t="s">
        <v>255</v>
      </c>
      <c r="E32" t="s">
        <v>94</v>
      </c>
      <c r="F32" t="s">
        <v>94</v>
      </c>
      <c r="G32" t="s">
        <v>249</v>
      </c>
      <c r="H32" t="s">
        <v>509</v>
      </c>
      <c r="I32" t="s">
        <v>10</v>
      </c>
      <c r="J32" t="s">
        <v>508</v>
      </c>
    </row>
    <row r="33" spans="1:10" x14ac:dyDescent="0.3">
      <c r="A33" t="s">
        <v>385</v>
      </c>
      <c r="B33">
        <v>1</v>
      </c>
      <c r="C33" t="s">
        <v>384</v>
      </c>
      <c r="D33" t="s">
        <v>255</v>
      </c>
      <c r="E33" t="s">
        <v>383</v>
      </c>
      <c r="F33" t="s">
        <v>94</v>
      </c>
      <c r="G33" t="s">
        <v>382</v>
      </c>
      <c r="H33" t="s">
        <v>381</v>
      </c>
      <c r="I33" t="s">
        <v>10</v>
      </c>
      <c r="J33" t="s">
        <v>90</v>
      </c>
    </row>
    <row r="34" spans="1:10" x14ac:dyDescent="0.3">
      <c r="A34" t="s">
        <v>380</v>
      </c>
      <c r="B34">
        <v>1</v>
      </c>
      <c r="C34" t="s">
        <v>379</v>
      </c>
      <c r="D34" t="s">
        <v>378</v>
      </c>
      <c r="E34" t="s">
        <v>377</v>
      </c>
      <c r="F34" t="s">
        <v>94</v>
      </c>
      <c r="G34" t="s">
        <v>376</v>
      </c>
      <c r="H34" t="s">
        <v>375</v>
      </c>
      <c r="I34" t="s">
        <v>10</v>
      </c>
      <c r="J34" t="s">
        <v>35</v>
      </c>
    </row>
    <row r="35" spans="1:10" x14ac:dyDescent="0.3">
      <c r="A35" t="s">
        <v>374</v>
      </c>
      <c r="B35">
        <v>3</v>
      </c>
      <c r="C35" t="s">
        <v>373</v>
      </c>
      <c r="D35" t="s">
        <v>372</v>
      </c>
      <c r="E35" t="s">
        <v>94</v>
      </c>
      <c r="F35" t="s">
        <v>94</v>
      </c>
      <c r="G35" t="s">
        <v>371</v>
      </c>
      <c r="H35" t="s">
        <v>371</v>
      </c>
      <c r="I35" t="s">
        <v>371</v>
      </c>
      <c r="J35" t="s">
        <v>371</v>
      </c>
    </row>
    <row r="36" spans="1:10" x14ac:dyDescent="0.3">
      <c r="A36" t="s">
        <v>370</v>
      </c>
      <c r="B36">
        <v>1</v>
      </c>
      <c r="C36" t="s">
        <v>369</v>
      </c>
      <c r="D36" t="s">
        <v>368</v>
      </c>
      <c r="E36" t="s">
        <v>367</v>
      </c>
      <c r="F36" t="s">
        <v>94</v>
      </c>
      <c r="G36" t="s">
        <v>241</v>
      </c>
      <c r="H36" t="s">
        <v>366</v>
      </c>
      <c r="I36" t="s">
        <v>10</v>
      </c>
      <c r="J36" t="s">
        <v>36</v>
      </c>
    </row>
    <row r="37" spans="1:10" x14ac:dyDescent="0.3">
      <c r="A37" t="s">
        <v>365</v>
      </c>
      <c r="B37">
        <v>1</v>
      </c>
      <c r="C37" t="s">
        <v>364</v>
      </c>
      <c r="D37" t="s">
        <v>363</v>
      </c>
      <c r="E37" t="s">
        <v>362</v>
      </c>
      <c r="F37" t="s">
        <v>94</v>
      </c>
      <c r="G37" t="s">
        <v>332</v>
      </c>
      <c r="H37" t="s">
        <v>361</v>
      </c>
      <c r="I37" t="s">
        <v>10</v>
      </c>
      <c r="J37" t="s">
        <v>37</v>
      </c>
    </row>
    <row r="38" spans="1:10" x14ac:dyDescent="0.3">
      <c r="A38" t="s">
        <v>516</v>
      </c>
      <c r="B38">
        <v>4</v>
      </c>
      <c r="C38" t="s">
        <v>349</v>
      </c>
      <c r="D38" t="s">
        <v>348</v>
      </c>
      <c r="E38" t="s">
        <v>347</v>
      </c>
      <c r="F38" t="s">
        <v>94</v>
      </c>
      <c r="G38" t="s">
        <v>346</v>
      </c>
      <c r="H38" t="s">
        <v>513</v>
      </c>
      <c r="I38" t="s">
        <v>10</v>
      </c>
      <c r="J38" t="s">
        <v>512</v>
      </c>
    </row>
    <row r="39" spans="1:10" x14ac:dyDescent="0.3">
      <c r="A39" t="s">
        <v>360</v>
      </c>
      <c r="B39">
        <v>2</v>
      </c>
      <c r="C39" t="s">
        <v>359</v>
      </c>
      <c r="D39" t="s">
        <v>358</v>
      </c>
      <c r="E39" t="s">
        <v>357</v>
      </c>
      <c r="F39" t="s">
        <v>94</v>
      </c>
      <c r="G39" t="s">
        <v>356</v>
      </c>
      <c r="H39" t="s">
        <v>355</v>
      </c>
      <c r="I39" t="s">
        <v>10</v>
      </c>
      <c r="J39" t="s">
        <v>38</v>
      </c>
    </row>
    <row r="40" spans="1:10" x14ac:dyDescent="0.3">
      <c r="A40" t="s">
        <v>354</v>
      </c>
      <c r="B40">
        <v>2</v>
      </c>
      <c r="C40" t="s">
        <v>353</v>
      </c>
      <c r="D40" t="s">
        <v>352</v>
      </c>
      <c r="E40" t="s">
        <v>351</v>
      </c>
      <c r="F40" t="s">
        <v>94</v>
      </c>
      <c r="G40" t="s">
        <v>350</v>
      </c>
      <c r="H40" t="s">
        <v>291</v>
      </c>
      <c r="I40" t="s">
        <v>10</v>
      </c>
      <c r="J40" t="s">
        <v>39</v>
      </c>
    </row>
    <row r="41" spans="1:10" x14ac:dyDescent="0.3">
      <c r="A41" t="s">
        <v>515</v>
      </c>
      <c r="B41">
        <v>4</v>
      </c>
      <c r="C41" t="s">
        <v>520</v>
      </c>
      <c r="D41" t="s">
        <v>348</v>
      </c>
      <c r="E41" t="s">
        <v>514</v>
      </c>
      <c r="F41" t="s">
        <v>94</v>
      </c>
      <c r="G41" t="s">
        <v>524</v>
      </c>
      <c r="H41" t="s">
        <v>523</v>
      </c>
      <c r="I41" t="s">
        <v>521</v>
      </c>
      <c r="J41" t="s">
        <v>522</v>
      </c>
    </row>
    <row r="42" spans="1:10" x14ac:dyDescent="0.3">
      <c r="A42" t="s">
        <v>345</v>
      </c>
      <c r="B42">
        <v>5</v>
      </c>
      <c r="C42" t="s">
        <v>196</v>
      </c>
      <c r="D42" t="s">
        <v>344</v>
      </c>
      <c r="E42" t="s">
        <v>507</v>
      </c>
      <c r="F42" t="s">
        <v>343</v>
      </c>
      <c r="G42" t="s">
        <v>94</v>
      </c>
      <c r="H42" t="s">
        <v>94</v>
      </c>
      <c r="I42" t="s">
        <v>94</v>
      </c>
      <c r="J42" t="s">
        <v>94</v>
      </c>
    </row>
    <row r="43" spans="1:10" x14ac:dyDescent="0.3">
      <c r="A43" t="s">
        <v>342</v>
      </c>
      <c r="B43">
        <v>1</v>
      </c>
      <c r="C43" t="s">
        <v>341</v>
      </c>
      <c r="D43" t="s">
        <v>340</v>
      </c>
      <c r="E43" t="s">
        <v>339</v>
      </c>
      <c r="F43" t="s">
        <v>94</v>
      </c>
      <c r="G43" t="s">
        <v>338</v>
      </c>
      <c r="H43" t="s">
        <v>337</v>
      </c>
      <c r="I43" t="s">
        <v>10</v>
      </c>
      <c r="J43" t="s">
        <v>40</v>
      </c>
    </row>
    <row r="44" spans="1:10" x14ac:dyDescent="0.3">
      <c r="A44" t="s">
        <v>336</v>
      </c>
      <c r="B44">
        <v>1</v>
      </c>
      <c r="C44" t="s">
        <v>335</v>
      </c>
      <c r="D44" t="s">
        <v>334</v>
      </c>
      <c r="E44" t="s">
        <v>333</v>
      </c>
      <c r="F44" t="s">
        <v>94</v>
      </c>
      <c r="G44" t="s">
        <v>332</v>
      </c>
      <c r="H44" t="s">
        <v>331</v>
      </c>
      <c r="I44" t="s">
        <v>10</v>
      </c>
      <c r="J44" t="s">
        <v>41</v>
      </c>
    </row>
    <row r="45" spans="1:10" x14ac:dyDescent="0.3">
      <c r="A45" t="s">
        <v>330</v>
      </c>
      <c r="B45">
        <v>3</v>
      </c>
      <c r="C45" t="s">
        <v>329</v>
      </c>
      <c r="D45" t="s">
        <v>328</v>
      </c>
      <c r="E45" t="s">
        <v>327</v>
      </c>
      <c r="F45" t="s">
        <v>326</v>
      </c>
      <c r="G45" t="s">
        <v>325</v>
      </c>
      <c r="H45" t="s">
        <v>324</v>
      </c>
      <c r="I45" t="s">
        <v>10</v>
      </c>
      <c r="J45" t="s">
        <v>42</v>
      </c>
    </row>
    <row r="46" spans="1:10" x14ac:dyDescent="0.3">
      <c r="A46" t="s">
        <v>323</v>
      </c>
      <c r="B46">
        <v>1</v>
      </c>
      <c r="C46" t="s">
        <v>322</v>
      </c>
      <c r="D46" t="s">
        <v>321</v>
      </c>
      <c r="E46" t="s">
        <v>320</v>
      </c>
      <c r="F46" t="s">
        <v>94</v>
      </c>
      <c r="G46" t="s">
        <v>292</v>
      </c>
      <c r="H46" t="s">
        <v>319</v>
      </c>
      <c r="I46" t="s">
        <v>10</v>
      </c>
      <c r="J46" t="s">
        <v>43</v>
      </c>
    </row>
    <row r="47" spans="1:10" x14ac:dyDescent="0.3">
      <c r="A47" t="s">
        <v>318</v>
      </c>
      <c r="B47">
        <v>1</v>
      </c>
      <c r="C47" t="s">
        <v>317</v>
      </c>
      <c r="D47" t="s">
        <v>316</v>
      </c>
      <c r="E47" t="s">
        <v>315</v>
      </c>
      <c r="F47" t="s">
        <v>94</v>
      </c>
      <c r="G47" t="s">
        <v>314</v>
      </c>
      <c r="H47" t="s">
        <v>313</v>
      </c>
      <c r="I47" t="s">
        <v>10</v>
      </c>
      <c r="J47" t="s">
        <v>44</v>
      </c>
    </row>
    <row r="48" spans="1:10" x14ac:dyDescent="0.3">
      <c r="A48" t="s">
        <v>312</v>
      </c>
      <c r="B48">
        <v>1</v>
      </c>
      <c r="C48" t="s">
        <v>311</v>
      </c>
      <c r="D48" t="s">
        <v>310</v>
      </c>
      <c r="E48" t="s">
        <v>309</v>
      </c>
      <c r="F48" t="s">
        <v>94</v>
      </c>
      <c r="G48" t="s">
        <v>308</v>
      </c>
      <c r="H48">
        <v>1843606</v>
      </c>
      <c r="I48" t="s">
        <v>10</v>
      </c>
      <c r="J48" t="s">
        <v>45</v>
      </c>
    </row>
    <row r="49" spans="1:10" x14ac:dyDescent="0.3">
      <c r="A49" t="s">
        <v>307</v>
      </c>
      <c r="B49">
        <v>1</v>
      </c>
      <c r="C49" t="s">
        <v>306</v>
      </c>
      <c r="D49" t="s">
        <v>305</v>
      </c>
      <c r="E49" t="s">
        <v>304</v>
      </c>
      <c r="F49" t="s">
        <v>94</v>
      </c>
      <c r="G49" t="s">
        <v>303</v>
      </c>
      <c r="H49" t="s">
        <v>302</v>
      </c>
      <c r="I49" t="s">
        <v>10</v>
      </c>
      <c r="J49" t="s">
        <v>46</v>
      </c>
    </row>
    <row r="50" spans="1:10" x14ac:dyDescent="0.3">
      <c r="A50" t="s">
        <v>301</v>
      </c>
      <c r="B50">
        <v>3</v>
      </c>
      <c r="C50" t="s">
        <v>300</v>
      </c>
      <c r="D50" t="s">
        <v>152</v>
      </c>
      <c r="E50" t="s">
        <v>299</v>
      </c>
      <c r="F50" t="s">
        <v>94</v>
      </c>
      <c r="G50" t="s">
        <v>177</v>
      </c>
      <c r="H50" t="s">
        <v>298</v>
      </c>
      <c r="I50" t="s">
        <v>10</v>
      </c>
      <c r="J50" t="s">
        <v>47</v>
      </c>
    </row>
    <row r="51" spans="1:10" x14ac:dyDescent="0.3">
      <c r="A51" t="s">
        <v>297</v>
      </c>
      <c r="B51">
        <v>4</v>
      </c>
      <c r="C51" t="s">
        <v>296</v>
      </c>
      <c r="D51" t="s">
        <v>255</v>
      </c>
      <c r="E51" t="s">
        <v>94</v>
      </c>
      <c r="F51" t="s">
        <v>94</v>
      </c>
      <c r="G51" t="s">
        <v>249</v>
      </c>
      <c r="H51" t="s">
        <v>295</v>
      </c>
      <c r="I51" t="s">
        <v>10</v>
      </c>
      <c r="J51" t="s">
        <v>48</v>
      </c>
    </row>
    <row r="52" spans="1:10" x14ac:dyDescent="0.3">
      <c r="A52" t="s">
        <v>294</v>
      </c>
      <c r="B52">
        <v>2</v>
      </c>
      <c r="C52" t="s">
        <v>293</v>
      </c>
      <c r="D52" t="s">
        <v>255</v>
      </c>
      <c r="E52" t="s">
        <v>94</v>
      </c>
      <c r="F52" t="s">
        <v>94</v>
      </c>
      <c r="G52" t="s">
        <v>292</v>
      </c>
      <c r="H52" t="s">
        <v>629</v>
      </c>
      <c r="I52" t="s">
        <v>10</v>
      </c>
      <c r="J52" t="s">
        <v>34</v>
      </c>
    </row>
    <row r="53" spans="1:10" x14ac:dyDescent="0.3">
      <c r="A53" t="s">
        <v>290</v>
      </c>
      <c r="B53">
        <v>10</v>
      </c>
      <c r="C53" t="s">
        <v>289</v>
      </c>
      <c r="D53" t="s">
        <v>255</v>
      </c>
      <c r="E53" t="s">
        <v>94</v>
      </c>
      <c r="F53" t="s">
        <v>94</v>
      </c>
      <c r="G53" t="s">
        <v>276</v>
      </c>
      <c r="H53" t="s">
        <v>505</v>
      </c>
      <c r="I53" t="s">
        <v>10</v>
      </c>
      <c r="J53" t="s">
        <v>49</v>
      </c>
    </row>
    <row r="54" spans="1:10" x14ac:dyDescent="0.3">
      <c r="A54" t="s">
        <v>288</v>
      </c>
      <c r="B54">
        <v>4</v>
      </c>
      <c r="C54" t="s">
        <v>287</v>
      </c>
      <c r="D54" t="s">
        <v>255</v>
      </c>
      <c r="E54" t="s">
        <v>94</v>
      </c>
      <c r="F54" t="s">
        <v>94</v>
      </c>
      <c r="G54" t="s">
        <v>249</v>
      </c>
      <c r="H54" t="s">
        <v>286</v>
      </c>
      <c r="I54" t="s">
        <v>10</v>
      </c>
      <c r="J54" t="s">
        <v>50</v>
      </c>
    </row>
    <row r="55" spans="1:10" x14ac:dyDescent="0.3">
      <c r="A55" t="s">
        <v>285</v>
      </c>
      <c r="B55">
        <v>1</v>
      </c>
      <c r="C55" t="s">
        <v>284</v>
      </c>
      <c r="D55" t="s">
        <v>255</v>
      </c>
      <c r="E55" t="s">
        <v>94</v>
      </c>
      <c r="F55" t="s">
        <v>94</v>
      </c>
      <c r="G55" t="s">
        <v>276</v>
      </c>
      <c r="H55" t="s">
        <v>283</v>
      </c>
      <c r="I55" t="s">
        <v>10</v>
      </c>
      <c r="J55" t="s">
        <v>51</v>
      </c>
    </row>
    <row r="56" spans="1:10" x14ac:dyDescent="0.3">
      <c r="A56" t="s">
        <v>502</v>
      </c>
      <c r="B56">
        <v>16</v>
      </c>
      <c r="C56" t="s">
        <v>256</v>
      </c>
      <c r="D56" t="s">
        <v>255</v>
      </c>
      <c r="E56" t="s">
        <v>94</v>
      </c>
      <c r="F56" t="s">
        <v>94</v>
      </c>
      <c r="G56" t="s">
        <v>249</v>
      </c>
      <c r="H56" t="s">
        <v>254</v>
      </c>
      <c r="I56" t="s">
        <v>10</v>
      </c>
      <c r="J56" t="s">
        <v>52</v>
      </c>
    </row>
    <row r="57" spans="1:10" x14ac:dyDescent="0.3">
      <c r="A57" t="s">
        <v>506</v>
      </c>
      <c r="B57">
        <v>1</v>
      </c>
      <c r="C57" t="s">
        <v>282</v>
      </c>
      <c r="D57" t="s">
        <v>255</v>
      </c>
      <c r="E57" t="s">
        <v>94</v>
      </c>
      <c r="F57" t="s">
        <v>94</v>
      </c>
      <c r="G57" t="s">
        <v>249</v>
      </c>
      <c r="H57" t="s">
        <v>281</v>
      </c>
      <c r="I57" t="s">
        <v>10</v>
      </c>
      <c r="J57" t="s">
        <v>53</v>
      </c>
    </row>
    <row r="58" spans="1:10" x14ac:dyDescent="0.3">
      <c r="A58" t="s">
        <v>501</v>
      </c>
      <c r="B58">
        <v>7</v>
      </c>
      <c r="C58" t="s">
        <v>196</v>
      </c>
      <c r="D58" t="s">
        <v>255</v>
      </c>
      <c r="E58" t="s">
        <v>94</v>
      </c>
      <c r="F58" t="s">
        <v>94</v>
      </c>
      <c r="G58" t="s">
        <v>94</v>
      </c>
      <c r="H58" t="s">
        <v>94</v>
      </c>
      <c r="I58" t="s">
        <v>94</v>
      </c>
      <c r="J58" t="s">
        <v>94</v>
      </c>
    </row>
    <row r="59" spans="1:10" x14ac:dyDescent="0.3">
      <c r="A59" t="s">
        <v>280</v>
      </c>
      <c r="B59">
        <v>1</v>
      </c>
      <c r="C59" t="s">
        <v>279</v>
      </c>
      <c r="D59" t="s">
        <v>255</v>
      </c>
      <c r="E59" t="s">
        <v>94</v>
      </c>
      <c r="F59" t="s">
        <v>94</v>
      </c>
      <c r="G59" t="s">
        <v>249</v>
      </c>
      <c r="H59" t="s">
        <v>278</v>
      </c>
      <c r="I59" t="s">
        <v>10</v>
      </c>
      <c r="J59" t="s">
        <v>54</v>
      </c>
    </row>
    <row r="60" spans="1:10" x14ac:dyDescent="0.3">
      <c r="A60" t="s">
        <v>277</v>
      </c>
      <c r="B60">
        <v>1</v>
      </c>
      <c r="C60" t="s">
        <v>504</v>
      </c>
      <c r="D60" t="s">
        <v>255</v>
      </c>
      <c r="E60" t="s">
        <v>503</v>
      </c>
      <c r="F60" t="s">
        <v>94</v>
      </c>
      <c r="G60" t="s">
        <v>276</v>
      </c>
      <c r="H60" t="s">
        <v>275</v>
      </c>
      <c r="I60" t="s">
        <v>10</v>
      </c>
      <c r="J60" t="s">
        <v>55</v>
      </c>
    </row>
    <row r="61" spans="1:10" x14ac:dyDescent="0.3">
      <c r="A61" t="s">
        <v>274</v>
      </c>
      <c r="B61">
        <v>18</v>
      </c>
      <c r="C61" t="s">
        <v>273</v>
      </c>
      <c r="D61" t="s">
        <v>255</v>
      </c>
      <c r="E61" t="s">
        <v>94</v>
      </c>
      <c r="F61" t="s">
        <v>94</v>
      </c>
      <c r="G61" t="s">
        <v>249</v>
      </c>
      <c r="H61" t="s">
        <v>272</v>
      </c>
      <c r="I61" t="s">
        <v>10</v>
      </c>
      <c r="J61" t="s">
        <v>56</v>
      </c>
    </row>
    <row r="62" spans="1:10" x14ac:dyDescent="0.3">
      <c r="A62" t="s">
        <v>271</v>
      </c>
      <c r="B62">
        <v>1</v>
      </c>
      <c r="C62" t="s">
        <v>270</v>
      </c>
      <c r="D62" t="s">
        <v>255</v>
      </c>
      <c r="E62" t="s">
        <v>94</v>
      </c>
      <c r="F62" t="s">
        <v>94</v>
      </c>
      <c r="G62" t="s">
        <v>249</v>
      </c>
      <c r="H62" t="s">
        <v>269</v>
      </c>
      <c r="I62" t="s">
        <v>10</v>
      </c>
      <c r="J62" t="s">
        <v>57</v>
      </c>
    </row>
    <row r="63" spans="1:10" x14ac:dyDescent="0.3">
      <c r="A63" t="s">
        <v>268</v>
      </c>
      <c r="B63">
        <v>5</v>
      </c>
      <c r="C63" t="s">
        <v>267</v>
      </c>
      <c r="D63" t="s">
        <v>255</v>
      </c>
      <c r="E63" t="s">
        <v>94</v>
      </c>
      <c r="F63" t="s">
        <v>94</v>
      </c>
      <c r="G63" t="s">
        <v>249</v>
      </c>
      <c r="H63" t="s">
        <v>266</v>
      </c>
      <c r="I63" t="s">
        <v>10</v>
      </c>
      <c r="J63" t="s">
        <v>58</v>
      </c>
    </row>
    <row r="64" spans="1:10" x14ac:dyDescent="0.3">
      <c r="A64" t="s">
        <v>265</v>
      </c>
      <c r="B64">
        <v>1</v>
      </c>
      <c r="C64" t="s">
        <v>264</v>
      </c>
      <c r="D64" t="s">
        <v>255</v>
      </c>
      <c r="E64" t="s">
        <v>94</v>
      </c>
      <c r="F64" t="s">
        <v>94</v>
      </c>
      <c r="G64" t="s">
        <v>249</v>
      </c>
      <c r="H64" t="s">
        <v>263</v>
      </c>
      <c r="I64" t="s">
        <v>10</v>
      </c>
      <c r="J64" t="s">
        <v>59</v>
      </c>
    </row>
    <row r="65" spans="1:10" x14ac:dyDescent="0.3">
      <c r="A65" t="s">
        <v>262</v>
      </c>
      <c r="B65">
        <v>4</v>
      </c>
      <c r="C65" t="s">
        <v>261</v>
      </c>
      <c r="D65" t="s">
        <v>255</v>
      </c>
      <c r="E65" t="s">
        <v>94</v>
      </c>
      <c r="F65" t="s">
        <v>94</v>
      </c>
      <c r="G65" t="s">
        <v>249</v>
      </c>
      <c r="H65" t="s">
        <v>260</v>
      </c>
      <c r="I65" t="s">
        <v>10</v>
      </c>
      <c r="J65" t="s">
        <v>60</v>
      </c>
    </row>
    <row r="66" spans="1:10" x14ac:dyDescent="0.3">
      <c r="A66" t="s">
        <v>259</v>
      </c>
      <c r="B66">
        <v>12</v>
      </c>
      <c r="C66" t="s">
        <v>258</v>
      </c>
      <c r="D66" t="s">
        <v>255</v>
      </c>
      <c r="E66" t="s">
        <v>94</v>
      </c>
      <c r="F66" t="s">
        <v>94</v>
      </c>
      <c r="G66" t="s">
        <v>249</v>
      </c>
      <c r="H66" t="s">
        <v>257</v>
      </c>
      <c r="I66" t="s">
        <v>10</v>
      </c>
      <c r="J66" t="s">
        <v>61</v>
      </c>
    </row>
    <row r="67" spans="1:10" x14ac:dyDescent="0.3">
      <c r="A67" t="s">
        <v>253</v>
      </c>
      <c r="B67">
        <v>3</v>
      </c>
      <c r="C67" t="s">
        <v>252</v>
      </c>
      <c r="D67" t="s">
        <v>251</v>
      </c>
      <c r="E67" t="s">
        <v>250</v>
      </c>
      <c r="F67" t="s">
        <v>94</v>
      </c>
      <c r="G67" t="s">
        <v>249</v>
      </c>
      <c r="H67" t="s">
        <v>248</v>
      </c>
      <c r="I67" t="s">
        <v>10</v>
      </c>
      <c r="J67" t="s">
        <v>62</v>
      </c>
    </row>
    <row r="68" spans="1:10" x14ac:dyDescent="0.3">
      <c r="A68" t="s">
        <v>247</v>
      </c>
      <c r="B68">
        <v>1</v>
      </c>
      <c r="C68" t="s">
        <v>229</v>
      </c>
      <c r="D68" t="s">
        <v>246</v>
      </c>
      <c r="E68" t="s">
        <v>94</v>
      </c>
      <c r="F68" t="s">
        <v>94</v>
      </c>
      <c r="G68" t="s">
        <v>94</v>
      </c>
      <c r="H68" t="s">
        <v>94</v>
      </c>
      <c r="I68" t="s">
        <v>94</v>
      </c>
      <c r="J68" t="s">
        <v>94</v>
      </c>
    </row>
    <row r="69" spans="1:10" x14ac:dyDescent="0.3">
      <c r="A69" t="s">
        <v>245</v>
      </c>
      <c r="B69">
        <v>1</v>
      </c>
      <c r="C69" t="s">
        <v>244</v>
      </c>
      <c r="D69" t="s">
        <v>243</v>
      </c>
      <c r="E69" t="s">
        <v>242</v>
      </c>
      <c r="F69" t="s">
        <v>94</v>
      </c>
      <c r="G69" t="s">
        <v>241</v>
      </c>
      <c r="H69" t="s">
        <v>240</v>
      </c>
      <c r="I69" t="s">
        <v>10</v>
      </c>
      <c r="J69" t="s">
        <v>63</v>
      </c>
    </row>
    <row r="70" spans="1:10" x14ac:dyDescent="0.3">
      <c r="A70" t="s">
        <v>239</v>
      </c>
      <c r="B70">
        <v>2</v>
      </c>
      <c r="C70" t="s">
        <v>238</v>
      </c>
      <c r="D70" t="s">
        <v>237</v>
      </c>
      <c r="E70" t="s">
        <v>236</v>
      </c>
      <c r="F70" t="s">
        <v>94</v>
      </c>
      <c r="G70" t="s">
        <v>235</v>
      </c>
      <c r="H70" t="s">
        <v>234</v>
      </c>
      <c r="I70" t="s">
        <v>10</v>
      </c>
      <c r="J70" t="s">
        <v>64</v>
      </c>
    </row>
    <row r="71" spans="1:10" x14ac:dyDescent="0.3">
      <c r="A71" t="s">
        <v>233</v>
      </c>
      <c r="B71">
        <v>6</v>
      </c>
      <c r="C71" t="s">
        <v>231</v>
      </c>
      <c r="D71" t="s">
        <v>232</v>
      </c>
      <c r="E71" t="s">
        <v>231</v>
      </c>
      <c r="F71" t="s">
        <v>94</v>
      </c>
      <c r="G71" t="s">
        <v>94</v>
      </c>
      <c r="H71" t="s">
        <v>94</v>
      </c>
      <c r="I71" t="s">
        <v>94</v>
      </c>
      <c r="J71" t="s">
        <v>94</v>
      </c>
    </row>
    <row r="72" spans="1:10" x14ac:dyDescent="0.3">
      <c r="A72" t="s">
        <v>230</v>
      </c>
      <c r="B72">
        <v>6</v>
      </c>
      <c r="C72" t="s">
        <v>229</v>
      </c>
      <c r="D72" t="s">
        <v>228</v>
      </c>
      <c r="E72" t="s">
        <v>227</v>
      </c>
      <c r="F72" t="s">
        <v>94</v>
      </c>
      <c r="G72" t="s">
        <v>94</v>
      </c>
      <c r="H72" t="s">
        <v>94</v>
      </c>
      <c r="I72" t="s">
        <v>94</v>
      </c>
      <c r="J72" t="s">
        <v>94</v>
      </c>
    </row>
    <row r="73" spans="1:10" x14ac:dyDescent="0.3">
      <c r="A73" t="s">
        <v>226</v>
      </c>
      <c r="B73">
        <v>1</v>
      </c>
      <c r="C73" t="s">
        <v>225</v>
      </c>
      <c r="D73" t="s">
        <v>224</v>
      </c>
      <c r="E73" t="s">
        <v>223</v>
      </c>
      <c r="F73" t="s">
        <v>94</v>
      </c>
      <c r="G73" t="s">
        <v>93</v>
      </c>
      <c r="H73" t="s">
        <v>222</v>
      </c>
      <c r="I73" t="s">
        <v>10</v>
      </c>
      <c r="J73" t="s">
        <v>65</v>
      </c>
    </row>
    <row r="74" spans="1:10" x14ac:dyDescent="0.3">
      <c r="A74" t="s">
        <v>221</v>
      </c>
      <c r="B74">
        <v>1</v>
      </c>
      <c r="C74" t="s">
        <v>220</v>
      </c>
      <c r="D74" t="s">
        <v>219</v>
      </c>
      <c r="E74" t="s">
        <v>218</v>
      </c>
      <c r="F74" t="s">
        <v>94</v>
      </c>
      <c r="G74" t="s">
        <v>217</v>
      </c>
      <c r="H74" t="s">
        <v>216</v>
      </c>
      <c r="I74" t="s">
        <v>10</v>
      </c>
      <c r="J74" t="s">
        <v>66</v>
      </c>
    </row>
    <row r="75" spans="1:10" x14ac:dyDescent="0.3">
      <c r="A75" t="s">
        <v>215</v>
      </c>
      <c r="B75">
        <v>1</v>
      </c>
      <c r="C75" t="s">
        <v>214</v>
      </c>
      <c r="D75" t="s">
        <v>213</v>
      </c>
      <c r="E75" t="s">
        <v>212</v>
      </c>
      <c r="F75" t="s">
        <v>94</v>
      </c>
      <c r="G75" t="s">
        <v>211</v>
      </c>
      <c r="H75" t="s">
        <v>210</v>
      </c>
      <c r="I75" t="s">
        <v>10</v>
      </c>
      <c r="J75" t="s">
        <v>67</v>
      </c>
    </row>
    <row r="76" spans="1:10" x14ac:dyDescent="0.3">
      <c r="A76" t="s">
        <v>209</v>
      </c>
      <c r="B76">
        <v>1</v>
      </c>
      <c r="C76" t="s">
        <v>208</v>
      </c>
      <c r="D76" t="s">
        <v>102</v>
      </c>
      <c r="E76" t="s">
        <v>207</v>
      </c>
      <c r="F76" t="s">
        <v>94</v>
      </c>
      <c r="G76" t="s">
        <v>100</v>
      </c>
      <c r="H76" t="s">
        <v>206</v>
      </c>
      <c r="I76" t="s">
        <v>10</v>
      </c>
      <c r="J76" t="s">
        <v>68</v>
      </c>
    </row>
    <row r="77" spans="1:10" x14ac:dyDescent="0.3">
      <c r="A77" t="s">
        <v>205</v>
      </c>
      <c r="B77">
        <v>3</v>
      </c>
      <c r="C77" t="s">
        <v>204</v>
      </c>
      <c r="D77" t="s">
        <v>132</v>
      </c>
      <c r="E77" t="s">
        <v>203</v>
      </c>
      <c r="F77" t="s">
        <v>94</v>
      </c>
      <c r="G77" t="s">
        <v>112</v>
      </c>
      <c r="H77" t="s">
        <v>202</v>
      </c>
      <c r="I77" t="s">
        <v>10</v>
      </c>
      <c r="J77" t="s">
        <v>69</v>
      </c>
    </row>
    <row r="78" spans="1:10" x14ac:dyDescent="0.3">
      <c r="A78" t="s">
        <v>201</v>
      </c>
      <c r="B78">
        <v>1</v>
      </c>
      <c r="C78" t="s">
        <v>200</v>
      </c>
      <c r="D78" t="s">
        <v>173</v>
      </c>
      <c r="E78" t="s">
        <v>199</v>
      </c>
      <c r="F78" t="s">
        <v>94</v>
      </c>
      <c r="G78" t="s">
        <v>118</v>
      </c>
      <c r="H78" t="s">
        <v>198</v>
      </c>
      <c r="I78" t="s">
        <v>10</v>
      </c>
      <c r="J78" t="s">
        <v>70</v>
      </c>
    </row>
    <row r="79" spans="1:10" x14ac:dyDescent="0.3">
      <c r="A79" t="s">
        <v>197</v>
      </c>
      <c r="B79">
        <v>1</v>
      </c>
      <c r="C79" t="s">
        <v>196</v>
      </c>
      <c r="D79" t="s">
        <v>173</v>
      </c>
      <c r="E79" t="s">
        <v>195</v>
      </c>
      <c r="F79" t="s">
        <v>94</v>
      </c>
      <c r="G79" t="s">
        <v>118</v>
      </c>
      <c r="H79" t="s">
        <v>194</v>
      </c>
      <c r="I79" t="s">
        <v>10</v>
      </c>
      <c r="J79" t="s">
        <v>71</v>
      </c>
    </row>
    <row r="80" spans="1:10" x14ac:dyDescent="0.3">
      <c r="A80" t="s">
        <v>193</v>
      </c>
      <c r="B80">
        <v>1</v>
      </c>
      <c r="C80" t="s">
        <v>192</v>
      </c>
      <c r="D80" t="s">
        <v>183</v>
      </c>
      <c r="E80" t="s">
        <v>191</v>
      </c>
      <c r="F80" t="s">
        <v>94</v>
      </c>
      <c r="G80" t="s">
        <v>156</v>
      </c>
      <c r="H80" t="s">
        <v>190</v>
      </c>
      <c r="I80" t="s">
        <v>10</v>
      </c>
      <c r="J80" t="s">
        <v>72</v>
      </c>
    </row>
    <row r="81" spans="1:10" x14ac:dyDescent="0.3">
      <c r="A81" t="s">
        <v>189</v>
      </c>
      <c r="B81">
        <v>1</v>
      </c>
      <c r="C81" t="s">
        <v>188</v>
      </c>
      <c r="D81" t="s">
        <v>173</v>
      </c>
      <c r="E81" t="s">
        <v>187</v>
      </c>
      <c r="F81" t="s">
        <v>94</v>
      </c>
      <c r="G81" t="s">
        <v>186</v>
      </c>
      <c r="H81" t="s">
        <v>185</v>
      </c>
      <c r="I81" t="s">
        <v>10</v>
      </c>
      <c r="J81" t="s">
        <v>73</v>
      </c>
    </row>
    <row r="82" spans="1:10" x14ac:dyDescent="0.3">
      <c r="A82" t="s">
        <v>184</v>
      </c>
      <c r="B82">
        <v>1</v>
      </c>
      <c r="C82" t="s">
        <v>181</v>
      </c>
      <c r="D82" t="s">
        <v>183</v>
      </c>
      <c r="E82" t="s">
        <v>182</v>
      </c>
      <c r="F82" t="s">
        <v>94</v>
      </c>
      <c r="G82" t="s">
        <v>156</v>
      </c>
      <c r="H82" t="s">
        <v>181</v>
      </c>
      <c r="I82" t="s">
        <v>10</v>
      </c>
      <c r="J82" t="s">
        <v>74</v>
      </c>
    </row>
    <row r="83" spans="1:10" x14ac:dyDescent="0.3">
      <c r="A83" t="s">
        <v>180</v>
      </c>
      <c r="B83">
        <v>5</v>
      </c>
      <c r="C83" t="s">
        <v>179</v>
      </c>
      <c r="D83" t="s">
        <v>141</v>
      </c>
      <c r="E83" t="s">
        <v>178</v>
      </c>
      <c r="F83" t="s">
        <v>94</v>
      </c>
      <c r="G83" t="s">
        <v>177</v>
      </c>
      <c r="H83" t="s">
        <v>176</v>
      </c>
      <c r="I83" t="s">
        <v>10</v>
      </c>
      <c r="J83" t="s">
        <v>75</v>
      </c>
    </row>
    <row r="84" spans="1:10" x14ac:dyDescent="0.3">
      <c r="A84" t="s">
        <v>175</v>
      </c>
      <c r="B84">
        <v>1</v>
      </c>
      <c r="C84" t="s">
        <v>174</v>
      </c>
      <c r="D84" t="s">
        <v>173</v>
      </c>
      <c r="E84" t="s">
        <v>172</v>
      </c>
      <c r="F84" t="s">
        <v>94</v>
      </c>
      <c r="G84" t="s">
        <v>118</v>
      </c>
      <c r="H84" t="s">
        <v>171</v>
      </c>
      <c r="I84" t="s">
        <v>10</v>
      </c>
      <c r="J84" t="s">
        <v>76</v>
      </c>
    </row>
    <row r="85" spans="1:10" x14ac:dyDescent="0.3">
      <c r="A85" t="s">
        <v>170</v>
      </c>
      <c r="B85">
        <v>1</v>
      </c>
      <c r="C85" t="s">
        <v>169</v>
      </c>
      <c r="D85" t="s">
        <v>132</v>
      </c>
      <c r="E85" t="s">
        <v>168</v>
      </c>
      <c r="F85" t="s">
        <v>167</v>
      </c>
      <c r="G85" t="s">
        <v>100</v>
      </c>
      <c r="H85" t="s">
        <v>166</v>
      </c>
      <c r="I85" t="s">
        <v>10</v>
      </c>
      <c r="J85" t="s">
        <v>77</v>
      </c>
    </row>
    <row r="86" spans="1:10" x14ac:dyDescent="0.3">
      <c r="A86" t="s">
        <v>165</v>
      </c>
      <c r="B86">
        <v>1</v>
      </c>
      <c r="C86" t="s">
        <v>164</v>
      </c>
      <c r="D86" t="s">
        <v>163</v>
      </c>
      <c r="E86" t="s">
        <v>162</v>
      </c>
      <c r="F86" t="s">
        <v>94</v>
      </c>
      <c r="G86" t="s">
        <v>93</v>
      </c>
      <c r="H86" t="s">
        <v>161</v>
      </c>
      <c r="I86" t="s">
        <v>10</v>
      </c>
      <c r="J86" t="s">
        <v>78</v>
      </c>
    </row>
    <row r="87" spans="1:10" x14ac:dyDescent="0.3">
      <c r="A87" t="s">
        <v>160</v>
      </c>
      <c r="B87">
        <v>3</v>
      </c>
      <c r="C87" t="s">
        <v>159</v>
      </c>
      <c r="D87" t="s">
        <v>158</v>
      </c>
      <c r="E87" t="s">
        <v>157</v>
      </c>
      <c r="F87" t="s">
        <v>94</v>
      </c>
      <c r="G87" t="s">
        <v>156</v>
      </c>
      <c r="H87" t="s">
        <v>155</v>
      </c>
      <c r="I87" t="s">
        <v>10</v>
      </c>
      <c r="J87" t="s">
        <v>79</v>
      </c>
    </row>
    <row r="88" spans="1:10" x14ac:dyDescent="0.3">
      <c r="A88" t="s">
        <v>154</v>
      </c>
      <c r="B88">
        <v>1</v>
      </c>
      <c r="C88" t="s">
        <v>153</v>
      </c>
      <c r="D88" t="s">
        <v>152</v>
      </c>
      <c r="E88" t="s">
        <v>151</v>
      </c>
      <c r="F88" t="s">
        <v>94</v>
      </c>
      <c r="G88" t="s">
        <v>150</v>
      </c>
      <c r="H88" t="s">
        <v>149</v>
      </c>
      <c r="I88" t="s">
        <v>10</v>
      </c>
      <c r="J88" t="s">
        <v>80</v>
      </c>
    </row>
    <row r="89" spans="1:10" x14ac:dyDescent="0.3">
      <c r="A89" t="s">
        <v>148</v>
      </c>
      <c r="B89">
        <v>3</v>
      </c>
      <c r="C89" t="s">
        <v>144</v>
      </c>
      <c r="D89" t="s">
        <v>147</v>
      </c>
      <c r="E89" t="s">
        <v>146</v>
      </c>
      <c r="F89" t="s">
        <v>145</v>
      </c>
      <c r="G89" t="s">
        <v>118</v>
      </c>
      <c r="H89" t="s">
        <v>144</v>
      </c>
      <c r="I89" t="s">
        <v>10</v>
      </c>
      <c r="J89" t="s">
        <v>81</v>
      </c>
    </row>
    <row r="90" spans="1:10" x14ac:dyDescent="0.3">
      <c r="A90" t="s">
        <v>143</v>
      </c>
      <c r="B90">
        <v>2</v>
      </c>
      <c r="C90" t="s">
        <v>142</v>
      </c>
      <c r="D90" t="s">
        <v>141</v>
      </c>
      <c r="E90" t="s">
        <v>140</v>
      </c>
      <c r="F90" t="s">
        <v>94</v>
      </c>
      <c r="G90" t="s">
        <v>118</v>
      </c>
      <c r="H90" t="s">
        <v>139</v>
      </c>
      <c r="I90" t="s">
        <v>10</v>
      </c>
      <c r="J90" t="s">
        <v>82</v>
      </c>
    </row>
    <row r="91" spans="1:10" x14ac:dyDescent="0.3">
      <c r="A91" t="s">
        <v>138</v>
      </c>
      <c r="B91">
        <v>1</v>
      </c>
      <c r="C91" t="s">
        <v>137</v>
      </c>
      <c r="D91" t="s">
        <v>127</v>
      </c>
      <c r="E91" t="s">
        <v>136</v>
      </c>
      <c r="F91" t="s">
        <v>94</v>
      </c>
      <c r="G91" t="s">
        <v>112</v>
      </c>
      <c r="H91" t="s">
        <v>135</v>
      </c>
      <c r="I91" t="s">
        <v>10</v>
      </c>
      <c r="J91" t="s">
        <v>83</v>
      </c>
    </row>
    <row r="92" spans="1:10" x14ac:dyDescent="0.3">
      <c r="A92" t="s">
        <v>134</v>
      </c>
      <c r="B92">
        <v>3</v>
      </c>
      <c r="C92" t="s">
        <v>133</v>
      </c>
      <c r="D92" t="s">
        <v>132</v>
      </c>
      <c r="E92" t="s">
        <v>131</v>
      </c>
      <c r="F92" t="s">
        <v>94</v>
      </c>
      <c r="G92" t="s">
        <v>112</v>
      </c>
      <c r="H92" t="s">
        <v>130</v>
      </c>
      <c r="I92" t="s">
        <v>10</v>
      </c>
      <c r="J92" t="s">
        <v>84</v>
      </c>
    </row>
    <row r="93" spans="1:10" x14ac:dyDescent="0.3">
      <c r="A93" t="s">
        <v>129</v>
      </c>
      <c r="B93">
        <v>1</v>
      </c>
      <c r="C93" t="s">
        <v>128</v>
      </c>
      <c r="D93" t="s">
        <v>127</v>
      </c>
      <c r="E93" t="s">
        <v>126</v>
      </c>
      <c r="F93" t="s">
        <v>94</v>
      </c>
      <c r="G93" t="s">
        <v>125</v>
      </c>
      <c r="H93" t="s">
        <v>124</v>
      </c>
      <c r="I93" t="s">
        <v>10</v>
      </c>
      <c r="J93" t="s">
        <v>123</v>
      </c>
    </row>
    <row r="94" spans="1:10" x14ac:dyDescent="0.3">
      <c r="A94" t="s">
        <v>122</v>
      </c>
      <c r="B94">
        <v>1</v>
      </c>
      <c r="C94" t="s">
        <v>121</v>
      </c>
      <c r="D94" t="s">
        <v>120</v>
      </c>
      <c r="E94" t="s">
        <v>119</v>
      </c>
      <c r="F94" t="s">
        <v>94</v>
      </c>
      <c r="G94" t="s">
        <v>118</v>
      </c>
      <c r="H94" t="s">
        <v>117</v>
      </c>
      <c r="I94" t="s">
        <v>10</v>
      </c>
      <c r="J94" t="s">
        <v>85</v>
      </c>
    </row>
    <row r="95" spans="1:10" x14ac:dyDescent="0.3">
      <c r="A95" t="s">
        <v>116</v>
      </c>
      <c r="B95">
        <v>1</v>
      </c>
      <c r="C95" t="s">
        <v>115</v>
      </c>
      <c r="D95" t="s">
        <v>114</v>
      </c>
      <c r="E95" t="s">
        <v>113</v>
      </c>
      <c r="F95" t="s">
        <v>94</v>
      </c>
      <c r="G95" t="s">
        <v>112</v>
      </c>
      <c r="H95" t="s">
        <v>111</v>
      </c>
      <c r="I95" t="s">
        <v>10</v>
      </c>
      <c r="J95" t="s">
        <v>86</v>
      </c>
    </row>
    <row r="96" spans="1:10" x14ac:dyDescent="0.3">
      <c r="A96" t="s">
        <v>110</v>
      </c>
      <c r="B96">
        <v>3</v>
      </c>
      <c r="C96" t="s">
        <v>109</v>
      </c>
      <c r="D96" t="s">
        <v>108</v>
      </c>
      <c r="E96" t="s">
        <v>107</v>
      </c>
      <c r="F96" t="s">
        <v>106</v>
      </c>
      <c r="G96" t="s">
        <v>93</v>
      </c>
      <c r="H96" t="s">
        <v>105</v>
      </c>
      <c r="I96" t="s">
        <v>10</v>
      </c>
      <c r="J96" t="s">
        <v>87</v>
      </c>
    </row>
    <row r="97" spans="1:10" x14ac:dyDescent="0.3">
      <c r="A97" t="s">
        <v>104</v>
      </c>
      <c r="B97">
        <v>1</v>
      </c>
      <c r="C97" t="s">
        <v>103</v>
      </c>
      <c r="D97" t="s">
        <v>102</v>
      </c>
      <c r="E97" t="s">
        <v>101</v>
      </c>
      <c r="F97" t="s">
        <v>94</v>
      </c>
      <c r="G97" t="s">
        <v>100</v>
      </c>
      <c r="H97" t="s">
        <v>99</v>
      </c>
      <c r="I97" t="s">
        <v>10</v>
      </c>
      <c r="J97" t="s">
        <v>88</v>
      </c>
    </row>
    <row r="98" spans="1:10" x14ac:dyDescent="0.3">
      <c r="A98" t="s">
        <v>98</v>
      </c>
      <c r="B98">
        <v>1</v>
      </c>
      <c r="C98" t="s">
        <v>97</v>
      </c>
      <c r="D98" t="s">
        <v>96</v>
      </c>
      <c r="E98" t="s">
        <v>95</v>
      </c>
      <c r="F98" t="s">
        <v>94</v>
      </c>
      <c r="G98" t="s">
        <v>93</v>
      </c>
      <c r="H98" t="s">
        <v>92</v>
      </c>
      <c r="I98" t="s">
        <v>10</v>
      </c>
      <c r="J98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1C678-57DB-4582-9E5A-68656ED8B71B}">
  <dimension ref="A1:L108"/>
  <sheetViews>
    <sheetView topLeftCell="A35" zoomScale="70" zoomScaleNormal="70" workbookViewId="0">
      <selection activeCell="H54" sqref="H54"/>
    </sheetView>
  </sheetViews>
  <sheetFormatPr defaultRowHeight="14.4" x14ac:dyDescent="0.3"/>
  <cols>
    <col min="1" max="1" width="38.5546875" customWidth="1"/>
    <col min="2" max="2" width="19.21875" customWidth="1"/>
    <col min="3" max="3" width="21.6640625" customWidth="1"/>
    <col min="4" max="4" width="34.109375" customWidth="1"/>
    <col min="5" max="5" width="23.21875" bestFit="1" customWidth="1"/>
    <col min="6" max="6" width="17.109375" bestFit="1" customWidth="1"/>
    <col min="7" max="7" width="23.33203125" bestFit="1" customWidth="1"/>
    <col min="8" max="8" width="21.77734375" customWidth="1"/>
    <col min="9" max="9" width="24" bestFit="1" customWidth="1"/>
    <col min="10" max="10" width="27.5546875" style="1" customWidth="1"/>
    <col min="11" max="11" width="15.44140625" customWidth="1"/>
    <col min="12" max="12" width="10.33203125" customWidth="1"/>
  </cols>
  <sheetData>
    <row r="1" spans="1:12" x14ac:dyDescent="0.3">
      <c r="A1" t="s">
        <v>0</v>
      </c>
      <c r="B1" t="s">
        <v>1</v>
      </c>
      <c r="J1"/>
    </row>
    <row r="2" spans="1:12" x14ac:dyDescent="0.3">
      <c r="A2" t="s">
        <v>2</v>
      </c>
      <c r="B2" s="4">
        <v>43894.601006944446</v>
      </c>
      <c r="J2"/>
    </row>
    <row r="3" spans="1:12" x14ac:dyDescent="0.3">
      <c r="A3" t="s">
        <v>3</v>
      </c>
      <c r="B3" t="s">
        <v>4</v>
      </c>
      <c r="J3"/>
    </row>
    <row r="4" spans="1:12" x14ac:dyDescent="0.3">
      <c r="A4" t="s">
        <v>5</v>
      </c>
      <c r="B4" t="s">
        <v>6</v>
      </c>
      <c r="J4"/>
    </row>
    <row r="5" spans="1:12" x14ac:dyDescent="0.3">
      <c r="A5" t="s">
        <v>7</v>
      </c>
      <c r="B5">
        <v>326</v>
      </c>
      <c r="J5"/>
    </row>
    <row r="6" spans="1:12" x14ac:dyDescent="0.3">
      <c r="J6"/>
    </row>
    <row r="7" spans="1:12" x14ac:dyDescent="0.3">
      <c r="A7" t="s">
        <v>497</v>
      </c>
      <c r="B7" t="s">
        <v>496</v>
      </c>
      <c r="C7" t="s">
        <v>495</v>
      </c>
      <c r="D7" t="s">
        <v>494</v>
      </c>
      <c r="E7" t="s">
        <v>493</v>
      </c>
      <c r="F7" t="s">
        <v>492</v>
      </c>
      <c r="G7" t="s">
        <v>491</v>
      </c>
      <c r="H7" t="s">
        <v>490</v>
      </c>
      <c r="I7" t="s">
        <v>8</v>
      </c>
      <c r="J7" t="s">
        <v>9</v>
      </c>
    </row>
    <row r="8" spans="1:12" x14ac:dyDescent="0.3">
      <c r="A8" t="s">
        <v>617</v>
      </c>
      <c r="B8">
        <v>1</v>
      </c>
      <c r="C8" t="s">
        <v>618</v>
      </c>
      <c r="D8" t="s">
        <v>619</v>
      </c>
      <c r="E8" t="s">
        <v>620</v>
      </c>
      <c r="F8" t="s">
        <v>94</v>
      </c>
      <c r="G8" t="s">
        <v>456</v>
      </c>
      <c r="H8" t="s">
        <v>621</v>
      </c>
      <c r="I8" t="s">
        <v>10</v>
      </c>
      <c r="J8" t="s">
        <v>622</v>
      </c>
    </row>
    <row r="9" spans="1:12" x14ac:dyDescent="0.3">
      <c r="A9" t="s">
        <v>489</v>
      </c>
      <c r="B9">
        <v>70</v>
      </c>
      <c r="C9" t="s">
        <v>488</v>
      </c>
      <c r="D9" t="s">
        <v>426</v>
      </c>
      <c r="E9" t="s">
        <v>487</v>
      </c>
      <c r="F9" t="s">
        <v>94</v>
      </c>
      <c r="G9" t="s">
        <v>249</v>
      </c>
      <c r="H9" t="s">
        <v>486</v>
      </c>
      <c r="I9" t="s">
        <v>10</v>
      </c>
      <c r="J9" t="s">
        <v>11</v>
      </c>
    </row>
    <row r="10" spans="1:12" x14ac:dyDescent="0.3">
      <c r="A10" t="s">
        <v>485</v>
      </c>
      <c r="B10">
        <v>1</v>
      </c>
      <c r="C10" t="s">
        <v>484</v>
      </c>
      <c r="D10" t="s">
        <v>426</v>
      </c>
      <c r="E10" t="s">
        <v>626</v>
      </c>
      <c r="F10" t="s">
        <v>94</v>
      </c>
      <c r="G10" t="s">
        <v>430</v>
      </c>
      <c r="H10" t="s">
        <v>625</v>
      </c>
      <c r="I10" t="s">
        <v>10</v>
      </c>
      <c r="J10" t="s">
        <v>624</v>
      </c>
    </row>
    <row r="11" spans="1:12" x14ac:dyDescent="0.3">
      <c r="A11" t="s">
        <v>481</v>
      </c>
      <c r="B11">
        <v>2</v>
      </c>
      <c r="C11" t="s">
        <v>480</v>
      </c>
      <c r="D11" t="s">
        <v>426</v>
      </c>
      <c r="E11" t="s">
        <v>479</v>
      </c>
      <c r="F11" t="s">
        <v>94</v>
      </c>
      <c r="G11" t="s">
        <v>456</v>
      </c>
      <c r="H11" t="s">
        <v>478</v>
      </c>
      <c r="I11" t="s">
        <v>10</v>
      </c>
      <c r="J11" t="s">
        <v>13</v>
      </c>
      <c r="K11" s="3"/>
      <c r="L11" s="3"/>
    </row>
    <row r="12" spans="1:12" x14ac:dyDescent="0.3">
      <c r="A12" t="s">
        <v>477</v>
      </c>
      <c r="B12">
        <v>1</v>
      </c>
      <c r="C12" t="s">
        <v>476</v>
      </c>
      <c r="D12" t="s">
        <v>475</v>
      </c>
      <c r="E12" t="s">
        <v>474</v>
      </c>
      <c r="F12" t="s">
        <v>94</v>
      </c>
      <c r="G12" t="s">
        <v>456</v>
      </c>
      <c r="H12" t="s">
        <v>473</v>
      </c>
      <c r="I12" t="s">
        <v>10</v>
      </c>
      <c r="J12" t="s">
        <v>14</v>
      </c>
      <c r="K12" s="3"/>
      <c r="L12" s="3"/>
    </row>
    <row r="13" spans="1:12" x14ac:dyDescent="0.3">
      <c r="A13" t="s">
        <v>472</v>
      </c>
      <c r="B13">
        <v>1</v>
      </c>
      <c r="C13" t="s">
        <v>471</v>
      </c>
      <c r="D13" t="s">
        <v>426</v>
      </c>
      <c r="E13" t="s">
        <v>470</v>
      </c>
      <c r="F13" t="s">
        <v>94</v>
      </c>
      <c r="G13" t="s">
        <v>249</v>
      </c>
      <c r="H13" t="s">
        <v>469</v>
      </c>
      <c r="I13" t="s">
        <v>10</v>
      </c>
      <c r="J13" t="s">
        <v>15</v>
      </c>
      <c r="K13" s="3"/>
      <c r="L13" s="3"/>
    </row>
    <row r="14" spans="1:12" x14ac:dyDescent="0.3">
      <c r="A14" t="s">
        <v>468</v>
      </c>
      <c r="B14">
        <v>1</v>
      </c>
      <c r="C14" t="s">
        <v>467</v>
      </c>
      <c r="D14" t="s">
        <v>466</v>
      </c>
      <c r="E14" t="s">
        <v>465</v>
      </c>
      <c r="F14" t="s">
        <v>94</v>
      </c>
      <c r="G14" t="s">
        <v>456</v>
      </c>
      <c r="H14" t="s">
        <v>464</v>
      </c>
      <c r="I14" t="s">
        <v>10</v>
      </c>
      <c r="J14" t="s">
        <v>16</v>
      </c>
      <c r="K14" s="3"/>
      <c r="L14" s="3"/>
    </row>
    <row r="15" spans="1:12" x14ac:dyDescent="0.3">
      <c r="A15" t="s">
        <v>463</v>
      </c>
      <c r="B15">
        <v>5</v>
      </c>
      <c r="C15" t="s">
        <v>462</v>
      </c>
      <c r="D15" t="s">
        <v>461</v>
      </c>
      <c r="E15" t="s">
        <v>94</v>
      </c>
      <c r="F15" t="s">
        <v>94</v>
      </c>
      <c r="G15" t="s">
        <v>456</v>
      </c>
      <c r="H15" t="s">
        <v>460</v>
      </c>
      <c r="I15" t="s">
        <v>10</v>
      </c>
      <c r="J15" t="s">
        <v>17</v>
      </c>
    </row>
    <row r="16" spans="1:12" x14ac:dyDescent="0.3">
      <c r="A16" t="s">
        <v>459</v>
      </c>
      <c r="B16">
        <v>2</v>
      </c>
      <c r="C16" t="s">
        <v>458</v>
      </c>
      <c r="D16" t="s">
        <v>426</v>
      </c>
      <c r="E16" t="s">
        <v>457</v>
      </c>
      <c r="F16" t="s">
        <v>94</v>
      </c>
      <c r="G16" t="s">
        <v>456</v>
      </c>
      <c r="H16" t="s">
        <v>455</v>
      </c>
      <c r="I16" t="s">
        <v>10</v>
      </c>
      <c r="J16" t="s">
        <v>18</v>
      </c>
    </row>
    <row r="17" spans="1:12" x14ac:dyDescent="0.3">
      <c r="A17" t="s">
        <v>454</v>
      </c>
      <c r="B17">
        <v>5</v>
      </c>
      <c r="C17" t="s">
        <v>453</v>
      </c>
      <c r="D17" t="s">
        <v>452</v>
      </c>
      <c r="E17" t="s">
        <v>451</v>
      </c>
      <c r="F17" t="s">
        <v>94</v>
      </c>
      <c r="G17" t="s">
        <v>292</v>
      </c>
      <c r="H17" t="s">
        <v>450</v>
      </c>
      <c r="I17" t="s">
        <v>10</v>
      </c>
      <c r="J17" t="s">
        <v>19</v>
      </c>
      <c r="K17" s="3"/>
      <c r="L17" s="3"/>
    </row>
    <row r="18" spans="1:12" x14ac:dyDescent="0.3">
      <c r="A18" t="s">
        <v>449</v>
      </c>
      <c r="B18">
        <v>9</v>
      </c>
      <c r="C18" t="s">
        <v>448</v>
      </c>
      <c r="D18" t="s">
        <v>447</v>
      </c>
      <c r="E18" t="s">
        <v>94</v>
      </c>
      <c r="F18" t="s">
        <v>94</v>
      </c>
      <c r="G18" t="s">
        <v>446</v>
      </c>
      <c r="H18" t="s">
        <v>445</v>
      </c>
      <c r="I18" t="s">
        <v>10</v>
      </c>
      <c r="J18" t="s">
        <v>20</v>
      </c>
      <c r="K18" s="3"/>
      <c r="L18" s="3"/>
    </row>
    <row r="19" spans="1:12" x14ac:dyDescent="0.3">
      <c r="A19" t="s">
        <v>444</v>
      </c>
      <c r="B19">
        <v>3</v>
      </c>
      <c r="C19" t="s">
        <v>432</v>
      </c>
      <c r="D19" t="s">
        <v>443</v>
      </c>
      <c r="E19" t="s">
        <v>431</v>
      </c>
      <c r="F19" t="s">
        <v>94</v>
      </c>
      <c r="G19" t="s">
        <v>430</v>
      </c>
      <c r="H19" t="s">
        <v>429</v>
      </c>
      <c r="I19" t="s">
        <v>10</v>
      </c>
      <c r="J19" t="s">
        <v>21</v>
      </c>
      <c r="K19" s="3"/>
      <c r="L19" s="3"/>
    </row>
    <row r="20" spans="1:12" x14ac:dyDescent="0.3">
      <c r="A20" t="s">
        <v>442</v>
      </c>
      <c r="B20">
        <v>13</v>
      </c>
      <c r="C20" t="s">
        <v>196</v>
      </c>
      <c r="D20" t="s">
        <v>426</v>
      </c>
      <c r="E20" t="s">
        <v>94</v>
      </c>
      <c r="F20" t="s">
        <v>94</v>
      </c>
      <c r="G20" t="s">
        <v>94</v>
      </c>
      <c r="H20" t="s">
        <v>94</v>
      </c>
      <c r="I20" t="s">
        <v>94</v>
      </c>
      <c r="J20" t="s">
        <v>94</v>
      </c>
      <c r="K20" s="3"/>
      <c r="L20" s="3"/>
    </row>
    <row r="21" spans="1:12" x14ac:dyDescent="0.3">
      <c r="A21" t="s">
        <v>441</v>
      </c>
      <c r="B21">
        <v>1</v>
      </c>
      <c r="C21" t="s">
        <v>440</v>
      </c>
      <c r="D21" t="s">
        <v>426</v>
      </c>
      <c r="E21" t="s">
        <v>94</v>
      </c>
      <c r="F21" t="s">
        <v>94</v>
      </c>
      <c r="G21" t="s">
        <v>382</v>
      </c>
      <c r="H21" t="s">
        <v>439</v>
      </c>
      <c r="I21" t="s">
        <v>10</v>
      </c>
      <c r="J21" t="s">
        <v>22</v>
      </c>
      <c r="K21" s="3"/>
      <c r="L21" s="3"/>
    </row>
    <row r="22" spans="1:12" x14ac:dyDescent="0.3">
      <c r="A22" t="s">
        <v>438</v>
      </c>
      <c r="B22">
        <v>1</v>
      </c>
      <c r="C22" t="s">
        <v>437</v>
      </c>
      <c r="D22" t="s">
        <v>426</v>
      </c>
      <c r="E22" t="s">
        <v>436</v>
      </c>
      <c r="F22" t="s">
        <v>94</v>
      </c>
      <c r="G22" t="s">
        <v>435</v>
      </c>
      <c r="H22" t="s">
        <v>434</v>
      </c>
      <c r="I22" t="s">
        <v>10</v>
      </c>
      <c r="J22" t="s">
        <v>23</v>
      </c>
      <c r="K22" s="3"/>
      <c r="L22" s="3"/>
    </row>
    <row r="23" spans="1:12" x14ac:dyDescent="0.3">
      <c r="A23" t="s">
        <v>433</v>
      </c>
      <c r="B23">
        <v>12</v>
      </c>
      <c r="C23" t="s">
        <v>432</v>
      </c>
      <c r="D23" t="s">
        <v>426</v>
      </c>
      <c r="E23" t="s">
        <v>431</v>
      </c>
      <c r="F23" t="s">
        <v>94</v>
      </c>
      <c r="G23" t="s">
        <v>430</v>
      </c>
      <c r="H23" t="s">
        <v>429</v>
      </c>
      <c r="I23" t="s">
        <v>10</v>
      </c>
      <c r="J23" t="s">
        <v>21</v>
      </c>
      <c r="K23" s="3"/>
      <c r="L23" s="3"/>
    </row>
    <row r="24" spans="1:12" x14ac:dyDescent="0.3">
      <c r="A24" t="s">
        <v>428</v>
      </c>
      <c r="B24">
        <v>1</v>
      </c>
      <c r="C24" t="s">
        <v>427</v>
      </c>
      <c r="D24" t="s">
        <v>426</v>
      </c>
      <c r="E24" t="s">
        <v>425</v>
      </c>
      <c r="F24" t="s">
        <v>94</v>
      </c>
      <c r="G24" t="s">
        <v>249</v>
      </c>
      <c r="H24" t="s">
        <v>424</v>
      </c>
      <c r="I24" t="s">
        <v>10</v>
      </c>
      <c r="J24" t="s">
        <v>24</v>
      </c>
      <c r="K24" s="3"/>
      <c r="L24" s="3"/>
    </row>
    <row r="25" spans="1:12" x14ac:dyDescent="0.3">
      <c r="A25" t="s">
        <v>423</v>
      </c>
      <c r="B25">
        <v>2</v>
      </c>
      <c r="C25" t="s">
        <v>422</v>
      </c>
      <c r="D25" t="s">
        <v>421</v>
      </c>
      <c r="E25" t="s">
        <v>420</v>
      </c>
      <c r="F25" t="s">
        <v>94</v>
      </c>
      <c r="G25" t="s">
        <v>292</v>
      </c>
      <c r="H25" t="s">
        <v>419</v>
      </c>
      <c r="I25" t="s">
        <v>10</v>
      </c>
      <c r="J25" t="s">
        <v>25</v>
      </c>
      <c r="K25" s="3"/>
      <c r="L25" s="3"/>
    </row>
    <row r="26" spans="1:12" x14ac:dyDescent="0.3">
      <c r="A26" t="s">
        <v>418</v>
      </c>
      <c r="B26">
        <v>2</v>
      </c>
      <c r="C26" t="s">
        <v>417</v>
      </c>
      <c r="D26" t="s">
        <v>416</v>
      </c>
      <c r="E26" t="s">
        <v>94</v>
      </c>
      <c r="F26" t="s">
        <v>94</v>
      </c>
      <c r="G26" t="s">
        <v>292</v>
      </c>
      <c r="H26" t="s">
        <v>415</v>
      </c>
      <c r="I26" t="s">
        <v>10</v>
      </c>
      <c r="J26" t="s">
        <v>26</v>
      </c>
      <c r="K26" s="3"/>
      <c r="L26" s="3"/>
    </row>
    <row r="27" spans="1:12" x14ac:dyDescent="0.3">
      <c r="A27" t="s">
        <v>414</v>
      </c>
      <c r="B27">
        <v>1</v>
      </c>
      <c r="C27" t="s">
        <v>413</v>
      </c>
      <c r="D27" t="s">
        <v>412</v>
      </c>
      <c r="E27" t="s">
        <v>500</v>
      </c>
      <c r="F27" t="s">
        <v>499</v>
      </c>
      <c r="G27" t="s">
        <v>498</v>
      </c>
      <c r="H27" t="s">
        <v>411</v>
      </c>
      <c r="I27" t="s">
        <v>10</v>
      </c>
      <c r="J27" t="s">
        <v>27</v>
      </c>
      <c r="K27" s="3"/>
      <c r="L27" s="3"/>
    </row>
    <row r="28" spans="1:12" x14ac:dyDescent="0.3">
      <c r="A28" t="s">
        <v>410</v>
      </c>
      <c r="B28">
        <v>1</v>
      </c>
      <c r="C28" t="s">
        <v>409</v>
      </c>
      <c r="D28" t="s">
        <v>401</v>
      </c>
      <c r="E28" t="s">
        <v>94</v>
      </c>
      <c r="F28" t="s">
        <v>94</v>
      </c>
      <c r="G28" t="s">
        <v>177</v>
      </c>
      <c r="H28" t="s">
        <v>408</v>
      </c>
      <c r="I28" t="s">
        <v>10</v>
      </c>
      <c r="J28" t="s">
        <v>28</v>
      </c>
      <c r="K28" s="3"/>
      <c r="L28" s="3"/>
    </row>
    <row r="29" spans="1:12" x14ac:dyDescent="0.3">
      <c r="A29" t="s">
        <v>407</v>
      </c>
      <c r="B29">
        <v>1</v>
      </c>
      <c r="C29" t="s">
        <v>406</v>
      </c>
      <c r="D29" t="s">
        <v>401</v>
      </c>
      <c r="E29" t="s">
        <v>405</v>
      </c>
      <c r="F29" t="s">
        <v>94</v>
      </c>
      <c r="G29" t="s">
        <v>292</v>
      </c>
      <c r="H29" t="s">
        <v>404</v>
      </c>
      <c r="I29" t="s">
        <v>10</v>
      </c>
      <c r="J29" t="s">
        <v>29</v>
      </c>
      <c r="K29" s="3"/>
      <c r="L29" s="3"/>
    </row>
    <row r="30" spans="1:12" x14ac:dyDescent="0.3">
      <c r="A30" t="s">
        <v>403</v>
      </c>
      <c r="B30">
        <v>1</v>
      </c>
      <c r="C30" t="s">
        <v>402</v>
      </c>
      <c r="D30" t="s">
        <v>401</v>
      </c>
      <c r="E30" t="s">
        <v>400</v>
      </c>
      <c r="F30" t="s">
        <v>94</v>
      </c>
      <c r="G30" t="s">
        <v>292</v>
      </c>
      <c r="H30" t="s">
        <v>399</v>
      </c>
      <c r="I30" t="s">
        <v>10</v>
      </c>
      <c r="J30" t="s">
        <v>30</v>
      </c>
      <c r="K30" s="3"/>
      <c r="L30" s="3"/>
    </row>
    <row r="31" spans="1:12" x14ac:dyDescent="0.3">
      <c r="A31" t="s">
        <v>398</v>
      </c>
      <c r="B31">
        <v>1</v>
      </c>
      <c r="C31" t="s">
        <v>396</v>
      </c>
      <c r="D31" t="s">
        <v>397</v>
      </c>
      <c r="E31" t="s">
        <v>396</v>
      </c>
      <c r="F31" t="s">
        <v>94</v>
      </c>
      <c r="G31" t="s">
        <v>395</v>
      </c>
      <c r="H31" t="s">
        <v>394</v>
      </c>
      <c r="I31" t="s">
        <v>10</v>
      </c>
      <c r="J31" t="s">
        <v>31</v>
      </c>
      <c r="K31" s="3"/>
      <c r="L31" s="3"/>
    </row>
    <row r="32" spans="1:12" x14ac:dyDescent="0.3">
      <c r="A32" t="s">
        <v>393</v>
      </c>
      <c r="B32">
        <v>2</v>
      </c>
      <c r="C32" t="s">
        <v>390</v>
      </c>
      <c r="D32" t="s">
        <v>392</v>
      </c>
      <c r="E32" t="s">
        <v>391</v>
      </c>
      <c r="F32" t="s">
        <v>94</v>
      </c>
      <c r="G32" t="s">
        <v>177</v>
      </c>
      <c r="H32" t="s">
        <v>390</v>
      </c>
      <c r="I32" t="s">
        <v>10</v>
      </c>
      <c r="J32" t="s">
        <v>32</v>
      </c>
      <c r="K32" s="3"/>
      <c r="L32" s="3"/>
    </row>
    <row r="33" spans="1:12" x14ac:dyDescent="0.3">
      <c r="A33" t="s">
        <v>389</v>
      </c>
      <c r="B33">
        <v>1</v>
      </c>
      <c r="C33" t="s">
        <v>388</v>
      </c>
      <c r="D33" t="s">
        <v>387</v>
      </c>
      <c r="E33" t="s">
        <v>386</v>
      </c>
      <c r="F33" t="s">
        <v>94</v>
      </c>
      <c r="G33" t="s">
        <v>308</v>
      </c>
      <c r="H33">
        <v>1424194</v>
      </c>
      <c r="I33" t="s">
        <v>10</v>
      </c>
      <c r="J33" t="s">
        <v>33</v>
      </c>
      <c r="K33" s="3"/>
      <c r="L33" s="3"/>
    </row>
    <row r="34" spans="1:12" x14ac:dyDescent="0.3">
      <c r="A34" t="s">
        <v>518</v>
      </c>
      <c r="B34">
        <v>1</v>
      </c>
      <c r="C34" t="s">
        <v>510</v>
      </c>
      <c r="D34" t="s">
        <v>255</v>
      </c>
      <c r="E34" t="s">
        <v>94</v>
      </c>
      <c r="F34" t="s">
        <v>94</v>
      </c>
      <c r="G34" t="s">
        <v>249</v>
      </c>
      <c r="H34" t="s">
        <v>509</v>
      </c>
      <c r="I34" t="s">
        <v>10</v>
      </c>
      <c r="J34" t="s">
        <v>508</v>
      </c>
      <c r="K34" s="3"/>
      <c r="L34" s="3"/>
    </row>
    <row r="35" spans="1:12" x14ac:dyDescent="0.3">
      <c r="A35" t="s">
        <v>385</v>
      </c>
      <c r="B35">
        <v>1</v>
      </c>
      <c r="C35" t="s">
        <v>384</v>
      </c>
      <c r="D35" t="s">
        <v>255</v>
      </c>
      <c r="E35" t="s">
        <v>383</v>
      </c>
      <c r="F35" t="s">
        <v>94</v>
      </c>
      <c r="G35" t="s">
        <v>382</v>
      </c>
      <c r="H35" t="s">
        <v>381</v>
      </c>
      <c r="I35" t="s">
        <v>10</v>
      </c>
      <c r="J35" t="s">
        <v>90</v>
      </c>
      <c r="K35" s="3"/>
      <c r="L35" s="3"/>
    </row>
    <row r="36" spans="1:12" x14ac:dyDescent="0.3">
      <c r="A36" t="s">
        <v>380</v>
      </c>
      <c r="B36">
        <v>1</v>
      </c>
      <c r="C36" t="s">
        <v>379</v>
      </c>
      <c r="D36" t="s">
        <v>378</v>
      </c>
      <c r="E36" t="s">
        <v>377</v>
      </c>
      <c r="F36" t="s">
        <v>94</v>
      </c>
      <c r="G36" t="s">
        <v>376</v>
      </c>
      <c r="H36" t="s">
        <v>375</v>
      </c>
      <c r="I36" t="s">
        <v>10</v>
      </c>
      <c r="J36" t="s">
        <v>35</v>
      </c>
      <c r="K36" s="3"/>
      <c r="L36" s="3"/>
    </row>
    <row r="37" spans="1:12" x14ac:dyDescent="0.3">
      <c r="A37" t="s">
        <v>374</v>
      </c>
      <c r="B37">
        <v>3</v>
      </c>
      <c r="C37" t="s">
        <v>373</v>
      </c>
      <c r="D37" t="s">
        <v>372</v>
      </c>
      <c r="E37" t="s">
        <v>94</v>
      </c>
      <c r="F37" t="s">
        <v>94</v>
      </c>
      <c r="G37" t="s">
        <v>371</v>
      </c>
      <c r="H37" t="s">
        <v>371</v>
      </c>
      <c r="I37" t="s">
        <v>371</v>
      </c>
      <c r="J37" t="s">
        <v>371</v>
      </c>
      <c r="K37" s="3"/>
      <c r="L37" s="3"/>
    </row>
    <row r="38" spans="1:12" x14ac:dyDescent="0.3">
      <c r="A38" t="s">
        <v>370</v>
      </c>
      <c r="B38">
        <v>1</v>
      </c>
      <c r="C38" t="s">
        <v>369</v>
      </c>
      <c r="D38" t="s">
        <v>368</v>
      </c>
      <c r="E38" t="s">
        <v>367</v>
      </c>
      <c r="F38" t="s">
        <v>94</v>
      </c>
      <c r="G38" t="s">
        <v>241</v>
      </c>
      <c r="H38" t="s">
        <v>366</v>
      </c>
      <c r="I38" t="s">
        <v>10</v>
      </c>
      <c r="J38" t="s">
        <v>36</v>
      </c>
      <c r="K38" s="3"/>
      <c r="L38" s="3"/>
    </row>
    <row r="39" spans="1:12" x14ac:dyDescent="0.3">
      <c r="A39" t="s">
        <v>365</v>
      </c>
      <c r="B39">
        <v>1</v>
      </c>
      <c r="C39" t="s">
        <v>364</v>
      </c>
      <c r="D39" t="s">
        <v>363</v>
      </c>
      <c r="E39" t="s">
        <v>362</v>
      </c>
      <c r="F39" t="s">
        <v>94</v>
      </c>
      <c r="G39" t="s">
        <v>332</v>
      </c>
      <c r="H39" t="s">
        <v>361</v>
      </c>
      <c r="I39" t="s">
        <v>10</v>
      </c>
      <c r="J39" t="s">
        <v>37</v>
      </c>
      <c r="K39" s="3"/>
      <c r="L39" s="3"/>
    </row>
    <row r="40" spans="1:12" x14ac:dyDescent="0.3">
      <c r="A40" t="s">
        <v>516</v>
      </c>
      <c r="B40">
        <v>4</v>
      </c>
      <c r="C40" t="s">
        <v>349</v>
      </c>
      <c r="D40" t="s">
        <v>348</v>
      </c>
      <c r="E40" t="s">
        <v>347</v>
      </c>
      <c r="F40" t="s">
        <v>94</v>
      </c>
      <c r="G40" t="s">
        <v>346</v>
      </c>
      <c r="H40" t="s">
        <v>513</v>
      </c>
      <c r="I40" t="s">
        <v>10</v>
      </c>
      <c r="J40" t="s">
        <v>512</v>
      </c>
      <c r="K40" s="3"/>
      <c r="L40" s="3"/>
    </row>
    <row r="41" spans="1:12" x14ac:dyDescent="0.3">
      <c r="A41" t="s">
        <v>360</v>
      </c>
      <c r="B41">
        <v>2</v>
      </c>
      <c r="C41" t="s">
        <v>359</v>
      </c>
      <c r="D41" t="s">
        <v>358</v>
      </c>
      <c r="E41" t="s">
        <v>357</v>
      </c>
      <c r="F41" t="s">
        <v>94</v>
      </c>
      <c r="G41" t="s">
        <v>356</v>
      </c>
      <c r="H41" t="s">
        <v>355</v>
      </c>
      <c r="I41" t="s">
        <v>10</v>
      </c>
      <c r="J41" t="s">
        <v>38</v>
      </c>
      <c r="K41" s="3"/>
      <c r="L41" s="3"/>
    </row>
    <row r="42" spans="1:12" x14ac:dyDescent="0.3">
      <c r="A42" t="s">
        <v>354</v>
      </c>
      <c r="B42">
        <v>2</v>
      </c>
      <c r="C42" t="s">
        <v>353</v>
      </c>
      <c r="D42" t="s">
        <v>352</v>
      </c>
      <c r="E42" t="s">
        <v>351</v>
      </c>
      <c r="F42" t="s">
        <v>94</v>
      </c>
      <c r="G42" t="s">
        <v>350</v>
      </c>
      <c r="H42" t="s">
        <v>291</v>
      </c>
      <c r="I42" t="s">
        <v>10</v>
      </c>
      <c r="J42" t="s">
        <v>39</v>
      </c>
      <c r="K42" s="3"/>
      <c r="L42" s="3"/>
    </row>
    <row r="43" spans="1:12" x14ac:dyDescent="0.3">
      <c r="A43" t="s">
        <v>515</v>
      </c>
      <c r="B43">
        <v>4</v>
      </c>
      <c r="C43" t="s">
        <v>520</v>
      </c>
      <c r="D43" t="s">
        <v>348</v>
      </c>
      <c r="E43" t="s">
        <v>514</v>
      </c>
      <c r="F43" t="s">
        <v>94</v>
      </c>
      <c r="G43" t="s">
        <v>524</v>
      </c>
      <c r="H43" t="s">
        <v>523</v>
      </c>
      <c r="I43" t="s">
        <v>521</v>
      </c>
      <c r="J43" t="s">
        <v>522</v>
      </c>
      <c r="K43" s="3"/>
      <c r="L43" s="3"/>
    </row>
    <row r="44" spans="1:12" x14ac:dyDescent="0.3">
      <c r="A44" t="s">
        <v>345</v>
      </c>
      <c r="B44">
        <v>5</v>
      </c>
      <c r="C44" t="s">
        <v>196</v>
      </c>
      <c r="D44" t="s">
        <v>344</v>
      </c>
      <c r="E44" t="s">
        <v>507</v>
      </c>
      <c r="F44" t="s">
        <v>343</v>
      </c>
      <c r="G44" t="s">
        <v>94</v>
      </c>
      <c r="H44" t="s">
        <v>94</v>
      </c>
      <c r="I44" t="s">
        <v>94</v>
      </c>
      <c r="J44" t="s">
        <v>94</v>
      </c>
      <c r="K44" s="3"/>
      <c r="L44" s="3"/>
    </row>
    <row r="45" spans="1:12" x14ac:dyDescent="0.3">
      <c r="A45" t="s">
        <v>342</v>
      </c>
      <c r="B45">
        <v>1</v>
      </c>
      <c r="C45" t="s">
        <v>341</v>
      </c>
      <c r="D45" t="s">
        <v>340</v>
      </c>
      <c r="E45" t="s">
        <v>339</v>
      </c>
      <c r="F45" t="s">
        <v>94</v>
      </c>
      <c r="G45" t="s">
        <v>338</v>
      </c>
      <c r="H45" t="s">
        <v>337</v>
      </c>
      <c r="I45" t="s">
        <v>10</v>
      </c>
      <c r="J45" t="s">
        <v>40</v>
      </c>
      <c r="K45" s="3"/>
      <c r="L45" s="3"/>
    </row>
    <row r="46" spans="1:12" x14ac:dyDescent="0.3">
      <c r="A46" t="s">
        <v>336</v>
      </c>
      <c r="B46">
        <v>1</v>
      </c>
      <c r="C46" t="s">
        <v>335</v>
      </c>
      <c r="D46" t="s">
        <v>334</v>
      </c>
      <c r="E46" t="s">
        <v>333</v>
      </c>
      <c r="F46" t="s">
        <v>94</v>
      </c>
      <c r="G46" t="s">
        <v>332</v>
      </c>
      <c r="H46" t="s">
        <v>331</v>
      </c>
      <c r="I46" t="s">
        <v>10</v>
      </c>
      <c r="J46" t="s">
        <v>41</v>
      </c>
      <c r="K46" s="3"/>
      <c r="L46" s="3"/>
    </row>
    <row r="47" spans="1:12" x14ac:dyDescent="0.3">
      <c r="A47" t="s">
        <v>330</v>
      </c>
      <c r="B47">
        <v>3</v>
      </c>
      <c r="C47" t="s">
        <v>329</v>
      </c>
      <c r="D47" t="s">
        <v>328</v>
      </c>
      <c r="E47" t="s">
        <v>327</v>
      </c>
      <c r="F47" t="s">
        <v>326</v>
      </c>
      <c r="G47" t="s">
        <v>325</v>
      </c>
      <c r="H47" t="s">
        <v>324</v>
      </c>
      <c r="I47" t="s">
        <v>10</v>
      </c>
      <c r="J47" t="s">
        <v>42</v>
      </c>
      <c r="K47" s="3"/>
      <c r="L47" s="3"/>
    </row>
    <row r="48" spans="1:12" x14ac:dyDescent="0.3">
      <c r="A48" t="s">
        <v>323</v>
      </c>
      <c r="B48">
        <v>1</v>
      </c>
      <c r="C48" t="s">
        <v>322</v>
      </c>
      <c r="D48" t="s">
        <v>321</v>
      </c>
      <c r="E48" t="s">
        <v>320</v>
      </c>
      <c r="F48" t="s">
        <v>94</v>
      </c>
      <c r="G48" t="s">
        <v>292</v>
      </c>
      <c r="H48" t="s">
        <v>319</v>
      </c>
      <c r="I48" t="s">
        <v>10</v>
      </c>
      <c r="J48" t="s">
        <v>43</v>
      </c>
      <c r="K48" s="3"/>
      <c r="L48" s="3"/>
    </row>
    <row r="49" spans="1:12" x14ac:dyDescent="0.3">
      <c r="A49" t="s">
        <v>318</v>
      </c>
      <c r="B49">
        <v>1</v>
      </c>
      <c r="C49" t="s">
        <v>317</v>
      </c>
      <c r="D49" t="s">
        <v>316</v>
      </c>
      <c r="E49" t="s">
        <v>315</v>
      </c>
      <c r="F49" t="s">
        <v>94</v>
      </c>
      <c r="G49" t="s">
        <v>314</v>
      </c>
      <c r="H49" t="s">
        <v>313</v>
      </c>
      <c r="I49" t="s">
        <v>10</v>
      </c>
      <c r="J49" t="s">
        <v>44</v>
      </c>
      <c r="K49" s="3"/>
      <c r="L49" s="3"/>
    </row>
    <row r="50" spans="1:12" x14ac:dyDescent="0.3">
      <c r="A50" t="s">
        <v>312</v>
      </c>
      <c r="B50">
        <v>1</v>
      </c>
      <c r="C50" t="s">
        <v>311</v>
      </c>
      <c r="D50" t="s">
        <v>310</v>
      </c>
      <c r="E50" t="s">
        <v>309</v>
      </c>
      <c r="F50" t="s">
        <v>94</v>
      </c>
      <c r="G50" t="s">
        <v>308</v>
      </c>
      <c r="H50">
        <v>1843606</v>
      </c>
      <c r="I50" t="s">
        <v>10</v>
      </c>
      <c r="J50" t="s">
        <v>45</v>
      </c>
      <c r="K50" s="3"/>
      <c r="L50" s="3"/>
    </row>
    <row r="51" spans="1:12" x14ac:dyDescent="0.3">
      <c r="A51" t="s">
        <v>307</v>
      </c>
      <c r="B51">
        <v>1</v>
      </c>
      <c r="C51" t="s">
        <v>306</v>
      </c>
      <c r="D51" t="s">
        <v>305</v>
      </c>
      <c r="E51" t="s">
        <v>304</v>
      </c>
      <c r="F51" t="s">
        <v>94</v>
      </c>
      <c r="G51" t="s">
        <v>303</v>
      </c>
      <c r="H51" t="s">
        <v>302</v>
      </c>
      <c r="I51" t="s">
        <v>10</v>
      </c>
      <c r="J51" t="s">
        <v>46</v>
      </c>
      <c r="K51" s="3"/>
      <c r="L51" s="3"/>
    </row>
    <row r="52" spans="1:12" x14ac:dyDescent="0.3">
      <c r="A52" t="s">
        <v>301</v>
      </c>
      <c r="B52">
        <v>3</v>
      </c>
      <c r="C52" t="s">
        <v>300</v>
      </c>
      <c r="D52" t="s">
        <v>152</v>
      </c>
      <c r="E52" t="s">
        <v>299</v>
      </c>
      <c r="F52" t="s">
        <v>94</v>
      </c>
      <c r="G52" t="s">
        <v>177</v>
      </c>
      <c r="H52" t="s">
        <v>298</v>
      </c>
      <c r="I52" t="s">
        <v>10</v>
      </c>
      <c r="J52" t="s">
        <v>47</v>
      </c>
      <c r="K52" s="3"/>
      <c r="L52" s="3"/>
    </row>
    <row r="53" spans="1:12" x14ac:dyDescent="0.3">
      <c r="A53" t="s">
        <v>297</v>
      </c>
      <c r="B53">
        <v>4</v>
      </c>
      <c r="C53" t="s">
        <v>296</v>
      </c>
      <c r="D53" t="s">
        <v>255</v>
      </c>
      <c r="E53" t="s">
        <v>94</v>
      </c>
      <c r="F53" t="s">
        <v>94</v>
      </c>
      <c r="G53" t="s">
        <v>249</v>
      </c>
      <c r="H53" t="s">
        <v>295</v>
      </c>
      <c r="I53" t="s">
        <v>10</v>
      </c>
      <c r="J53" t="s">
        <v>48</v>
      </c>
      <c r="K53" s="3"/>
      <c r="L53" s="3"/>
    </row>
    <row r="54" spans="1:12" x14ac:dyDescent="0.3">
      <c r="A54" t="s">
        <v>294</v>
      </c>
      <c r="B54">
        <v>2</v>
      </c>
      <c r="C54" t="s">
        <v>293</v>
      </c>
      <c r="D54" t="s">
        <v>255</v>
      </c>
      <c r="E54" t="s">
        <v>94</v>
      </c>
      <c r="F54" t="s">
        <v>94</v>
      </c>
      <c r="G54" t="s">
        <v>292</v>
      </c>
      <c r="H54" t="s">
        <v>629</v>
      </c>
      <c r="I54" t="s">
        <v>10</v>
      </c>
      <c r="J54" t="s">
        <v>34</v>
      </c>
      <c r="K54" s="3"/>
      <c r="L54" s="3"/>
    </row>
    <row r="55" spans="1:12" x14ac:dyDescent="0.3">
      <c r="A55" t="s">
        <v>290</v>
      </c>
      <c r="B55">
        <v>10</v>
      </c>
      <c r="C55" t="s">
        <v>289</v>
      </c>
      <c r="D55" t="s">
        <v>255</v>
      </c>
      <c r="E55" t="s">
        <v>94</v>
      </c>
      <c r="F55" t="s">
        <v>94</v>
      </c>
      <c r="G55" t="s">
        <v>276</v>
      </c>
      <c r="H55" t="s">
        <v>505</v>
      </c>
      <c r="I55" t="s">
        <v>10</v>
      </c>
      <c r="J55" t="s">
        <v>49</v>
      </c>
      <c r="K55" s="3"/>
      <c r="L55" s="3"/>
    </row>
    <row r="56" spans="1:12" x14ac:dyDescent="0.3">
      <c r="A56" t="s">
        <v>288</v>
      </c>
      <c r="B56">
        <v>4</v>
      </c>
      <c r="C56" t="s">
        <v>287</v>
      </c>
      <c r="D56" t="s">
        <v>255</v>
      </c>
      <c r="E56" t="s">
        <v>94</v>
      </c>
      <c r="F56" t="s">
        <v>94</v>
      </c>
      <c r="G56" t="s">
        <v>249</v>
      </c>
      <c r="H56" t="s">
        <v>286</v>
      </c>
      <c r="I56" t="s">
        <v>10</v>
      </c>
      <c r="J56" t="s">
        <v>50</v>
      </c>
      <c r="K56" s="3"/>
      <c r="L56" s="3"/>
    </row>
    <row r="57" spans="1:12" x14ac:dyDescent="0.3">
      <c r="A57" t="s">
        <v>285</v>
      </c>
      <c r="B57">
        <v>1</v>
      </c>
      <c r="C57" t="s">
        <v>284</v>
      </c>
      <c r="D57" t="s">
        <v>255</v>
      </c>
      <c r="E57" t="s">
        <v>94</v>
      </c>
      <c r="F57" t="s">
        <v>94</v>
      </c>
      <c r="G57" t="s">
        <v>276</v>
      </c>
      <c r="H57" t="s">
        <v>283</v>
      </c>
      <c r="I57" t="s">
        <v>10</v>
      </c>
      <c r="J57" t="s">
        <v>51</v>
      </c>
      <c r="K57" s="3"/>
      <c r="L57" s="3"/>
    </row>
    <row r="58" spans="1:12" x14ac:dyDescent="0.3">
      <c r="A58" t="s">
        <v>502</v>
      </c>
      <c r="B58">
        <v>16</v>
      </c>
      <c r="C58" t="s">
        <v>256</v>
      </c>
      <c r="D58" t="s">
        <v>255</v>
      </c>
      <c r="E58" t="s">
        <v>94</v>
      </c>
      <c r="F58" t="s">
        <v>94</v>
      </c>
      <c r="G58" t="s">
        <v>249</v>
      </c>
      <c r="H58" t="s">
        <v>628</v>
      </c>
      <c r="I58" t="s">
        <v>10</v>
      </c>
      <c r="J58" t="s">
        <v>627</v>
      </c>
      <c r="K58" s="3"/>
      <c r="L58" s="3"/>
    </row>
    <row r="59" spans="1:12" x14ac:dyDescent="0.3">
      <c r="A59" t="s">
        <v>506</v>
      </c>
      <c r="B59">
        <v>1</v>
      </c>
      <c r="C59" t="s">
        <v>282</v>
      </c>
      <c r="D59" t="s">
        <v>255</v>
      </c>
      <c r="E59" t="s">
        <v>94</v>
      </c>
      <c r="F59" t="s">
        <v>94</v>
      </c>
      <c r="G59" t="s">
        <v>249</v>
      </c>
      <c r="H59" t="s">
        <v>281</v>
      </c>
      <c r="I59" t="s">
        <v>10</v>
      </c>
      <c r="J59" t="s">
        <v>53</v>
      </c>
      <c r="K59" s="3"/>
      <c r="L59" s="3"/>
    </row>
    <row r="60" spans="1:12" x14ac:dyDescent="0.3">
      <c r="A60" t="s">
        <v>501</v>
      </c>
      <c r="B60">
        <v>7</v>
      </c>
      <c r="C60" t="s">
        <v>196</v>
      </c>
      <c r="D60" t="s">
        <v>255</v>
      </c>
      <c r="E60" t="s">
        <v>94</v>
      </c>
      <c r="F60" t="s">
        <v>94</v>
      </c>
      <c r="G60" t="s">
        <v>94</v>
      </c>
      <c r="H60" t="s">
        <v>94</v>
      </c>
      <c r="I60" t="s">
        <v>94</v>
      </c>
      <c r="J60" t="s">
        <v>94</v>
      </c>
      <c r="K60" s="3"/>
      <c r="L60" s="3"/>
    </row>
    <row r="61" spans="1:12" x14ac:dyDescent="0.3">
      <c r="A61" t="s">
        <v>280</v>
      </c>
      <c r="B61">
        <v>1</v>
      </c>
      <c r="C61" t="s">
        <v>279</v>
      </c>
      <c r="D61" t="s">
        <v>255</v>
      </c>
      <c r="E61" t="s">
        <v>94</v>
      </c>
      <c r="F61" t="s">
        <v>94</v>
      </c>
      <c r="G61" t="s">
        <v>249</v>
      </c>
      <c r="H61" t="s">
        <v>278</v>
      </c>
      <c r="I61" t="s">
        <v>10</v>
      </c>
      <c r="J61" t="s">
        <v>54</v>
      </c>
      <c r="K61" s="3"/>
      <c r="L61" s="3"/>
    </row>
    <row r="62" spans="1:12" x14ac:dyDescent="0.3">
      <c r="A62" t="s">
        <v>277</v>
      </c>
      <c r="B62">
        <v>1</v>
      </c>
      <c r="C62" t="s">
        <v>504</v>
      </c>
      <c r="D62" t="s">
        <v>255</v>
      </c>
      <c r="E62" t="s">
        <v>503</v>
      </c>
      <c r="F62" t="s">
        <v>94</v>
      </c>
      <c r="G62" t="s">
        <v>276</v>
      </c>
      <c r="H62" t="s">
        <v>275</v>
      </c>
      <c r="I62" t="s">
        <v>10</v>
      </c>
      <c r="J62" t="s">
        <v>55</v>
      </c>
      <c r="K62" s="3"/>
      <c r="L62" s="3"/>
    </row>
    <row r="63" spans="1:12" x14ac:dyDescent="0.3">
      <c r="A63" t="s">
        <v>274</v>
      </c>
      <c r="B63">
        <v>18</v>
      </c>
      <c r="C63" t="s">
        <v>273</v>
      </c>
      <c r="D63" t="s">
        <v>255</v>
      </c>
      <c r="E63" t="s">
        <v>94</v>
      </c>
      <c r="F63" t="s">
        <v>94</v>
      </c>
      <c r="G63" t="s">
        <v>249</v>
      </c>
      <c r="H63" t="s">
        <v>272</v>
      </c>
      <c r="I63" t="s">
        <v>10</v>
      </c>
      <c r="J63" t="s">
        <v>56</v>
      </c>
      <c r="K63" s="3"/>
      <c r="L63" s="3"/>
    </row>
    <row r="64" spans="1:12" x14ac:dyDescent="0.3">
      <c r="A64" t="s">
        <v>271</v>
      </c>
      <c r="B64">
        <v>1</v>
      </c>
      <c r="C64" t="s">
        <v>270</v>
      </c>
      <c r="D64" t="s">
        <v>255</v>
      </c>
      <c r="E64" t="s">
        <v>94</v>
      </c>
      <c r="F64" t="s">
        <v>94</v>
      </c>
      <c r="G64" t="s">
        <v>249</v>
      </c>
      <c r="H64" t="s">
        <v>269</v>
      </c>
      <c r="I64" t="s">
        <v>10</v>
      </c>
      <c r="J64" t="s">
        <v>57</v>
      </c>
      <c r="K64" s="3"/>
      <c r="L64" s="3"/>
    </row>
    <row r="65" spans="1:12" x14ac:dyDescent="0.3">
      <c r="A65" t="s">
        <v>268</v>
      </c>
      <c r="B65">
        <v>5</v>
      </c>
      <c r="C65" t="s">
        <v>267</v>
      </c>
      <c r="D65" t="s">
        <v>255</v>
      </c>
      <c r="E65" t="s">
        <v>94</v>
      </c>
      <c r="F65" t="s">
        <v>94</v>
      </c>
      <c r="G65" t="s">
        <v>249</v>
      </c>
      <c r="H65" t="s">
        <v>266</v>
      </c>
      <c r="I65" t="s">
        <v>10</v>
      </c>
      <c r="J65" t="s">
        <v>58</v>
      </c>
      <c r="K65" s="3"/>
      <c r="L65" s="3"/>
    </row>
    <row r="66" spans="1:12" x14ac:dyDescent="0.3">
      <c r="A66" t="s">
        <v>265</v>
      </c>
      <c r="B66">
        <v>1</v>
      </c>
      <c r="C66" t="s">
        <v>264</v>
      </c>
      <c r="D66" t="s">
        <v>255</v>
      </c>
      <c r="E66" t="s">
        <v>94</v>
      </c>
      <c r="F66" t="s">
        <v>94</v>
      </c>
      <c r="G66" t="s">
        <v>249</v>
      </c>
      <c r="H66" t="s">
        <v>263</v>
      </c>
      <c r="I66" t="s">
        <v>10</v>
      </c>
      <c r="J66" t="s">
        <v>59</v>
      </c>
      <c r="K66" s="3"/>
      <c r="L66" s="3"/>
    </row>
    <row r="67" spans="1:12" x14ac:dyDescent="0.3">
      <c r="A67" t="s">
        <v>262</v>
      </c>
      <c r="B67">
        <v>4</v>
      </c>
      <c r="C67" t="s">
        <v>261</v>
      </c>
      <c r="D67" t="s">
        <v>255</v>
      </c>
      <c r="E67" t="s">
        <v>94</v>
      </c>
      <c r="F67" t="s">
        <v>94</v>
      </c>
      <c r="G67" t="s">
        <v>249</v>
      </c>
      <c r="H67" t="s">
        <v>260</v>
      </c>
      <c r="I67" t="s">
        <v>10</v>
      </c>
      <c r="J67" t="s">
        <v>60</v>
      </c>
      <c r="K67" s="3"/>
      <c r="L67" s="3"/>
    </row>
    <row r="68" spans="1:12" x14ac:dyDescent="0.3">
      <c r="A68" t="s">
        <v>259</v>
      </c>
      <c r="B68">
        <v>12</v>
      </c>
      <c r="C68" t="s">
        <v>258</v>
      </c>
      <c r="D68" t="s">
        <v>255</v>
      </c>
      <c r="E68" t="s">
        <v>94</v>
      </c>
      <c r="F68" t="s">
        <v>94</v>
      </c>
      <c r="G68" t="s">
        <v>249</v>
      </c>
      <c r="H68" t="s">
        <v>257</v>
      </c>
      <c r="I68" t="s">
        <v>10</v>
      </c>
      <c r="J68" t="s">
        <v>61</v>
      </c>
      <c r="K68" s="3"/>
      <c r="L68" s="3"/>
    </row>
    <row r="69" spans="1:12" x14ac:dyDescent="0.3">
      <c r="A69" t="s">
        <v>253</v>
      </c>
      <c r="B69">
        <v>3</v>
      </c>
      <c r="C69" t="s">
        <v>252</v>
      </c>
      <c r="D69" t="s">
        <v>251</v>
      </c>
      <c r="E69" t="s">
        <v>250</v>
      </c>
      <c r="F69" t="s">
        <v>94</v>
      </c>
      <c r="G69" t="s">
        <v>249</v>
      </c>
      <c r="H69" t="s">
        <v>248</v>
      </c>
      <c r="I69" t="s">
        <v>10</v>
      </c>
      <c r="J69" t="s">
        <v>62</v>
      </c>
      <c r="K69" s="3"/>
      <c r="L69" s="3"/>
    </row>
    <row r="70" spans="1:12" x14ac:dyDescent="0.3">
      <c r="A70" t="s">
        <v>247</v>
      </c>
      <c r="B70">
        <v>1</v>
      </c>
      <c r="C70" t="s">
        <v>229</v>
      </c>
      <c r="D70" t="s">
        <v>246</v>
      </c>
      <c r="E70" t="s">
        <v>94</v>
      </c>
      <c r="F70" t="s">
        <v>94</v>
      </c>
      <c r="G70" t="s">
        <v>94</v>
      </c>
      <c r="H70" t="s">
        <v>94</v>
      </c>
      <c r="I70" t="s">
        <v>94</v>
      </c>
      <c r="J70" t="s">
        <v>94</v>
      </c>
      <c r="K70" s="3"/>
      <c r="L70" s="3"/>
    </row>
    <row r="71" spans="1:12" x14ac:dyDescent="0.3">
      <c r="A71" t="s">
        <v>245</v>
      </c>
      <c r="B71">
        <v>1</v>
      </c>
      <c r="C71" t="s">
        <v>244</v>
      </c>
      <c r="D71" t="s">
        <v>243</v>
      </c>
      <c r="E71" t="s">
        <v>242</v>
      </c>
      <c r="F71" t="s">
        <v>94</v>
      </c>
      <c r="G71" t="s">
        <v>241</v>
      </c>
      <c r="H71" t="s">
        <v>240</v>
      </c>
      <c r="I71" t="s">
        <v>10</v>
      </c>
      <c r="J71" t="s">
        <v>63</v>
      </c>
      <c r="K71" s="3"/>
      <c r="L71" s="3"/>
    </row>
    <row r="72" spans="1:12" x14ac:dyDescent="0.3">
      <c r="A72" t="s">
        <v>239</v>
      </c>
      <c r="B72">
        <v>2</v>
      </c>
      <c r="C72" t="s">
        <v>238</v>
      </c>
      <c r="D72" t="s">
        <v>237</v>
      </c>
      <c r="E72" t="s">
        <v>236</v>
      </c>
      <c r="F72" t="s">
        <v>94</v>
      </c>
      <c r="G72" t="s">
        <v>235</v>
      </c>
      <c r="H72" t="s">
        <v>234</v>
      </c>
      <c r="I72" t="s">
        <v>10</v>
      </c>
      <c r="J72" t="s">
        <v>64</v>
      </c>
      <c r="K72" s="3"/>
      <c r="L72" s="3"/>
    </row>
    <row r="73" spans="1:12" x14ac:dyDescent="0.3">
      <c r="A73" t="s">
        <v>233</v>
      </c>
      <c r="B73">
        <v>6</v>
      </c>
      <c r="C73" t="s">
        <v>231</v>
      </c>
      <c r="D73" t="s">
        <v>232</v>
      </c>
      <c r="E73" t="s">
        <v>231</v>
      </c>
      <c r="F73" t="s">
        <v>94</v>
      </c>
      <c r="G73" t="s">
        <v>94</v>
      </c>
      <c r="H73" t="s">
        <v>94</v>
      </c>
      <c r="I73" t="s">
        <v>94</v>
      </c>
      <c r="J73" t="s">
        <v>94</v>
      </c>
      <c r="K73" s="3"/>
      <c r="L73" s="3"/>
    </row>
    <row r="74" spans="1:12" x14ac:dyDescent="0.3">
      <c r="A74" t="s">
        <v>230</v>
      </c>
      <c r="B74">
        <v>6</v>
      </c>
      <c r="C74" t="s">
        <v>229</v>
      </c>
      <c r="D74" t="s">
        <v>228</v>
      </c>
      <c r="E74" t="s">
        <v>227</v>
      </c>
      <c r="F74" t="s">
        <v>94</v>
      </c>
      <c r="G74" t="s">
        <v>94</v>
      </c>
      <c r="H74" t="s">
        <v>94</v>
      </c>
      <c r="I74" t="s">
        <v>94</v>
      </c>
      <c r="J74" t="s">
        <v>94</v>
      </c>
      <c r="K74" s="3"/>
      <c r="L74" s="3"/>
    </row>
    <row r="75" spans="1:12" x14ac:dyDescent="0.3">
      <c r="A75" t="s">
        <v>226</v>
      </c>
      <c r="B75">
        <v>1</v>
      </c>
      <c r="C75" t="s">
        <v>225</v>
      </c>
      <c r="D75" t="s">
        <v>224</v>
      </c>
      <c r="E75" t="s">
        <v>223</v>
      </c>
      <c r="F75" t="s">
        <v>94</v>
      </c>
      <c r="G75" t="s">
        <v>93</v>
      </c>
      <c r="H75" t="s">
        <v>222</v>
      </c>
      <c r="I75" t="s">
        <v>10</v>
      </c>
      <c r="J75" t="s">
        <v>65</v>
      </c>
      <c r="K75" s="3"/>
      <c r="L75" s="3"/>
    </row>
    <row r="76" spans="1:12" x14ac:dyDescent="0.3">
      <c r="A76" t="s">
        <v>221</v>
      </c>
      <c r="B76">
        <v>1</v>
      </c>
      <c r="C76" t="s">
        <v>220</v>
      </c>
      <c r="D76" t="s">
        <v>219</v>
      </c>
      <c r="E76" t="s">
        <v>218</v>
      </c>
      <c r="F76" t="s">
        <v>94</v>
      </c>
      <c r="G76" t="s">
        <v>217</v>
      </c>
      <c r="H76" t="s">
        <v>216</v>
      </c>
      <c r="I76" t="s">
        <v>10</v>
      </c>
      <c r="J76" t="s">
        <v>66</v>
      </c>
      <c r="K76" s="3"/>
      <c r="L76" s="3"/>
    </row>
    <row r="77" spans="1:12" x14ac:dyDescent="0.3">
      <c r="A77" t="s">
        <v>215</v>
      </c>
      <c r="B77">
        <v>1</v>
      </c>
      <c r="C77" t="s">
        <v>214</v>
      </c>
      <c r="D77" t="s">
        <v>213</v>
      </c>
      <c r="E77" t="s">
        <v>212</v>
      </c>
      <c r="F77" t="s">
        <v>94</v>
      </c>
      <c r="G77" t="s">
        <v>211</v>
      </c>
      <c r="H77" t="s">
        <v>210</v>
      </c>
      <c r="I77" t="s">
        <v>10</v>
      </c>
      <c r="J77" t="s">
        <v>67</v>
      </c>
      <c r="K77" s="3"/>
      <c r="L77" s="3"/>
    </row>
    <row r="78" spans="1:12" x14ac:dyDescent="0.3">
      <c r="A78" t="s">
        <v>209</v>
      </c>
      <c r="B78">
        <v>1</v>
      </c>
      <c r="C78" t="s">
        <v>208</v>
      </c>
      <c r="D78" t="s">
        <v>102</v>
      </c>
      <c r="E78" t="s">
        <v>207</v>
      </c>
      <c r="F78" t="s">
        <v>94</v>
      </c>
      <c r="G78" t="s">
        <v>100</v>
      </c>
      <c r="H78" t="s">
        <v>206</v>
      </c>
      <c r="I78" t="s">
        <v>10</v>
      </c>
      <c r="J78" t="s">
        <v>68</v>
      </c>
      <c r="K78" s="3"/>
      <c r="L78" s="3"/>
    </row>
    <row r="79" spans="1:12" x14ac:dyDescent="0.3">
      <c r="A79" t="s">
        <v>205</v>
      </c>
      <c r="B79">
        <v>3</v>
      </c>
      <c r="C79" t="s">
        <v>204</v>
      </c>
      <c r="D79" t="s">
        <v>132</v>
      </c>
      <c r="E79" t="s">
        <v>203</v>
      </c>
      <c r="F79" t="s">
        <v>94</v>
      </c>
      <c r="G79" t="s">
        <v>112</v>
      </c>
      <c r="H79" t="s">
        <v>202</v>
      </c>
      <c r="I79" t="s">
        <v>10</v>
      </c>
      <c r="J79" t="s">
        <v>69</v>
      </c>
      <c r="K79" s="3"/>
      <c r="L79" s="3"/>
    </row>
    <row r="80" spans="1:12" x14ac:dyDescent="0.3">
      <c r="A80" t="s">
        <v>201</v>
      </c>
      <c r="B80">
        <v>1</v>
      </c>
      <c r="C80" t="s">
        <v>200</v>
      </c>
      <c r="D80" t="s">
        <v>173</v>
      </c>
      <c r="E80" t="s">
        <v>199</v>
      </c>
      <c r="F80" t="s">
        <v>94</v>
      </c>
      <c r="G80" t="s">
        <v>118</v>
      </c>
      <c r="H80" t="s">
        <v>198</v>
      </c>
      <c r="I80" t="s">
        <v>10</v>
      </c>
      <c r="J80" t="s">
        <v>70</v>
      </c>
      <c r="K80" s="3"/>
      <c r="L80" s="3"/>
    </row>
    <row r="81" spans="1:12" x14ac:dyDescent="0.3">
      <c r="A81" t="s">
        <v>197</v>
      </c>
      <c r="B81">
        <v>1</v>
      </c>
      <c r="C81" t="s">
        <v>196</v>
      </c>
      <c r="D81" t="s">
        <v>173</v>
      </c>
      <c r="E81" t="s">
        <v>195</v>
      </c>
      <c r="F81" t="s">
        <v>94</v>
      </c>
      <c r="G81" t="s">
        <v>118</v>
      </c>
      <c r="H81" t="s">
        <v>194</v>
      </c>
      <c r="I81" t="s">
        <v>10</v>
      </c>
      <c r="J81" t="s">
        <v>71</v>
      </c>
      <c r="K81" s="3"/>
      <c r="L81" s="3"/>
    </row>
    <row r="82" spans="1:12" x14ac:dyDescent="0.3">
      <c r="A82" t="s">
        <v>193</v>
      </c>
      <c r="B82">
        <v>1</v>
      </c>
      <c r="C82" t="s">
        <v>192</v>
      </c>
      <c r="D82" t="s">
        <v>183</v>
      </c>
      <c r="E82" t="s">
        <v>191</v>
      </c>
      <c r="F82" t="s">
        <v>94</v>
      </c>
      <c r="G82" t="s">
        <v>156</v>
      </c>
      <c r="H82" t="s">
        <v>190</v>
      </c>
      <c r="I82" t="s">
        <v>10</v>
      </c>
      <c r="J82" t="s">
        <v>72</v>
      </c>
      <c r="K82" s="3"/>
      <c r="L82" s="3"/>
    </row>
    <row r="83" spans="1:12" x14ac:dyDescent="0.3">
      <c r="A83" t="s">
        <v>189</v>
      </c>
      <c r="B83">
        <v>1</v>
      </c>
      <c r="C83" t="s">
        <v>188</v>
      </c>
      <c r="D83" t="s">
        <v>173</v>
      </c>
      <c r="E83" t="s">
        <v>187</v>
      </c>
      <c r="F83" t="s">
        <v>94</v>
      </c>
      <c r="G83" t="s">
        <v>186</v>
      </c>
      <c r="H83" t="s">
        <v>185</v>
      </c>
      <c r="I83" t="s">
        <v>10</v>
      </c>
      <c r="J83" t="s">
        <v>73</v>
      </c>
      <c r="K83" s="3"/>
      <c r="L83" s="3"/>
    </row>
    <row r="84" spans="1:12" x14ac:dyDescent="0.3">
      <c r="A84" t="s">
        <v>184</v>
      </c>
      <c r="B84">
        <v>1</v>
      </c>
      <c r="C84" t="s">
        <v>181</v>
      </c>
      <c r="D84" t="s">
        <v>183</v>
      </c>
      <c r="E84" t="s">
        <v>182</v>
      </c>
      <c r="F84" t="s">
        <v>94</v>
      </c>
      <c r="G84" t="s">
        <v>156</v>
      </c>
      <c r="H84" t="s">
        <v>181</v>
      </c>
      <c r="I84" t="s">
        <v>10</v>
      </c>
      <c r="J84" t="s">
        <v>74</v>
      </c>
      <c r="K84" s="3"/>
      <c r="L84" s="3"/>
    </row>
    <row r="85" spans="1:12" x14ac:dyDescent="0.3">
      <c r="A85" t="s">
        <v>180</v>
      </c>
      <c r="B85">
        <v>5</v>
      </c>
      <c r="C85" t="s">
        <v>179</v>
      </c>
      <c r="D85" t="s">
        <v>141</v>
      </c>
      <c r="E85" t="s">
        <v>178</v>
      </c>
      <c r="F85" t="s">
        <v>94</v>
      </c>
      <c r="G85" t="s">
        <v>177</v>
      </c>
      <c r="H85" t="s">
        <v>176</v>
      </c>
      <c r="I85" t="s">
        <v>10</v>
      </c>
      <c r="J85" t="s">
        <v>75</v>
      </c>
      <c r="K85" s="3"/>
      <c r="L85" s="3"/>
    </row>
    <row r="86" spans="1:12" x14ac:dyDescent="0.3">
      <c r="A86" t="s">
        <v>175</v>
      </c>
      <c r="B86">
        <v>1</v>
      </c>
      <c r="C86" t="s">
        <v>174</v>
      </c>
      <c r="D86" t="s">
        <v>173</v>
      </c>
      <c r="E86" t="s">
        <v>172</v>
      </c>
      <c r="F86" t="s">
        <v>94</v>
      </c>
      <c r="G86" t="s">
        <v>118</v>
      </c>
      <c r="H86" t="s">
        <v>171</v>
      </c>
      <c r="I86" t="s">
        <v>10</v>
      </c>
      <c r="J86" t="s">
        <v>76</v>
      </c>
      <c r="K86" s="3"/>
      <c r="L86" s="3"/>
    </row>
    <row r="87" spans="1:12" x14ac:dyDescent="0.3">
      <c r="A87" t="s">
        <v>170</v>
      </c>
      <c r="B87">
        <v>1</v>
      </c>
      <c r="C87" t="s">
        <v>169</v>
      </c>
      <c r="D87" t="s">
        <v>132</v>
      </c>
      <c r="E87" t="s">
        <v>168</v>
      </c>
      <c r="F87" t="s">
        <v>167</v>
      </c>
      <c r="G87" t="s">
        <v>100</v>
      </c>
      <c r="H87" t="s">
        <v>166</v>
      </c>
      <c r="I87" t="s">
        <v>10</v>
      </c>
      <c r="J87" t="s">
        <v>77</v>
      </c>
      <c r="K87" s="3"/>
      <c r="L87" s="3"/>
    </row>
    <row r="88" spans="1:12" x14ac:dyDescent="0.3">
      <c r="A88" t="s">
        <v>165</v>
      </c>
      <c r="B88">
        <v>1</v>
      </c>
      <c r="C88" t="s">
        <v>164</v>
      </c>
      <c r="D88" t="s">
        <v>163</v>
      </c>
      <c r="E88" t="s">
        <v>162</v>
      </c>
      <c r="F88" t="s">
        <v>94</v>
      </c>
      <c r="G88" t="s">
        <v>93</v>
      </c>
      <c r="H88" t="s">
        <v>161</v>
      </c>
      <c r="I88" t="s">
        <v>10</v>
      </c>
      <c r="J88" t="s">
        <v>78</v>
      </c>
      <c r="K88" s="3"/>
      <c r="L88" s="3"/>
    </row>
    <row r="89" spans="1:12" x14ac:dyDescent="0.3">
      <c r="A89" t="s">
        <v>160</v>
      </c>
      <c r="B89">
        <v>3</v>
      </c>
      <c r="C89" t="s">
        <v>159</v>
      </c>
      <c r="D89" t="s">
        <v>158</v>
      </c>
      <c r="E89" t="s">
        <v>157</v>
      </c>
      <c r="F89" t="s">
        <v>94</v>
      </c>
      <c r="G89" t="s">
        <v>156</v>
      </c>
      <c r="H89" t="s">
        <v>155</v>
      </c>
      <c r="I89" t="s">
        <v>10</v>
      </c>
      <c r="J89" t="s">
        <v>79</v>
      </c>
      <c r="K89" s="3"/>
      <c r="L89" s="3"/>
    </row>
    <row r="90" spans="1:12" x14ac:dyDescent="0.3">
      <c r="A90" t="s">
        <v>154</v>
      </c>
      <c r="B90">
        <v>1</v>
      </c>
      <c r="C90" t="s">
        <v>153</v>
      </c>
      <c r="D90" t="s">
        <v>152</v>
      </c>
      <c r="E90" t="s">
        <v>151</v>
      </c>
      <c r="F90" t="s">
        <v>94</v>
      </c>
      <c r="G90" t="s">
        <v>150</v>
      </c>
      <c r="H90" t="s">
        <v>149</v>
      </c>
      <c r="I90" t="s">
        <v>10</v>
      </c>
      <c r="J90" t="s">
        <v>80</v>
      </c>
      <c r="K90" s="3"/>
      <c r="L90" s="3"/>
    </row>
    <row r="91" spans="1:12" x14ac:dyDescent="0.3">
      <c r="A91" t="s">
        <v>148</v>
      </c>
      <c r="B91">
        <v>3</v>
      </c>
      <c r="C91" t="s">
        <v>144</v>
      </c>
      <c r="D91" t="s">
        <v>147</v>
      </c>
      <c r="E91" t="s">
        <v>146</v>
      </c>
      <c r="F91" t="s">
        <v>145</v>
      </c>
      <c r="G91" t="s">
        <v>118</v>
      </c>
      <c r="H91" t="s">
        <v>144</v>
      </c>
      <c r="I91" t="s">
        <v>10</v>
      </c>
      <c r="J91" t="s">
        <v>81</v>
      </c>
      <c r="K91" s="3"/>
      <c r="L91" s="3"/>
    </row>
    <row r="92" spans="1:12" x14ac:dyDescent="0.3">
      <c r="A92" t="s">
        <v>143</v>
      </c>
      <c r="B92">
        <v>2</v>
      </c>
      <c r="C92" t="s">
        <v>142</v>
      </c>
      <c r="D92" t="s">
        <v>141</v>
      </c>
      <c r="E92" t="s">
        <v>140</v>
      </c>
      <c r="F92" t="s">
        <v>94</v>
      </c>
      <c r="G92" t="s">
        <v>118</v>
      </c>
      <c r="H92" t="s">
        <v>139</v>
      </c>
      <c r="I92" t="s">
        <v>10</v>
      </c>
      <c r="J92" t="s">
        <v>82</v>
      </c>
      <c r="K92" s="3"/>
      <c r="L92" s="3"/>
    </row>
    <row r="93" spans="1:12" x14ac:dyDescent="0.3">
      <c r="A93" t="s">
        <v>138</v>
      </c>
      <c r="B93">
        <v>1</v>
      </c>
      <c r="C93" t="s">
        <v>137</v>
      </c>
      <c r="D93" t="s">
        <v>127</v>
      </c>
      <c r="E93" t="s">
        <v>136</v>
      </c>
      <c r="F93" t="s">
        <v>94</v>
      </c>
      <c r="G93" t="s">
        <v>112</v>
      </c>
      <c r="H93" t="s">
        <v>135</v>
      </c>
      <c r="I93" t="s">
        <v>10</v>
      </c>
      <c r="J93" t="s">
        <v>83</v>
      </c>
      <c r="K93" s="3"/>
      <c r="L93" s="3"/>
    </row>
    <row r="94" spans="1:12" x14ac:dyDescent="0.3">
      <c r="A94" t="s">
        <v>134</v>
      </c>
      <c r="B94">
        <v>3</v>
      </c>
      <c r="C94" t="s">
        <v>133</v>
      </c>
      <c r="D94" t="s">
        <v>132</v>
      </c>
      <c r="E94" t="s">
        <v>131</v>
      </c>
      <c r="F94" t="s">
        <v>94</v>
      </c>
      <c r="G94" t="s">
        <v>112</v>
      </c>
      <c r="H94" t="s">
        <v>130</v>
      </c>
      <c r="I94" t="s">
        <v>10</v>
      </c>
      <c r="J94" t="s">
        <v>84</v>
      </c>
      <c r="K94" s="3"/>
      <c r="L94" s="3"/>
    </row>
    <row r="95" spans="1:12" x14ac:dyDescent="0.3">
      <c r="A95" t="s">
        <v>129</v>
      </c>
      <c r="B95">
        <v>1</v>
      </c>
      <c r="C95" t="s">
        <v>128</v>
      </c>
      <c r="D95" t="s">
        <v>127</v>
      </c>
      <c r="E95" t="s">
        <v>126</v>
      </c>
      <c r="F95" t="s">
        <v>94</v>
      </c>
      <c r="G95" t="s">
        <v>125</v>
      </c>
      <c r="H95" t="s">
        <v>124</v>
      </c>
      <c r="I95" t="s">
        <v>10</v>
      </c>
      <c r="J95" t="s">
        <v>123</v>
      </c>
      <c r="K95" s="3"/>
      <c r="L95" s="3"/>
    </row>
    <row r="96" spans="1:12" x14ac:dyDescent="0.3">
      <c r="A96" t="s">
        <v>122</v>
      </c>
      <c r="B96">
        <v>1</v>
      </c>
      <c r="C96" t="s">
        <v>121</v>
      </c>
      <c r="D96" t="s">
        <v>120</v>
      </c>
      <c r="E96" t="s">
        <v>119</v>
      </c>
      <c r="F96" t="s">
        <v>94</v>
      </c>
      <c r="G96" t="s">
        <v>118</v>
      </c>
      <c r="H96" t="s">
        <v>117</v>
      </c>
      <c r="I96" t="s">
        <v>10</v>
      </c>
      <c r="J96" t="s">
        <v>85</v>
      </c>
      <c r="K96" s="3"/>
      <c r="L96" s="3"/>
    </row>
    <row r="97" spans="1:12" x14ac:dyDescent="0.3">
      <c r="A97" t="s">
        <v>116</v>
      </c>
      <c r="B97">
        <v>1</v>
      </c>
      <c r="C97" t="s">
        <v>115</v>
      </c>
      <c r="D97" t="s">
        <v>114</v>
      </c>
      <c r="E97" t="s">
        <v>113</v>
      </c>
      <c r="F97" t="s">
        <v>94</v>
      </c>
      <c r="G97" t="s">
        <v>112</v>
      </c>
      <c r="H97" t="s">
        <v>111</v>
      </c>
      <c r="I97" t="s">
        <v>10</v>
      </c>
      <c r="J97" t="s">
        <v>86</v>
      </c>
      <c r="K97" s="3"/>
      <c r="L97" s="3"/>
    </row>
    <row r="98" spans="1:12" x14ac:dyDescent="0.3">
      <c r="A98" t="s">
        <v>110</v>
      </c>
      <c r="B98">
        <v>3</v>
      </c>
      <c r="C98" t="s">
        <v>109</v>
      </c>
      <c r="D98" t="s">
        <v>108</v>
      </c>
      <c r="E98" t="s">
        <v>107</v>
      </c>
      <c r="F98" t="s">
        <v>106</v>
      </c>
      <c r="G98" t="s">
        <v>93</v>
      </c>
      <c r="H98" t="s">
        <v>105</v>
      </c>
      <c r="I98" t="s">
        <v>10</v>
      </c>
      <c r="J98" t="s">
        <v>87</v>
      </c>
      <c r="K98" s="3"/>
      <c r="L98" s="3"/>
    </row>
    <row r="99" spans="1:12" x14ac:dyDescent="0.3">
      <c r="A99" t="s">
        <v>104</v>
      </c>
      <c r="B99">
        <v>1</v>
      </c>
      <c r="C99" t="s">
        <v>103</v>
      </c>
      <c r="D99" t="s">
        <v>102</v>
      </c>
      <c r="E99" t="s">
        <v>101</v>
      </c>
      <c r="F99" t="s">
        <v>94</v>
      </c>
      <c r="G99" t="s">
        <v>100</v>
      </c>
      <c r="H99" t="s">
        <v>99</v>
      </c>
      <c r="I99" t="s">
        <v>10</v>
      </c>
      <c r="J99" t="s">
        <v>88</v>
      </c>
      <c r="K99" s="3"/>
      <c r="L99" s="3"/>
    </row>
    <row r="100" spans="1:12" x14ac:dyDescent="0.3">
      <c r="A100" t="s">
        <v>98</v>
      </c>
      <c r="B100">
        <v>1</v>
      </c>
      <c r="C100" t="s">
        <v>97</v>
      </c>
      <c r="D100" t="s">
        <v>96</v>
      </c>
      <c r="E100" t="s">
        <v>95</v>
      </c>
      <c r="F100" t="s">
        <v>94</v>
      </c>
      <c r="G100" t="s">
        <v>93</v>
      </c>
      <c r="H100" t="s">
        <v>92</v>
      </c>
      <c r="I100" t="s">
        <v>10</v>
      </c>
      <c r="J100" t="s">
        <v>89</v>
      </c>
      <c r="K100" s="3"/>
      <c r="L100" s="3"/>
    </row>
    <row r="101" spans="1:12" x14ac:dyDescent="0.3">
      <c r="J101"/>
      <c r="K101" s="3"/>
      <c r="L101" s="3"/>
    </row>
    <row r="102" spans="1:12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A1AAD-5A18-4941-B60D-4595DB43AD88}">
  <dimension ref="A1:L94"/>
  <sheetViews>
    <sheetView topLeftCell="A46" zoomScale="70" zoomScaleNormal="70" workbookViewId="0">
      <selection activeCell="H58" sqref="H58"/>
    </sheetView>
  </sheetViews>
  <sheetFormatPr defaultRowHeight="14.4" x14ac:dyDescent="0.3"/>
  <cols>
    <col min="1" max="1" width="40.109375" bestFit="1" customWidth="1"/>
    <col min="2" max="2" width="13.77734375" customWidth="1"/>
    <col min="3" max="3" width="21.6640625" customWidth="1"/>
    <col min="4" max="4" width="34.109375" customWidth="1"/>
    <col min="5" max="5" width="23.21875" bestFit="1" customWidth="1"/>
    <col min="6" max="6" width="17.109375" bestFit="1" customWidth="1"/>
    <col min="7" max="7" width="23.33203125" bestFit="1" customWidth="1"/>
    <col min="8" max="8" width="25" customWidth="1"/>
    <col min="9" max="9" width="24" bestFit="1" customWidth="1"/>
    <col min="10" max="10" width="27.5546875" style="1" customWidth="1"/>
    <col min="11" max="11" width="15.44140625" customWidth="1"/>
    <col min="12" max="12" width="10.33203125" customWidth="1"/>
  </cols>
  <sheetData>
    <row r="1" spans="1:12" x14ac:dyDescent="0.3">
      <c r="A1" s="1" t="s">
        <v>0</v>
      </c>
      <c r="B1" s="1" t="s">
        <v>1</v>
      </c>
      <c r="C1" s="1"/>
      <c r="J1"/>
    </row>
    <row r="2" spans="1:12" x14ac:dyDescent="0.3">
      <c r="A2" s="1" t="s">
        <v>2</v>
      </c>
      <c r="B2" s="17">
        <v>43894.601006944446</v>
      </c>
      <c r="C2" s="17"/>
      <c r="J2"/>
    </row>
    <row r="3" spans="1:12" x14ac:dyDescent="0.3">
      <c r="A3" s="1" t="s">
        <v>3</v>
      </c>
      <c r="B3" s="1" t="s">
        <v>4</v>
      </c>
      <c r="C3" s="1"/>
      <c r="J3"/>
    </row>
    <row r="4" spans="1:12" x14ac:dyDescent="0.3">
      <c r="A4" s="1" t="s">
        <v>5</v>
      </c>
      <c r="B4" s="1" t="s">
        <v>6</v>
      </c>
      <c r="C4" s="1"/>
      <c r="J4"/>
    </row>
    <row r="5" spans="1:12" x14ac:dyDescent="0.3">
      <c r="A5" s="1" t="s">
        <v>7</v>
      </c>
      <c r="B5" s="1">
        <f>SUM(B10:B100)</f>
        <v>285</v>
      </c>
      <c r="J5"/>
    </row>
    <row r="6" spans="1:12" x14ac:dyDescent="0.3">
      <c r="J6"/>
    </row>
    <row r="7" spans="1:12" x14ac:dyDescent="0.3">
      <c r="J7"/>
    </row>
    <row r="8" spans="1:12" x14ac:dyDescent="0.3">
      <c r="J8"/>
      <c r="K8" s="3"/>
      <c r="L8" s="3"/>
    </row>
    <row r="9" spans="1:12" x14ac:dyDescent="0.3">
      <c r="A9" s="6" t="s">
        <v>497</v>
      </c>
      <c r="B9" s="6" t="s">
        <v>496</v>
      </c>
      <c r="C9" s="6" t="s">
        <v>495</v>
      </c>
      <c r="D9" s="6" t="s">
        <v>494</v>
      </c>
      <c r="E9" s="6" t="s">
        <v>493</v>
      </c>
      <c r="F9" s="6" t="s">
        <v>492</v>
      </c>
      <c r="G9" s="6" t="s">
        <v>491</v>
      </c>
      <c r="H9" s="6" t="s">
        <v>490</v>
      </c>
      <c r="I9" s="6" t="s">
        <v>8</v>
      </c>
      <c r="J9" s="6" t="s">
        <v>9</v>
      </c>
      <c r="K9" s="6"/>
      <c r="L9" s="6"/>
    </row>
    <row r="10" spans="1:12" ht="115.2" x14ac:dyDescent="0.3">
      <c r="A10" s="6" t="s">
        <v>489</v>
      </c>
      <c r="B10" s="6">
        <v>70</v>
      </c>
      <c r="C10" s="6" t="s">
        <v>488</v>
      </c>
      <c r="D10" s="6" t="s">
        <v>426</v>
      </c>
      <c r="E10" s="6" t="s">
        <v>487</v>
      </c>
      <c r="F10" s="6" t="s">
        <v>94</v>
      </c>
      <c r="G10" s="6" t="s">
        <v>249</v>
      </c>
      <c r="H10" s="6" t="s">
        <v>486</v>
      </c>
      <c r="I10" s="6" t="s">
        <v>10</v>
      </c>
      <c r="J10" s="6" t="s">
        <v>11</v>
      </c>
      <c r="K10" s="6"/>
      <c r="L10" s="6"/>
    </row>
    <row r="11" spans="1:12" x14ac:dyDescent="0.3">
      <c r="A11" t="s">
        <v>617</v>
      </c>
      <c r="B11">
        <v>1</v>
      </c>
      <c r="C11" t="s">
        <v>618</v>
      </c>
      <c r="D11" t="s">
        <v>619</v>
      </c>
      <c r="E11" t="s">
        <v>620</v>
      </c>
      <c r="F11" t="s">
        <v>94</v>
      </c>
      <c r="G11" t="s">
        <v>456</v>
      </c>
      <c r="H11" t="s">
        <v>621</v>
      </c>
      <c r="I11" t="s">
        <v>10</v>
      </c>
      <c r="J11" t="s">
        <v>622</v>
      </c>
      <c r="K11" s="6"/>
      <c r="L11" s="6"/>
    </row>
    <row r="12" spans="1:12" x14ac:dyDescent="0.3">
      <c r="A12" s="6" t="s">
        <v>441</v>
      </c>
      <c r="B12" s="6">
        <v>1</v>
      </c>
      <c r="C12" s="6" t="s">
        <v>440</v>
      </c>
      <c r="D12" s="6" t="s">
        <v>426</v>
      </c>
      <c r="E12" s="6" t="s">
        <v>94</v>
      </c>
      <c r="F12" s="6" t="s">
        <v>94</v>
      </c>
      <c r="G12" s="6" t="s">
        <v>382</v>
      </c>
      <c r="H12" s="6" t="s">
        <v>439</v>
      </c>
      <c r="I12" s="6" t="s">
        <v>10</v>
      </c>
      <c r="J12" s="6" t="s">
        <v>22</v>
      </c>
      <c r="K12" s="6"/>
      <c r="L12" s="6"/>
    </row>
    <row r="13" spans="1:12" x14ac:dyDescent="0.3">
      <c r="A13" s="6" t="s">
        <v>438</v>
      </c>
      <c r="B13" s="6">
        <v>1</v>
      </c>
      <c r="C13" s="6" t="s">
        <v>437</v>
      </c>
      <c r="D13" s="6" t="s">
        <v>426</v>
      </c>
      <c r="E13" s="6" t="s">
        <v>436</v>
      </c>
      <c r="F13" s="6" t="s">
        <v>94</v>
      </c>
      <c r="G13" s="6" t="s">
        <v>435</v>
      </c>
      <c r="H13" s="6" t="s">
        <v>434</v>
      </c>
      <c r="I13" s="6" t="s">
        <v>10</v>
      </c>
      <c r="J13" s="6" t="s">
        <v>23</v>
      </c>
      <c r="K13" s="6"/>
      <c r="L13" s="6"/>
    </row>
    <row r="14" spans="1:12" ht="28.8" x14ac:dyDescent="0.3">
      <c r="A14" s="6" t="s">
        <v>433</v>
      </c>
      <c r="B14" s="6">
        <v>12</v>
      </c>
      <c r="C14" s="6" t="s">
        <v>432</v>
      </c>
      <c r="D14" s="6" t="s">
        <v>426</v>
      </c>
      <c r="E14" s="6" t="s">
        <v>431</v>
      </c>
      <c r="F14" s="6" t="s">
        <v>94</v>
      </c>
      <c r="G14" s="6" t="s">
        <v>430</v>
      </c>
      <c r="H14" s="6" t="s">
        <v>429</v>
      </c>
      <c r="I14" s="6" t="s">
        <v>10</v>
      </c>
      <c r="J14" s="6" t="s">
        <v>21</v>
      </c>
      <c r="K14" s="6"/>
      <c r="L14" s="6"/>
    </row>
    <row r="15" spans="1:12" x14ac:dyDescent="0.3">
      <c r="A15" s="6" t="s">
        <v>428</v>
      </c>
      <c r="B15" s="6">
        <v>1</v>
      </c>
      <c r="C15" s="6" t="s">
        <v>427</v>
      </c>
      <c r="D15" s="6" t="s">
        <v>426</v>
      </c>
      <c r="E15" s="6" t="s">
        <v>425</v>
      </c>
      <c r="F15" s="6" t="s">
        <v>94</v>
      </c>
      <c r="G15" s="6" t="s">
        <v>249</v>
      </c>
      <c r="H15" s="6" t="s">
        <v>424</v>
      </c>
      <c r="I15" s="6" t="s">
        <v>10</v>
      </c>
      <c r="J15" s="6" t="s">
        <v>24</v>
      </c>
      <c r="K15" s="6"/>
      <c r="L15" s="6"/>
    </row>
    <row r="16" spans="1:12" ht="28.8" x14ac:dyDescent="0.3">
      <c r="A16" s="6" t="s">
        <v>485</v>
      </c>
      <c r="B16" s="6">
        <v>1</v>
      </c>
      <c r="C16" s="6" t="s">
        <v>484</v>
      </c>
      <c r="D16" s="6" t="s">
        <v>426</v>
      </c>
      <c r="E16" s="6" t="s">
        <v>483</v>
      </c>
      <c r="F16" s="6" t="s">
        <v>94</v>
      </c>
      <c r="G16" s="6" t="s">
        <v>430</v>
      </c>
      <c r="H16" s="6" t="s">
        <v>625</v>
      </c>
      <c r="I16" s="6" t="s">
        <v>10</v>
      </c>
      <c r="J16" s="6" t="s">
        <v>624</v>
      </c>
      <c r="K16" s="6"/>
      <c r="L16" s="6"/>
    </row>
    <row r="17" spans="1:12" x14ac:dyDescent="0.3">
      <c r="A17" s="6" t="s">
        <v>481</v>
      </c>
      <c r="B17" s="6">
        <v>2</v>
      </c>
      <c r="C17" s="6" t="s">
        <v>480</v>
      </c>
      <c r="D17" s="6" t="s">
        <v>426</v>
      </c>
      <c r="E17" s="6" t="s">
        <v>479</v>
      </c>
      <c r="F17" s="6" t="s">
        <v>94</v>
      </c>
      <c r="G17" s="6" t="s">
        <v>456</v>
      </c>
      <c r="H17" s="6" t="s">
        <v>478</v>
      </c>
      <c r="I17" s="6" t="s">
        <v>10</v>
      </c>
      <c r="J17" s="6" t="s">
        <v>13</v>
      </c>
      <c r="K17" s="6"/>
      <c r="L17" s="6"/>
    </row>
    <row r="18" spans="1:12" x14ac:dyDescent="0.3">
      <c r="A18" s="6" t="s">
        <v>477</v>
      </c>
      <c r="B18" s="6">
        <v>1</v>
      </c>
      <c r="C18" s="6" t="s">
        <v>476</v>
      </c>
      <c r="D18" s="6" t="s">
        <v>475</v>
      </c>
      <c r="E18" s="6" t="s">
        <v>474</v>
      </c>
      <c r="F18" s="6" t="s">
        <v>94</v>
      </c>
      <c r="G18" s="6" t="s">
        <v>456</v>
      </c>
      <c r="H18" s="6" t="s">
        <v>473</v>
      </c>
      <c r="I18" s="6" t="s">
        <v>10</v>
      </c>
      <c r="J18" s="6" t="s">
        <v>14</v>
      </c>
      <c r="K18" s="6"/>
      <c r="L18" s="6"/>
    </row>
    <row r="19" spans="1:12" x14ac:dyDescent="0.3">
      <c r="A19" s="6" t="s">
        <v>472</v>
      </c>
      <c r="B19" s="6">
        <v>1</v>
      </c>
      <c r="C19" s="6" t="s">
        <v>471</v>
      </c>
      <c r="D19" s="6" t="s">
        <v>426</v>
      </c>
      <c r="E19" s="6" t="s">
        <v>470</v>
      </c>
      <c r="F19" s="6" t="s">
        <v>94</v>
      </c>
      <c r="G19" s="6" t="s">
        <v>249</v>
      </c>
      <c r="H19" s="6" t="s">
        <v>469</v>
      </c>
      <c r="I19" s="6" t="s">
        <v>10</v>
      </c>
      <c r="J19" s="6" t="s">
        <v>15</v>
      </c>
      <c r="K19" s="6"/>
      <c r="L19" s="6"/>
    </row>
    <row r="20" spans="1:12" ht="43.2" x14ac:dyDescent="0.3">
      <c r="A20" s="6" t="s">
        <v>468</v>
      </c>
      <c r="B20" s="6">
        <v>1</v>
      </c>
      <c r="C20" s="6" t="s">
        <v>467</v>
      </c>
      <c r="D20" s="6" t="s">
        <v>466</v>
      </c>
      <c r="E20" s="6" t="s">
        <v>465</v>
      </c>
      <c r="F20" s="6" t="s">
        <v>94</v>
      </c>
      <c r="G20" s="6" t="s">
        <v>456</v>
      </c>
      <c r="H20" s="6" t="s">
        <v>464</v>
      </c>
      <c r="I20" s="6" t="s">
        <v>10</v>
      </c>
      <c r="J20" s="6" t="s">
        <v>16</v>
      </c>
      <c r="K20" s="6"/>
      <c r="L20" s="6"/>
    </row>
    <row r="21" spans="1:12" ht="28.8" x14ac:dyDescent="0.3">
      <c r="A21" s="6" t="s">
        <v>463</v>
      </c>
      <c r="B21" s="6">
        <v>5</v>
      </c>
      <c r="C21" s="6" t="s">
        <v>462</v>
      </c>
      <c r="D21" s="6" t="s">
        <v>461</v>
      </c>
      <c r="E21" s="6" t="s">
        <v>94</v>
      </c>
      <c r="F21" s="6" t="s">
        <v>94</v>
      </c>
      <c r="G21" s="6" t="s">
        <v>456</v>
      </c>
      <c r="H21" s="6" t="s">
        <v>460</v>
      </c>
      <c r="I21" s="6" t="s">
        <v>10</v>
      </c>
      <c r="J21" s="6" t="s">
        <v>17</v>
      </c>
      <c r="K21" s="6"/>
      <c r="L21" s="6"/>
    </row>
    <row r="22" spans="1:12" x14ac:dyDescent="0.3">
      <c r="A22" s="6" t="s">
        <v>459</v>
      </c>
      <c r="B22" s="6">
        <v>2</v>
      </c>
      <c r="C22" s="6" t="s">
        <v>458</v>
      </c>
      <c r="D22" s="6" t="s">
        <v>426</v>
      </c>
      <c r="E22" s="6" t="s">
        <v>457</v>
      </c>
      <c r="F22" s="6" t="s">
        <v>94</v>
      </c>
      <c r="G22" s="6" t="s">
        <v>456</v>
      </c>
      <c r="H22" s="6" t="s">
        <v>455</v>
      </c>
      <c r="I22" s="6" t="s">
        <v>10</v>
      </c>
      <c r="J22" s="6" t="s">
        <v>18</v>
      </c>
      <c r="K22" s="6"/>
      <c r="L22" s="6"/>
    </row>
    <row r="23" spans="1:12" ht="28.8" x14ac:dyDescent="0.3">
      <c r="A23" s="6" t="s">
        <v>454</v>
      </c>
      <c r="B23" s="6">
        <v>5</v>
      </c>
      <c r="C23" s="6" t="s">
        <v>453</v>
      </c>
      <c r="D23" s="6" t="s">
        <v>452</v>
      </c>
      <c r="E23" s="6" t="s">
        <v>451</v>
      </c>
      <c r="F23" s="6" t="s">
        <v>94</v>
      </c>
      <c r="G23" s="6" t="s">
        <v>292</v>
      </c>
      <c r="H23" s="6" t="s">
        <v>450</v>
      </c>
      <c r="I23" s="6" t="s">
        <v>10</v>
      </c>
      <c r="J23" s="6" t="s">
        <v>19</v>
      </c>
      <c r="K23" s="6"/>
      <c r="L23" s="6"/>
    </row>
    <row r="24" spans="1:12" ht="28.8" x14ac:dyDescent="0.3">
      <c r="A24" s="6" t="s">
        <v>449</v>
      </c>
      <c r="B24" s="6">
        <v>9</v>
      </c>
      <c r="C24" s="6" t="s">
        <v>448</v>
      </c>
      <c r="D24" s="6" t="s">
        <v>447</v>
      </c>
      <c r="E24" s="6" t="s">
        <v>94</v>
      </c>
      <c r="F24" s="6" t="s">
        <v>94</v>
      </c>
      <c r="G24" s="6" t="s">
        <v>446</v>
      </c>
      <c r="H24" s="6" t="s">
        <v>445</v>
      </c>
      <c r="I24" s="6" t="s">
        <v>10</v>
      </c>
      <c r="J24" s="6" t="s">
        <v>20</v>
      </c>
      <c r="K24" s="6"/>
      <c r="L24" s="6"/>
    </row>
    <row r="25" spans="1:12" ht="28.8" x14ac:dyDescent="0.3">
      <c r="A25" s="6" t="s">
        <v>444</v>
      </c>
      <c r="B25" s="6">
        <v>3</v>
      </c>
      <c r="C25" s="6" t="s">
        <v>432</v>
      </c>
      <c r="D25" s="6" t="s">
        <v>443</v>
      </c>
      <c r="E25" s="6" t="s">
        <v>431</v>
      </c>
      <c r="F25" s="6" t="s">
        <v>94</v>
      </c>
      <c r="G25" s="6" t="s">
        <v>430</v>
      </c>
      <c r="H25" s="6" t="s">
        <v>429</v>
      </c>
      <c r="I25" s="6" t="s">
        <v>10</v>
      </c>
      <c r="J25" s="6" t="s">
        <v>21</v>
      </c>
      <c r="K25" s="6"/>
      <c r="L25" s="6"/>
    </row>
    <row r="26" spans="1:12" x14ac:dyDescent="0.3">
      <c r="A26" s="6" t="s">
        <v>423</v>
      </c>
      <c r="B26" s="6">
        <v>2</v>
      </c>
      <c r="C26" s="6" t="s">
        <v>422</v>
      </c>
      <c r="D26" s="6" t="s">
        <v>421</v>
      </c>
      <c r="E26" s="6" t="s">
        <v>420</v>
      </c>
      <c r="F26" s="6" t="s">
        <v>94</v>
      </c>
      <c r="G26" s="6" t="s">
        <v>292</v>
      </c>
      <c r="H26" s="6" t="s">
        <v>419</v>
      </c>
      <c r="I26" s="6" t="s">
        <v>10</v>
      </c>
      <c r="J26" s="6" t="s">
        <v>25</v>
      </c>
      <c r="K26" s="6"/>
      <c r="L26" s="6"/>
    </row>
    <row r="27" spans="1:12" x14ac:dyDescent="0.3">
      <c r="A27" s="6" t="s">
        <v>403</v>
      </c>
      <c r="B27" s="6">
        <v>1</v>
      </c>
      <c r="C27" s="6" t="s">
        <v>402</v>
      </c>
      <c r="D27" s="6" t="s">
        <v>401</v>
      </c>
      <c r="E27" s="6" t="s">
        <v>400</v>
      </c>
      <c r="F27" s="6" t="s">
        <v>94</v>
      </c>
      <c r="G27" s="6" t="s">
        <v>292</v>
      </c>
      <c r="H27" s="6" t="s">
        <v>399</v>
      </c>
      <c r="I27" s="6" t="s">
        <v>10</v>
      </c>
      <c r="J27" s="6" t="s">
        <v>30</v>
      </c>
      <c r="K27" s="6"/>
      <c r="L27" s="6"/>
    </row>
    <row r="28" spans="1:12" x14ac:dyDescent="0.3">
      <c r="A28" s="6" t="s">
        <v>398</v>
      </c>
      <c r="B28" s="6">
        <v>1</v>
      </c>
      <c r="C28" s="6" t="s">
        <v>396</v>
      </c>
      <c r="D28" s="6" t="s">
        <v>397</v>
      </c>
      <c r="E28" s="6" t="s">
        <v>396</v>
      </c>
      <c r="F28" s="6" t="s">
        <v>94</v>
      </c>
      <c r="G28" s="6" t="s">
        <v>395</v>
      </c>
      <c r="H28" s="6" t="s">
        <v>394</v>
      </c>
      <c r="I28" s="6" t="s">
        <v>10</v>
      </c>
      <c r="J28" s="6" t="s">
        <v>31</v>
      </c>
      <c r="K28" s="6"/>
      <c r="L28" s="6"/>
    </row>
    <row r="29" spans="1:12" x14ac:dyDescent="0.3">
      <c r="A29" s="6" t="s">
        <v>393</v>
      </c>
      <c r="B29" s="6">
        <v>2</v>
      </c>
      <c r="C29" s="6" t="s">
        <v>390</v>
      </c>
      <c r="D29" s="6" t="s">
        <v>392</v>
      </c>
      <c r="E29" s="6" t="s">
        <v>391</v>
      </c>
      <c r="F29" s="6" t="s">
        <v>94</v>
      </c>
      <c r="G29" s="6" t="s">
        <v>177</v>
      </c>
      <c r="H29" s="6" t="s">
        <v>390</v>
      </c>
      <c r="I29" s="6" t="s">
        <v>10</v>
      </c>
      <c r="J29" s="6" t="s">
        <v>32</v>
      </c>
      <c r="K29" s="6"/>
      <c r="L29" s="6"/>
    </row>
    <row r="30" spans="1:12" x14ac:dyDescent="0.3">
      <c r="A30" s="6" t="s">
        <v>418</v>
      </c>
      <c r="B30" s="6">
        <v>2</v>
      </c>
      <c r="C30" s="6" t="s">
        <v>417</v>
      </c>
      <c r="D30" s="6" t="s">
        <v>416</v>
      </c>
      <c r="E30" s="6" t="s">
        <v>94</v>
      </c>
      <c r="F30" s="6" t="s">
        <v>94</v>
      </c>
      <c r="G30" s="6" t="s">
        <v>292</v>
      </c>
      <c r="H30" s="6" t="s">
        <v>415</v>
      </c>
      <c r="I30" s="6" t="s">
        <v>10</v>
      </c>
      <c r="J30" s="6" t="s">
        <v>26</v>
      </c>
      <c r="K30" s="6"/>
      <c r="L30" s="6"/>
    </row>
    <row r="31" spans="1:12" ht="43.2" x14ac:dyDescent="0.3">
      <c r="A31" s="6" t="s">
        <v>414</v>
      </c>
      <c r="B31" s="6">
        <v>1</v>
      </c>
      <c r="C31" s="6" t="s">
        <v>413</v>
      </c>
      <c r="D31" s="6" t="s">
        <v>412</v>
      </c>
      <c r="E31" s="6" t="s">
        <v>500</v>
      </c>
      <c r="F31" s="6" t="s">
        <v>499</v>
      </c>
      <c r="G31" s="6" t="s">
        <v>498</v>
      </c>
      <c r="H31" s="6" t="s">
        <v>411</v>
      </c>
      <c r="I31" s="6" t="s">
        <v>10</v>
      </c>
      <c r="J31" s="6" t="s">
        <v>27</v>
      </c>
      <c r="K31" s="6"/>
      <c r="L31" s="6"/>
    </row>
    <row r="32" spans="1:12" x14ac:dyDescent="0.3">
      <c r="A32" s="6" t="s">
        <v>410</v>
      </c>
      <c r="B32" s="6">
        <v>1</v>
      </c>
      <c r="C32" s="6" t="s">
        <v>409</v>
      </c>
      <c r="D32" s="6" t="s">
        <v>401</v>
      </c>
      <c r="E32" s="6" t="s">
        <v>94</v>
      </c>
      <c r="F32" s="6" t="s">
        <v>94</v>
      </c>
      <c r="G32" s="6" t="s">
        <v>177</v>
      </c>
      <c r="H32" s="6" t="s">
        <v>408</v>
      </c>
      <c r="I32" s="6" t="s">
        <v>10</v>
      </c>
      <c r="J32" s="6" t="s">
        <v>28</v>
      </c>
      <c r="K32" s="6"/>
      <c r="L32" s="6"/>
    </row>
    <row r="33" spans="1:12" ht="43.2" x14ac:dyDescent="0.3">
      <c r="A33" s="6" t="s">
        <v>407</v>
      </c>
      <c r="B33" s="6">
        <v>1</v>
      </c>
      <c r="C33" s="6" t="s">
        <v>406</v>
      </c>
      <c r="D33" s="6" t="s">
        <v>401</v>
      </c>
      <c r="E33" s="6" t="s">
        <v>405</v>
      </c>
      <c r="F33" s="6" t="s">
        <v>94</v>
      </c>
      <c r="G33" s="6" t="s">
        <v>292</v>
      </c>
      <c r="H33" s="6" t="s">
        <v>404</v>
      </c>
      <c r="I33" s="6" t="s">
        <v>10</v>
      </c>
      <c r="J33" s="6" t="s">
        <v>29</v>
      </c>
      <c r="K33" s="6"/>
      <c r="L33" s="6"/>
    </row>
    <row r="34" spans="1:12" ht="43.2" x14ac:dyDescent="0.3">
      <c r="A34" s="6" t="s">
        <v>389</v>
      </c>
      <c r="B34" s="6">
        <v>1</v>
      </c>
      <c r="C34" s="6" t="s">
        <v>388</v>
      </c>
      <c r="D34" s="6" t="s">
        <v>387</v>
      </c>
      <c r="E34" s="6" t="s">
        <v>386</v>
      </c>
      <c r="F34" s="6" t="s">
        <v>94</v>
      </c>
      <c r="G34" s="6" t="s">
        <v>308</v>
      </c>
      <c r="H34" s="6">
        <v>1424194</v>
      </c>
      <c r="I34" s="6" t="s">
        <v>10</v>
      </c>
      <c r="J34" s="6" t="s">
        <v>33</v>
      </c>
      <c r="K34" s="6"/>
      <c r="L34" s="6"/>
    </row>
    <row r="35" spans="1:12" ht="28.8" x14ac:dyDescent="0.3">
      <c r="A35" s="6" t="s">
        <v>385</v>
      </c>
      <c r="B35" s="6">
        <v>1</v>
      </c>
      <c r="C35" s="6" t="s">
        <v>384</v>
      </c>
      <c r="D35" s="6" t="s">
        <v>255</v>
      </c>
      <c r="E35" s="6" t="s">
        <v>383</v>
      </c>
      <c r="F35" s="6" t="s">
        <v>94</v>
      </c>
      <c r="G35" s="6" t="s">
        <v>382</v>
      </c>
      <c r="H35" s="6" t="s">
        <v>381</v>
      </c>
      <c r="I35" s="6" t="s">
        <v>10</v>
      </c>
      <c r="J35" s="6" t="s">
        <v>90</v>
      </c>
      <c r="K35" s="6"/>
      <c r="L35" s="6"/>
    </row>
    <row r="36" spans="1:12" ht="28.8" x14ac:dyDescent="0.3">
      <c r="A36" s="6" t="s">
        <v>380</v>
      </c>
      <c r="B36" s="6">
        <v>1</v>
      </c>
      <c r="C36" s="6" t="s">
        <v>379</v>
      </c>
      <c r="D36" s="6" t="s">
        <v>378</v>
      </c>
      <c r="E36" s="6" t="s">
        <v>377</v>
      </c>
      <c r="F36" s="6" t="s">
        <v>94</v>
      </c>
      <c r="G36" s="6" t="s">
        <v>376</v>
      </c>
      <c r="H36" s="6" t="s">
        <v>375</v>
      </c>
      <c r="I36" s="6" t="s">
        <v>10</v>
      </c>
      <c r="J36" s="6" t="s">
        <v>35</v>
      </c>
      <c r="K36" s="6"/>
      <c r="L36" s="6"/>
    </row>
    <row r="37" spans="1:12" x14ac:dyDescent="0.3">
      <c r="A37" s="6" t="s">
        <v>518</v>
      </c>
      <c r="B37" s="6">
        <v>1</v>
      </c>
      <c r="C37" s="6" t="s">
        <v>510</v>
      </c>
      <c r="D37" s="6" t="s">
        <v>255</v>
      </c>
      <c r="E37" s="6" t="s">
        <v>94</v>
      </c>
      <c r="F37" s="6" t="s">
        <v>94</v>
      </c>
      <c r="G37" s="6" t="s">
        <v>249</v>
      </c>
      <c r="H37" s="6" t="s">
        <v>509</v>
      </c>
      <c r="I37" s="6" t="s">
        <v>10</v>
      </c>
      <c r="J37" s="6" t="s">
        <v>508</v>
      </c>
      <c r="K37" s="6"/>
      <c r="L37" s="6"/>
    </row>
    <row r="38" spans="1:12" ht="28.8" x14ac:dyDescent="0.3">
      <c r="A38" s="6" t="s">
        <v>370</v>
      </c>
      <c r="B38" s="6">
        <v>1</v>
      </c>
      <c r="C38" s="6" t="s">
        <v>369</v>
      </c>
      <c r="D38" s="6" t="s">
        <v>368</v>
      </c>
      <c r="E38" s="6" t="s">
        <v>367</v>
      </c>
      <c r="F38" s="6" t="s">
        <v>94</v>
      </c>
      <c r="G38" s="6" t="s">
        <v>241</v>
      </c>
      <c r="H38" s="6" t="s">
        <v>366</v>
      </c>
      <c r="I38" s="6" t="s">
        <v>10</v>
      </c>
      <c r="J38" s="6" t="s">
        <v>36</v>
      </c>
      <c r="K38" s="6"/>
      <c r="L38" s="6"/>
    </row>
    <row r="39" spans="1:12" x14ac:dyDescent="0.3">
      <c r="A39" s="6" t="s">
        <v>515</v>
      </c>
      <c r="B39" s="6">
        <v>4</v>
      </c>
      <c r="C39" t="s">
        <v>520</v>
      </c>
      <c r="D39" t="s">
        <v>348</v>
      </c>
      <c r="E39" t="s">
        <v>514</v>
      </c>
      <c r="F39" t="s">
        <v>94</v>
      </c>
      <c r="G39" t="s">
        <v>524</v>
      </c>
      <c r="H39" t="s">
        <v>523</v>
      </c>
      <c r="I39" t="s">
        <v>521</v>
      </c>
      <c r="J39" t="s">
        <v>522</v>
      </c>
      <c r="K39" s="6"/>
      <c r="L39" s="6"/>
    </row>
    <row r="40" spans="1:12" ht="28.8" x14ac:dyDescent="0.3">
      <c r="A40" s="6" t="s">
        <v>342</v>
      </c>
      <c r="B40" s="6">
        <v>1</v>
      </c>
      <c r="C40" s="6" t="s">
        <v>341</v>
      </c>
      <c r="D40" s="6" t="s">
        <v>340</v>
      </c>
      <c r="E40" s="6" t="s">
        <v>339</v>
      </c>
      <c r="F40" s="6" t="s">
        <v>94</v>
      </c>
      <c r="G40" s="6" t="s">
        <v>338</v>
      </c>
      <c r="H40" s="6" t="s">
        <v>337</v>
      </c>
      <c r="I40" s="6" t="s">
        <v>10</v>
      </c>
      <c r="J40" s="6" t="s">
        <v>40</v>
      </c>
      <c r="K40" s="6"/>
      <c r="L40" s="6"/>
    </row>
    <row r="41" spans="1:12" ht="28.8" x14ac:dyDescent="0.3">
      <c r="A41" s="6" t="s">
        <v>336</v>
      </c>
      <c r="B41" s="6">
        <v>1</v>
      </c>
      <c r="C41" s="6" t="s">
        <v>335</v>
      </c>
      <c r="D41" s="6" t="s">
        <v>334</v>
      </c>
      <c r="E41" s="6" t="s">
        <v>333</v>
      </c>
      <c r="F41" s="6" t="s">
        <v>94</v>
      </c>
      <c r="G41" s="6" t="s">
        <v>332</v>
      </c>
      <c r="H41" s="6" t="s">
        <v>331</v>
      </c>
      <c r="I41" s="6" t="s">
        <v>10</v>
      </c>
      <c r="J41" s="6" t="s">
        <v>41</v>
      </c>
      <c r="K41" s="6"/>
      <c r="L41" s="6"/>
    </row>
    <row r="42" spans="1:12" ht="57.6" x14ac:dyDescent="0.3">
      <c r="A42" s="6" t="s">
        <v>330</v>
      </c>
      <c r="B42" s="6">
        <v>3</v>
      </c>
      <c r="C42" s="6" t="s">
        <v>329</v>
      </c>
      <c r="D42" s="6" t="s">
        <v>328</v>
      </c>
      <c r="E42" s="6" t="s">
        <v>327</v>
      </c>
      <c r="F42" s="6" t="s">
        <v>326</v>
      </c>
      <c r="G42" s="6" t="s">
        <v>325</v>
      </c>
      <c r="H42" s="6" t="s">
        <v>324</v>
      </c>
      <c r="I42" s="6" t="s">
        <v>10</v>
      </c>
      <c r="J42" s="6" t="s">
        <v>42</v>
      </c>
      <c r="K42" s="6"/>
      <c r="L42" s="6"/>
    </row>
    <row r="43" spans="1:12" ht="28.8" x14ac:dyDescent="0.3">
      <c r="A43" s="6" t="s">
        <v>365</v>
      </c>
      <c r="B43" s="6">
        <v>1</v>
      </c>
      <c r="C43" s="6" t="s">
        <v>364</v>
      </c>
      <c r="D43" s="6" t="s">
        <v>363</v>
      </c>
      <c r="E43" s="6" t="s">
        <v>362</v>
      </c>
      <c r="F43" s="6" t="s">
        <v>94</v>
      </c>
      <c r="G43" s="6" t="s">
        <v>332</v>
      </c>
      <c r="H43" s="6" t="s">
        <v>361</v>
      </c>
      <c r="I43" s="6" t="s">
        <v>10</v>
      </c>
      <c r="J43" s="6" t="s">
        <v>37</v>
      </c>
      <c r="K43" s="6"/>
      <c r="L43" s="6"/>
    </row>
    <row r="44" spans="1:12" ht="28.8" x14ac:dyDescent="0.3">
      <c r="A44" s="6" t="s">
        <v>516</v>
      </c>
      <c r="B44" s="6">
        <v>4</v>
      </c>
      <c r="C44" s="6" t="s">
        <v>349</v>
      </c>
      <c r="D44" s="6" t="s">
        <v>348</v>
      </c>
      <c r="E44" s="6" t="s">
        <v>347</v>
      </c>
      <c r="F44" s="6" t="s">
        <v>94</v>
      </c>
      <c r="G44" s="6" t="s">
        <v>346</v>
      </c>
      <c r="H44" s="6" t="s">
        <v>513</v>
      </c>
      <c r="I44" s="6" t="s">
        <v>10</v>
      </c>
      <c r="J44" s="6" t="s">
        <v>512</v>
      </c>
      <c r="K44" s="6"/>
      <c r="L44" s="6"/>
    </row>
    <row r="45" spans="1:12" ht="28.8" x14ac:dyDescent="0.3">
      <c r="A45" s="6" t="s">
        <v>360</v>
      </c>
      <c r="B45" s="6">
        <v>2</v>
      </c>
      <c r="C45" s="6" t="s">
        <v>359</v>
      </c>
      <c r="D45" s="6" t="s">
        <v>358</v>
      </c>
      <c r="E45" s="6" t="s">
        <v>357</v>
      </c>
      <c r="F45" s="6" t="s">
        <v>94</v>
      </c>
      <c r="G45" s="6" t="s">
        <v>356</v>
      </c>
      <c r="H45" s="6" t="s">
        <v>355</v>
      </c>
      <c r="I45" s="6" t="s">
        <v>10</v>
      </c>
      <c r="J45" s="6" t="s">
        <v>38</v>
      </c>
      <c r="K45" s="6"/>
      <c r="L45" s="6"/>
    </row>
    <row r="46" spans="1:12" x14ac:dyDescent="0.3">
      <c r="A46" s="6" t="s">
        <v>354</v>
      </c>
      <c r="B46" s="6">
        <v>2</v>
      </c>
      <c r="C46" s="6" t="s">
        <v>353</v>
      </c>
      <c r="D46" s="6" t="s">
        <v>352</v>
      </c>
      <c r="E46" s="6" t="s">
        <v>351</v>
      </c>
      <c r="F46" s="6" t="s">
        <v>94</v>
      </c>
      <c r="G46" s="6" t="s">
        <v>350</v>
      </c>
      <c r="H46" s="6" t="s">
        <v>291</v>
      </c>
      <c r="I46" s="6" t="s">
        <v>10</v>
      </c>
      <c r="J46" s="6" t="s">
        <v>39</v>
      </c>
      <c r="K46" s="6"/>
      <c r="L46" s="6"/>
    </row>
    <row r="47" spans="1:12" ht="28.8" x14ac:dyDescent="0.3">
      <c r="A47" s="6" t="s">
        <v>323</v>
      </c>
      <c r="B47" s="6">
        <v>1</v>
      </c>
      <c r="C47" s="6" t="s">
        <v>322</v>
      </c>
      <c r="D47" s="6" t="s">
        <v>321</v>
      </c>
      <c r="E47" s="6" t="s">
        <v>320</v>
      </c>
      <c r="F47" s="6" t="s">
        <v>94</v>
      </c>
      <c r="G47" s="6" t="s">
        <v>292</v>
      </c>
      <c r="H47" s="6" t="s">
        <v>319</v>
      </c>
      <c r="I47" s="6" t="s">
        <v>10</v>
      </c>
      <c r="J47" s="6" t="s">
        <v>43</v>
      </c>
      <c r="K47" s="6"/>
      <c r="L47" s="6"/>
    </row>
    <row r="48" spans="1:12" ht="28.8" x14ac:dyDescent="0.3">
      <c r="A48" s="6" t="s">
        <v>318</v>
      </c>
      <c r="B48" s="6">
        <v>1</v>
      </c>
      <c r="C48" s="6" t="s">
        <v>317</v>
      </c>
      <c r="D48" s="6" t="s">
        <v>316</v>
      </c>
      <c r="E48" s="6" t="s">
        <v>315</v>
      </c>
      <c r="F48" s="6" t="s">
        <v>94</v>
      </c>
      <c r="G48" s="6" t="s">
        <v>314</v>
      </c>
      <c r="H48" s="6" t="s">
        <v>313</v>
      </c>
      <c r="I48" s="6" t="s">
        <v>10</v>
      </c>
      <c r="J48" s="6" t="s">
        <v>44</v>
      </c>
      <c r="K48" s="6"/>
      <c r="L48" s="6"/>
    </row>
    <row r="49" spans="1:12" ht="43.2" x14ac:dyDescent="0.3">
      <c r="A49" s="6" t="s">
        <v>312</v>
      </c>
      <c r="B49" s="6">
        <v>1</v>
      </c>
      <c r="C49" s="6" t="s">
        <v>311</v>
      </c>
      <c r="D49" s="6" t="s">
        <v>310</v>
      </c>
      <c r="E49" s="6" t="s">
        <v>309</v>
      </c>
      <c r="F49" s="6" t="s">
        <v>94</v>
      </c>
      <c r="G49" s="6" t="s">
        <v>308</v>
      </c>
      <c r="H49" s="6">
        <v>1843606</v>
      </c>
      <c r="I49" s="6" t="s">
        <v>10</v>
      </c>
      <c r="J49" s="6" t="s">
        <v>45</v>
      </c>
      <c r="K49" s="6"/>
      <c r="L49" s="6"/>
    </row>
    <row r="50" spans="1:12" x14ac:dyDescent="0.3">
      <c r="A50" s="6" t="s">
        <v>307</v>
      </c>
      <c r="B50" s="6">
        <v>1</v>
      </c>
      <c r="C50" s="6" t="s">
        <v>306</v>
      </c>
      <c r="D50" s="6" t="s">
        <v>305</v>
      </c>
      <c r="E50" s="6" t="s">
        <v>304</v>
      </c>
      <c r="F50" s="6" t="s">
        <v>94</v>
      </c>
      <c r="G50" s="6" t="s">
        <v>303</v>
      </c>
      <c r="H50" s="6" t="s">
        <v>302</v>
      </c>
      <c r="I50" s="6" t="s">
        <v>10</v>
      </c>
      <c r="J50" s="6" t="s">
        <v>46</v>
      </c>
      <c r="K50" s="6"/>
      <c r="L50" s="6"/>
    </row>
    <row r="51" spans="1:12" ht="28.8" x14ac:dyDescent="0.3">
      <c r="A51" s="6" t="s">
        <v>301</v>
      </c>
      <c r="B51" s="6">
        <v>3</v>
      </c>
      <c r="C51" s="6" t="s">
        <v>300</v>
      </c>
      <c r="D51" s="6" t="s">
        <v>152</v>
      </c>
      <c r="E51" s="6" t="s">
        <v>299</v>
      </c>
      <c r="F51" s="6" t="s">
        <v>94</v>
      </c>
      <c r="G51" s="6" t="s">
        <v>177</v>
      </c>
      <c r="H51" s="6" t="s">
        <v>298</v>
      </c>
      <c r="I51" s="6" t="s">
        <v>10</v>
      </c>
      <c r="J51" s="6" t="s">
        <v>47</v>
      </c>
      <c r="K51" s="6"/>
      <c r="L51" s="6"/>
    </row>
    <row r="52" spans="1:12" x14ac:dyDescent="0.3">
      <c r="A52" s="6" t="s">
        <v>297</v>
      </c>
      <c r="B52" s="6">
        <v>4</v>
      </c>
      <c r="C52" s="6" t="s">
        <v>296</v>
      </c>
      <c r="D52" s="6" t="s">
        <v>255</v>
      </c>
      <c r="E52" s="6" t="s">
        <v>94</v>
      </c>
      <c r="F52" s="6" t="s">
        <v>94</v>
      </c>
      <c r="G52" s="6" t="s">
        <v>249</v>
      </c>
      <c r="H52" s="6" t="s">
        <v>295</v>
      </c>
      <c r="I52" s="6" t="s">
        <v>10</v>
      </c>
      <c r="J52" s="6" t="s">
        <v>48</v>
      </c>
      <c r="K52" s="6"/>
      <c r="L52" s="6"/>
    </row>
    <row r="53" spans="1:12" x14ac:dyDescent="0.3">
      <c r="A53" s="6" t="s">
        <v>288</v>
      </c>
      <c r="B53" s="6">
        <v>4</v>
      </c>
      <c r="C53" s="6" t="s">
        <v>287</v>
      </c>
      <c r="D53" s="6" t="s">
        <v>255</v>
      </c>
      <c r="E53" s="6" t="s">
        <v>94</v>
      </c>
      <c r="F53" s="6" t="s">
        <v>94</v>
      </c>
      <c r="G53" s="6" t="s">
        <v>249</v>
      </c>
      <c r="H53" s="6" t="s">
        <v>286</v>
      </c>
      <c r="I53" s="6" t="s">
        <v>10</v>
      </c>
      <c r="J53" s="6" t="s">
        <v>50</v>
      </c>
      <c r="K53" s="6"/>
      <c r="L53" s="6"/>
    </row>
    <row r="54" spans="1:12" x14ac:dyDescent="0.3">
      <c r="A54" s="6" t="s">
        <v>285</v>
      </c>
      <c r="B54" s="6">
        <v>1</v>
      </c>
      <c r="C54" s="6" t="s">
        <v>284</v>
      </c>
      <c r="D54" s="6" t="s">
        <v>255</v>
      </c>
      <c r="E54" s="6" t="s">
        <v>94</v>
      </c>
      <c r="F54" s="6" t="s">
        <v>94</v>
      </c>
      <c r="G54" s="6" t="s">
        <v>276</v>
      </c>
      <c r="H54" s="6" t="s">
        <v>283</v>
      </c>
      <c r="I54" s="6" t="s">
        <v>10</v>
      </c>
      <c r="J54" s="6" t="s">
        <v>51</v>
      </c>
      <c r="K54" s="6"/>
      <c r="L54" s="6"/>
    </row>
    <row r="55" spans="1:12" ht="28.8" x14ac:dyDescent="0.3">
      <c r="A55" s="6" t="s">
        <v>502</v>
      </c>
      <c r="B55" s="6">
        <v>16</v>
      </c>
      <c r="C55" s="6" t="s">
        <v>256</v>
      </c>
      <c r="D55" s="6" t="s">
        <v>255</v>
      </c>
      <c r="E55" s="6" t="s">
        <v>94</v>
      </c>
      <c r="F55" s="6" t="s">
        <v>94</v>
      </c>
      <c r="G55" s="6" t="s">
        <v>249</v>
      </c>
      <c r="H55" s="6" t="s">
        <v>628</v>
      </c>
      <c r="I55" s="6" t="s">
        <v>10</v>
      </c>
      <c r="J55" s="6" t="s">
        <v>627</v>
      </c>
      <c r="K55" s="6"/>
      <c r="L55" s="6"/>
    </row>
    <row r="56" spans="1:12" x14ac:dyDescent="0.3">
      <c r="A56" s="6" t="s">
        <v>506</v>
      </c>
      <c r="B56" s="6">
        <v>1</v>
      </c>
      <c r="C56" s="6" t="s">
        <v>282</v>
      </c>
      <c r="D56" s="6" t="s">
        <v>255</v>
      </c>
      <c r="E56" s="6" t="s">
        <v>94</v>
      </c>
      <c r="F56" s="6" t="s">
        <v>94</v>
      </c>
      <c r="G56" s="6" t="s">
        <v>249</v>
      </c>
      <c r="H56" s="6" t="s">
        <v>281</v>
      </c>
      <c r="I56" s="6" t="s">
        <v>10</v>
      </c>
      <c r="J56" s="6" t="s">
        <v>53</v>
      </c>
      <c r="K56" s="6"/>
      <c r="L56" s="6"/>
    </row>
    <row r="57" spans="1:12" x14ac:dyDescent="0.3">
      <c r="A57" s="6" t="s">
        <v>280</v>
      </c>
      <c r="B57" s="6">
        <v>1</v>
      </c>
      <c r="C57" s="6" t="s">
        <v>279</v>
      </c>
      <c r="D57" s="6" t="s">
        <v>255</v>
      </c>
      <c r="E57" s="6" t="s">
        <v>94</v>
      </c>
      <c r="F57" s="6" t="s">
        <v>94</v>
      </c>
      <c r="G57" s="6" t="s">
        <v>249</v>
      </c>
      <c r="H57" s="6" t="s">
        <v>278</v>
      </c>
      <c r="I57" s="6" t="s">
        <v>10</v>
      </c>
      <c r="J57" s="6" t="s">
        <v>54</v>
      </c>
      <c r="K57" s="6"/>
      <c r="L57" s="6"/>
    </row>
    <row r="58" spans="1:12" x14ac:dyDescent="0.3">
      <c r="A58" s="6" t="s">
        <v>294</v>
      </c>
      <c r="B58" s="6">
        <v>2</v>
      </c>
      <c r="C58" s="6" t="s">
        <v>293</v>
      </c>
      <c r="D58" s="6" t="s">
        <v>255</v>
      </c>
      <c r="E58" s="6" t="s">
        <v>94</v>
      </c>
      <c r="F58" s="6" t="s">
        <v>94</v>
      </c>
      <c r="G58" s="6" t="s">
        <v>292</v>
      </c>
      <c r="H58" s="6" t="s">
        <v>629</v>
      </c>
      <c r="I58" s="6" t="s">
        <v>10</v>
      </c>
      <c r="J58" s="6" t="s">
        <v>34</v>
      </c>
      <c r="K58" s="6"/>
      <c r="L58" s="6"/>
    </row>
    <row r="59" spans="1:12" x14ac:dyDescent="0.3">
      <c r="A59" s="6" t="s">
        <v>277</v>
      </c>
      <c r="B59" s="6">
        <v>1</v>
      </c>
      <c r="C59" s="6" t="s">
        <v>504</v>
      </c>
      <c r="D59" s="6" t="s">
        <v>255</v>
      </c>
      <c r="E59" s="6" t="s">
        <v>503</v>
      </c>
      <c r="F59" s="6" t="s">
        <v>94</v>
      </c>
      <c r="G59" s="6" t="s">
        <v>276</v>
      </c>
      <c r="H59" s="6" t="s">
        <v>275</v>
      </c>
      <c r="I59" s="6" t="s">
        <v>10</v>
      </c>
      <c r="J59" s="6" t="s">
        <v>55</v>
      </c>
      <c r="K59" s="6"/>
      <c r="L59" s="6"/>
    </row>
    <row r="60" spans="1:12" ht="28.8" x14ac:dyDescent="0.3">
      <c r="A60" s="6" t="s">
        <v>616</v>
      </c>
      <c r="B60" s="6">
        <v>19</v>
      </c>
      <c r="C60" s="6" t="s">
        <v>273</v>
      </c>
      <c r="D60" s="6" t="s">
        <v>255</v>
      </c>
      <c r="E60" s="6" t="s">
        <v>94</v>
      </c>
      <c r="F60" s="6" t="s">
        <v>94</v>
      </c>
      <c r="G60" s="6" t="s">
        <v>249</v>
      </c>
      <c r="H60" s="6" t="s">
        <v>272</v>
      </c>
      <c r="I60" s="6" t="s">
        <v>10</v>
      </c>
      <c r="J60" s="6" t="s">
        <v>56</v>
      </c>
      <c r="K60" s="6"/>
      <c r="L60" s="6"/>
    </row>
    <row r="61" spans="1:12" ht="28.8" x14ac:dyDescent="0.3">
      <c r="A61" s="6" t="s">
        <v>290</v>
      </c>
      <c r="B61" s="6">
        <v>10</v>
      </c>
      <c r="C61" s="6" t="s">
        <v>289</v>
      </c>
      <c r="D61" s="6" t="s">
        <v>255</v>
      </c>
      <c r="E61" s="6" t="s">
        <v>94</v>
      </c>
      <c r="F61" s="6" t="s">
        <v>94</v>
      </c>
      <c r="G61" s="6" t="s">
        <v>276</v>
      </c>
      <c r="H61" s="6" t="s">
        <v>505</v>
      </c>
      <c r="I61" s="6" t="s">
        <v>10</v>
      </c>
      <c r="J61" s="6" t="s">
        <v>49</v>
      </c>
      <c r="K61" s="6"/>
      <c r="L61" s="6"/>
    </row>
    <row r="62" spans="1:12" x14ac:dyDescent="0.3">
      <c r="A62" s="6" t="s">
        <v>271</v>
      </c>
      <c r="B62" s="6">
        <v>1</v>
      </c>
      <c r="C62" s="6" t="s">
        <v>270</v>
      </c>
      <c r="D62" s="6" t="s">
        <v>255</v>
      </c>
      <c r="E62" s="6" t="s">
        <v>94</v>
      </c>
      <c r="F62" s="6" t="s">
        <v>94</v>
      </c>
      <c r="G62" s="6" t="s">
        <v>249</v>
      </c>
      <c r="H62" s="6" t="s">
        <v>269</v>
      </c>
      <c r="I62" s="6" t="s">
        <v>10</v>
      </c>
      <c r="J62" s="6" t="s">
        <v>57</v>
      </c>
      <c r="K62" s="6"/>
      <c r="L62" s="6"/>
    </row>
    <row r="63" spans="1:12" x14ac:dyDescent="0.3">
      <c r="A63" s="6" t="s">
        <v>268</v>
      </c>
      <c r="B63" s="6">
        <v>5</v>
      </c>
      <c r="C63" s="6" t="s">
        <v>267</v>
      </c>
      <c r="D63" s="6" t="s">
        <v>255</v>
      </c>
      <c r="E63" s="6" t="s">
        <v>94</v>
      </c>
      <c r="F63" s="6" t="s">
        <v>94</v>
      </c>
      <c r="G63" s="6" t="s">
        <v>249</v>
      </c>
      <c r="H63" s="6" t="s">
        <v>266</v>
      </c>
      <c r="I63" s="6" t="s">
        <v>10</v>
      </c>
      <c r="J63" s="6" t="s">
        <v>58</v>
      </c>
      <c r="K63" s="6"/>
      <c r="L63" s="6"/>
    </row>
    <row r="64" spans="1:12" x14ac:dyDescent="0.3">
      <c r="A64" s="6" t="s">
        <v>265</v>
      </c>
      <c r="B64" s="6">
        <v>1</v>
      </c>
      <c r="C64" s="6" t="s">
        <v>264</v>
      </c>
      <c r="D64" s="6" t="s">
        <v>255</v>
      </c>
      <c r="E64" s="6" t="s">
        <v>94</v>
      </c>
      <c r="F64" s="6" t="s">
        <v>94</v>
      </c>
      <c r="G64" s="6" t="s">
        <v>249</v>
      </c>
      <c r="H64" s="6" t="s">
        <v>263</v>
      </c>
      <c r="I64" s="6" t="s">
        <v>10</v>
      </c>
      <c r="J64" s="6" t="s">
        <v>59</v>
      </c>
      <c r="K64" s="6"/>
      <c r="L64" s="6"/>
    </row>
    <row r="65" spans="1:12" x14ac:dyDescent="0.3">
      <c r="A65" s="6" t="s">
        <v>262</v>
      </c>
      <c r="B65" s="6">
        <v>4</v>
      </c>
      <c r="C65" s="6" t="s">
        <v>261</v>
      </c>
      <c r="D65" s="6" t="s">
        <v>255</v>
      </c>
      <c r="E65" s="6" t="s">
        <v>94</v>
      </c>
      <c r="F65" s="6" t="s">
        <v>94</v>
      </c>
      <c r="G65" s="6" t="s">
        <v>249</v>
      </c>
      <c r="H65" s="6" t="s">
        <v>260</v>
      </c>
      <c r="I65" s="6" t="s">
        <v>10</v>
      </c>
      <c r="J65" s="6" t="s">
        <v>60</v>
      </c>
      <c r="K65" s="6"/>
      <c r="L65" s="6"/>
    </row>
    <row r="66" spans="1:12" ht="28.8" x14ac:dyDescent="0.3">
      <c r="A66" s="6" t="s">
        <v>259</v>
      </c>
      <c r="B66" s="6">
        <v>12</v>
      </c>
      <c r="C66" s="6" t="s">
        <v>258</v>
      </c>
      <c r="D66" s="6" t="s">
        <v>255</v>
      </c>
      <c r="E66" s="6" t="s">
        <v>94</v>
      </c>
      <c r="F66" s="6" t="s">
        <v>94</v>
      </c>
      <c r="G66" s="6" t="s">
        <v>249</v>
      </c>
      <c r="H66" s="6" t="s">
        <v>257</v>
      </c>
      <c r="I66" s="6" t="s">
        <v>10</v>
      </c>
      <c r="J66" s="6" t="s">
        <v>61</v>
      </c>
      <c r="K66" s="6"/>
      <c r="L66" s="6"/>
    </row>
    <row r="67" spans="1:12" ht="43.2" x14ac:dyDescent="0.3">
      <c r="A67" s="6" t="s">
        <v>253</v>
      </c>
      <c r="B67" s="6">
        <v>3</v>
      </c>
      <c r="C67" s="6" t="s">
        <v>252</v>
      </c>
      <c r="D67" s="6" t="s">
        <v>251</v>
      </c>
      <c r="E67" s="6" t="s">
        <v>250</v>
      </c>
      <c r="F67" s="6" t="s">
        <v>94</v>
      </c>
      <c r="G67" s="6" t="s">
        <v>249</v>
      </c>
      <c r="H67" s="6" t="s">
        <v>248</v>
      </c>
      <c r="I67" s="6" t="s">
        <v>10</v>
      </c>
      <c r="J67" s="6" t="s">
        <v>62</v>
      </c>
      <c r="K67" s="6"/>
      <c r="L67" s="6"/>
    </row>
    <row r="68" spans="1:12" ht="28.8" x14ac:dyDescent="0.3">
      <c r="A68" s="6" t="s">
        <v>245</v>
      </c>
      <c r="B68" s="6">
        <v>1</v>
      </c>
      <c r="C68" s="6" t="s">
        <v>244</v>
      </c>
      <c r="D68" s="6" t="s">
        <v>243</v>
      </c>
      <c r="E68" s="6" t="s">
        <v>242</v>
      </c>
      <c r="F68" s="6" t="s">
        <v>94</v>
      </c>
      <c r="G68" s="6" t="s">
        <v>241</v>
      </c>
      <c r="H68" s="6" t="s">
        <v>240</v>
      </c>
      <c r="I68" s="6" t="s">
        <v>10</v>
      </c>
      <c r="J68" s="6" t="s">
        <v>63</v>
      </c>
      <c r="K68" s="6"/>
      <c r="L68" s="6"/>
    </row>
    <row r="69" spans="1:12" ht="28.8" x14ac:dyDescent="0.3">
      <c r="A69" s="6" t="s">
        <v>239</v>
      </c>
      <c r="B69" s="6">
        <v>2</v>
      </c>
      <c r="C69" s="6" t="s">
        <v>238</v>
      </c>
      <c r="D69" s="6" t="s">
        <v>237</v>
      </c>
      <c r="E69" s="6" t="s">
        <v>236</v>
      </c>
      <c r="F69" s="6" t="s">
        <v>94</v>
      </c>
      <c r="G69" s="6" t="s">
        <v>235</v>
      </c>
      <c r="H69" s="6" t="s">
        <v>234</v>
      </c>
      <c r="I69" s="6" t="s">
        <v>10</v>
      </c>
      <c r="J69" s="6" t="s">
        <v>64</v>
      </c>
      <c r="K69" s="6"/>
      <c r="L69" s="6"/>
    </row>
    <row r="70" spans="1:12" ht="28.8" x14ac:dyDescent="0.3">
      <c r="A70" s="6" t="s">
        <v>226</v>
      </c>
      <c r="B70" s="6">
        <v>1</v>
      </c>
      <c r="C70" s="6" t="s">
        <v>225</v>
      </c>
      <c r="D70" s="6" t="s">
        <v>224</v>
      </c>
      <c r="E70" s="6" t="s">
        <v>223</v>
      </c>
      <c r="F70" s="6" t="s">
        <v>94</v>
      </c>
      <c r="G70" s="6" t="s">
        <v>93</v>
      </c>
      <c r="H70" s="6" t="s">
        <v>222</v>
      </c>
      <c r="I70" s="6" t="s">
        <v>10</v>
      </c>
      <c r="J70" s="6" t="s">
        <v>65</v>
      </c>
      <c r="K70" s="6"/>
      <c r="L70" s="6"/>
    </row>
    <row r="71" spans="1:12" ht="28.8" x14ac:dyDescent="0.3">
      <c r="A71" s="6" t="s">
        <v>189</v>
      </c>
      <c r="B71" s="6">
        <v>1</v>
      </c>
      <c r="C71" s="6" t="s">
        <v>188</v>
      </c>
      <c r="D71" s="6" t="s">
        <v>173</v>
      </c>
      <c r="E71" s="6" t="s">
        <v>187</v>
      </c>
      <c r="F71" s="6" t="s">
        <v>94</v>
      </c>
      <c r="G71" s="6" t="s">
        <v>186</v>
      </c>
      <c r="H71" s="6" t="s">
        <v>185</v>
      </c>
      <c r="I71" s="6" t="s">
        <v>10</v>
      </c>
      <c r="J71" s="6" t="s">
        <v>73</v>
      </c>
      <c r="K71" s="6"/>
      <c r="L71" s="6"/>
    </row>
    <row r="72" spans="1:12" ht="28.8" x14ac:dyDescent="0.3">
      <c r="A72" s="6" t="s">
        <v>184</v>
      </c>
      <c r="B72" s="6">
        <v>1</v>
      </c>
      <c r="C72" s="6" t="s">
        <v>181</v>
      </c>
      <c r="D72" s="6" t="s">
        <v>183</v>
      </c>
      <c r="E72" s="6" t="s">
        <v>182</v>
      </c>
      <c r="F72" s="6" t="s">
        <v>94</v>
      </c>
      <c r="G72" s="6" t="s">
        <v>156</v>
      </c>
      <c r="H72" s="6" t="s">
        <v>181</v>
      </c>
      <c r="I72" s="6" t="s">
        <v>10</v>
      </c>
      <c r="J72" s="6" t="s">
        <v>74</v>
      </c>
      <c r="K72" s="6"/>
      <c r="L72" s="6"/>
    </row>
    <row r="73" spans="1:12" ht="28.8" x14ac:dyDescent="0.3">
      <c r="A73" s="6" t="s">
        <v>180</v>
      </c>
      <c r="B73" s="6">
        <v>5</v>
      </c>
      <c r="C73" s="6" t="s">
        <v>179</v>
      </c>
      <c r="D73" s="6" t="s">
        <v>141</v>
      </c>
      <c r="E73" s="6" t="s">
        <v>178</v>
      </c>
      <c r="F73" s="6" t="s">
        <v>94</v>
      </c>
      <c r="G73" s="6" t="s">
        <v>177</v>
      </c>
      <c r="H73" s="6" t="s">
        <v>176</v>
      </c>
      <c r="I73" s="6" t="s">
        <v>10</v>
      </c>
      <c r="J73" s="6" t="s">
        <v>75</v>
      </c>
      <c r="K73" s="6"/>
      <c r="L73" s="6"/>
    </row>
    <row r="74" spans="1:12" ht="28.8" x14ac:dyDescent="0.3">
      <c r="A74" s="6" t="s">
        <v>175</v>
      </c>
      <c r="B74" s="6">
        <v>1</v>
      </c>
      <c r="C74" s="6" t="s">
        <v>174</v>
      </c>
      <c r="D74" s="6" t="s">
        <v>173</v>
      </c>
      <c r="E74" s="6" t="s">
        <v>172</v>
      </c>
      <c r="F74" s="6" t="s">
        <v>94</v>
      </c>
      <c r="G74" s="6" t="s">
        <v>118</v>
      </c>
      <c r="H74" s="6" t="s">
        <v>171</v>
      </c>
      <c r="I74" s="6" t="s">
        <v>10</v>
      </c>
      <c r="J74" s="6" t="s">
        <v>76</v>
      </c>
      <c r="K74" s="6"/>
      <c r="L74" s="6"/>
    </row>
    <row r="75" spans="1:12" ht="28.8" x14ac:dyDescent="0.3">
      <c r="A75" s="6" t="s">
        <v>170</v>
      </c>
      <c r="B75" s="6">
        <v>1</v>
      </c>
      <c r="C75" s="6" t="s">
        <v>169</v>
      </c>
      <c r="D75" s="6" t="s">
        <v>132</v>
      </c>
      <c r="E75" s="6" t="s">
        <v>168</v>
      </c>
      <c r="F75" s="6" t="s">
        <v>167</v>
      </c>
      <c r="G75" s="6" t="s">
        <v>100</v>
      </c>
      <c r="H75" s="6" t="s">
        <v>166</v>
      </c>
      <c r="I75" s="6" t="s">
        <v>10</v>
      </c>
      <c r="J75" s="6" t="s">
        <v>77</v>
      </c>
      <c r="K75" s="6"/>
      <c r="L75" s="6"/>
    </row>
    <row r="76" spans="1:12" x14ac:dyDescent="0.3">
      <c r="A76" s="6" t="s">
        <v>221</v>
      </c>
      <c r="B76" s="6">
        <v>1</v>
      </c>
      <c r="C76" s="6" t="s">
        <v>220</v>
      </c>
      <c r="D76" s="6" t="s">
        <v>219</v>
      </c>
      <c r="E76" s="6" t="s">
        <v>218</v>
      </c>
      <c r="F76" s="6" t="s">
        <v>94</v>
      </c>
      <c r="G76" s="6" t="s">
        <v>217</v>
      </c>
      <c r="H76" s="6" t="s">
        <v>216</v>
      </c>
      <c r="I76" s="6" t="s">
        <v>10</v>
      </c>
      <c r="J76" s="6" t="s">
        <v>66</v>
      </c>
      <c r="K76" s="6"/>
      <c r="L76" s="6"/>
    </row>
    <row r="77" spans="1:12" ht="43.2" x14ac:dyDescent="0.3">
      <c r="A77" s="6" t="s">
        <v>165</v>
      </c>
      <c r="B77" s="6">
        <v>1</v>
      </c>
      <c r="C77" s="6" t="s">
        <v>164</v>
      </c>
      <c r="D77" s="6" t="s">
        <v>163</v>
      </c>
      <c r="E77" s="6" t="s">
        <v>162</v>
      </c>
      <c r="F77" s="6" t="s">
        <v>94</v>
      </c>
      <c r="G77" s="6" t="s">
        <v>93</v>
      </c>
      <c r="H77" s="6" t="s">
        <v>161</v>
      </c>
      <c r="I77" s="6" t="s">
        <v>10</v>
      </c>
      <c r="J77" s="6" t="s">
        <v>78</v>
      </c>
      <c r="K77" s="6"/>
      <c r="L77" s="6"/>
    </row>
    <row r="78" spans="1:12" ht="28.8" x14ac:dyDescent="0.3">
      <c r="A78" s="6" t="s">
        <v>160</v>
      </c>
      <c r="B78" s="6">
        <v>3</v>
      </c>
      <c r="C78" s="6" t="s">
        <v>159</v>
      </c>
      <c r="D78" s="6" t="s">
        <v>158</v>
      </c>
      <c r="E78" s="6" t="s">
        <v>157</v>
      </c>
      <c r="F78" s="6" t="s">
        <v>94</v>
      </c>
      <c r="G78" s="6" t="s">
        <v>156</v>
      </c>
      <c r="H78" s="6" t="s">
        <v>155</v>
      </c>
      <c r="I78" s="6" t="s">
        <v>10</v>
      </c>
      <c r="J78" s="6" t="s">
        <v>79</v>
      </c>
      <c r="K78" s="6"/>
      <c r="L78" s="6"/>
    </row>
    <row r="79" spans="1:12" ht="28.8" x14ac:dyDescent="0.3">
      <c r="A79" s="6" t="s">
        <v>154</v>
      </c>
      <c r="B79" s="6">
        <v>1</v>
      </c>
      <c r="C79" s="6" t="s">
        <v>153</v>
      </c>
      <c r="D79" s="6" t="s">
        <v>152</v>
      </c>
      <c r="E79" s="6" t="s">
        <v>151</v>
      </c>
      <c r="F79" s="6" t="s">
        <v>94</v>
      </c>
      <c r="G79" s="6" t="s">
        <v>150</v>
      </c>
      <c r="H79" s="6" t="s">
        <v>149</v>
      </c>
      <c r="I79" s="6" t="s">
        <v>10</v>
      </c>
      <c r="J79" s="6" t="s">
        <v>80</v>
      </c>
      <c r="K79" s="6"/>
      <c r="L79" s="6"/>
    </row>
    <row r="80" spans="1:12" ht="43.2" x14ac:dyDescent="0.3">
      <c r="A80" s="6" t="s">
        <v>148</v>
      </c>
      <c r="B80" s="6">
        <v>3</v>
      </c>
      <c r="C80" s="6" t="s">
        <v>144</v>
      </c>
      <c r="D80" s="6" t="s">
        <v>147</v>
      </c>
      <c r="E80" s="6" t="s">
        <v>146</v>
      </c>
      <c r="F80" s="6" t="s">
        <v>145</v>
      </c>
      <c r="G80" s="6" t="s">
        <v>118</v>
      </c>
      <c r="H80" s="6" t="s">
        <v>144</v>
      </c>
      <c r="I80" s="6" t="s">
        <v>10</v>
      </c>
      <c r="J80" s="6" t="s">
        <v>81</v>
      </c>
      <c r="K80" s="6"/>
      <c r="L80" s="6"/>
    </row>
    <row r="81" spans="1:12" ht="28.8" x14ac:dyDescent="0.3">
      <c r="A81" s="6" t="s">
        <v>143</v>
      </c>
      <c r="B81" s="6">
        <v>2</v>
      </c>
      <c r="C81" s="6" t="s">
        <v>142</v>
      </c>
      <c r="D81" s="6" t="s">
        <v>141</v>
      </c>
      <c r="E81" s="6" t="s">
        <v>140</v>
      </c>
      <c r="F81" s="6" t="s">
        <v>94</v>
      </c>
      <c r="G81" s="6" t="s">
        <v>118</v>
      </c>
      <c r="H81" s="6" t="s">
        <v>139</v>
      </c>
      <c r="I81" s="6" t="s">
        <v>10</v>
      </c>
      <c r="J81" s="6" t="s">
        <v>82</v>
      </c>
      <c r="K81" s="6"/>
      <c r="L81" s="6"/>
    </row>
    <row r="82" spans="1:12" ht="28.8" x14ac:dyDescent="0.3">
      <c r="A82" s="6" t="s">
        <v>215</v>
      </c>
      <c r="B82" s="6">
        <v>1</v>
      </c>
      <c r="C82" s="6" t="s">
        <v>214</v>
      </c>
      <c r="D82" s="6" t="s">
        <v>213</v>
      </c>
      <c r="E82" s="6" t="s">
        <v>212</v>
      </c>
      <c r="F82" s="6" t="s">
        <v>94</v>
      </c>
      <c r="G82" s="6" t="s">
        <v>211</v>
      </c>
      <c r="H82" s="6" t="s">
        <v>210</v>
      </c>
      <c r="I82" s="6" t="s">
        <v>10</v>
      </c>
      <c r="J82" s="6" t="s">
        <v>67</v>
      </c>
      <c r="K82" s="6"/>
      <c r="L82" s="6"/>
    </row>
    <row r="83" spans="1:12" x14ac:dyDescent="0.3">
      <c r="A83" s="6" t="s">
        <v>138</v>
      </c>
      <c r="B83" s="6">
        <v>1</v>
      </c>
      <c r="C83" s="6" t="s">
        <v>137</v>
      </c>
      <c r="D83" s="6" t="s">
        <v>127</v>
      </c>
      <c r="E83" s="6" t="s">
        <v>136</v>
      </c>
      <c r="F83" s="6" t="s">
        <v>94</v>
      </c>
      <c r="G83" s="6" t="s">
        <v>112</v>
      </c>
      <c r="H83" s="6" t="s">
        <v>135</v>
      </c>
      <c r="I83" s="6" t="s">
        <v>10</v>
      </c>
      <c r="J83" s="6" t="s">
        <v>83</v>
      </c>
      <c r="K83" s="6"/>
      <c r="L83" s="6"/>
    </row>
    <row r="84" spans="1:12" ht="28.8" x14ac:dyDescent="0.3">
      <c r="A84" s="6" t="s">
        <v>134</v>
      </c>
      <c r="B84" s="6">
        <v>3</v>
      </c>
      <c r="C84" s="6" t="s">
        <v>133</v>
      </c>
      <c r="D84" s="6" t="s">
        <v>132</v>
      </c>
      <c r="E84" s="6" t="s">
        <v>131</v>
      </c>
      <c r="F84" s="6" t="s">
        <v>94</v>
      </c>
      <c r="G84" s="6" t="s">
        <v>112</v>
      </c>
      <c r="H84" s="6" t="s">
        <v>130</v>
      </c>
      <c r="I84" s="6" t="s">
        <v>10</v>
      </c>
      <c r="J84" s="6" t="s">
        <v>84</v>
      </c>
      <c r="K84" s="6"/>
      <c r="L84" s="6"/>
    </row>
    <row r="85" spans="1:12" ht="43.2" x14ac:dyDescent="0.3">
      <c r="A85" s="6" t="s">
        <v>129</v>
      </c>
      <c r="B85" s="6">
        <v>1</v>
      </c>
      <c r="C85" s="6" t="s">
        <v>128</v>
      </c>
      <c r="D85" s="6" t="s">
        <v>127</v>
      </c>
      <c r="E85" s="6" t="s">
        <v>126</v>
      </c>
      <c r="F85" s="6" t="s">
        <v>94</v>
      </c>
      <c r="G85" s="6" t="s">
        <v>125</v>
      </c>
      <c r="H85" s="6" t="s">
        <v>124</v>
      </c>
      <c r="I85" s="6" t="s">
        <v>10</v>
      </c>
      <c r="J85" s="6" t="s">
        <v>123</v>
      </c>
      <c r="K85" s="6"/>
      <c r="L85" s="6"/>
    </row>
    <row r="86" spans="1:12" ht="28.8" x14ac:dyDescent="0.3">
      <c r="A86" s="6" t="s">
        <v>122</v>
      </c>
      <c r="B86" s="6">
        <v>1</v>
      </c>
      <c r="C86" s="6" t="s">
        <v>121</v>
      </c>
      <c r="D86" s="6" t="s">
        <v>120</v>
      </c>
      <c r="E86" s="6" t="s">
        <v>119</v>
      </c>
      <c r="F86" s="6" t="s">
        <v>94</v>
      </c>
      <c r="G86" s="6" t="s">
        <v>118</v>
      </c>
      <c r="H86" s="6" t="s">
        <v>117</v>
      </c>
      <c r="I86" s="6" t="s">
        <v>10</v>
      </c>
      <c r="J86" s="6" t="s">
        <v>85</v>
      </c>
      <c r="K86" s="6"/>
      <c r="L86" s="6"/>
    </row>
    <row r="87" spans="1:12" ht="28.8" x14ac:dyDescent="0.3">
      <c r="A87" s="6" t="s">
        <v>116</v>
      </c>
      <c r="B87" s="6">
        <v>1</v>
      </c>
      <c r="C87" s="6" t="s">
        <v>115</v>
      </c>
      <c r="D87" s="6" t="s">
        <v>114</v>
      </c>
      <c r="E87" s="6" t="s">
        <v>113</v>
      </c>
      <c r="F87" s="6" t="s">
        <v>94</v>
      </c>
      <c r="G87" s="6" t="s">
        <v>112</v>
      </c>
      <c r="H87" s="6" t="s">
        <v>111</v>
      </c>
      <c r="I87" s="6" t="s">
        <v>10</v>
      </c>
      <c r="J87" s="6" t="s">
        <v>86</v>
      </c>
      <c r="K87" s="6"/>
      <c r="L87" s="6"/>
    </row>
    <row r="88" spans="1:12" ht="57.6" x14ac:dyDescent="0.3">
      <c r="A88" s="6" t="s">
        <v>110</v>
      </c>
      <c r="B88" s="6">
        <v>3</v>
      </c>
      <c r="C88" s="6" t="s">
        <v>109</v>
      </c>
      <c r="D88" s="6" t="s">
        <v>108</v>
      </c>
      <c r="E88" s="6" t="s">
        <v>107</v>
      </c>
      <c r="F88" s="6" t="s">
        <v>106</v>
      </c>
      <c r="G88" s="6" t="s">
        <v>93</v>
      </c>
      <c r="H88" s="6" t="s">
        <v>105</v>
      </c>
      <c r="I88" s="6" t="s">
        <v>10</v>
      </c>
      <c r="J88" s="6" t="s">
        <v>87</v>
      </c>
      <c r="K88" s="6"/>
      <c r="L88" s="6"/>
    </row>
    <row r="89" spans="1:12" ht="43.2" x14ac:dyDescent="0.3">
      <c r="A89" s="6" t="s">
        <v>209</v>
      </c>
      <c r="B89" s="6">
        <v>1</v>
      </c>
      <c r="C89" s="6" t="s">
        <v>208</v>
      </c>
      <c r="D89" s="6" t="s">
        <v>102</v>
      </c>
      <c r="E89" s="6" t="s">
        <v>207</v>
      </c>
      <c r="F89" s="6" t="s">
        <v>94</v>
      </c>
      <c r="G89" s="6" t="s">
        <v>100</v>
      </c>
      <c r="H89" s="6" t="s">
        <v>206</v>
      </c>
      <c r="I89" s="6" t="s">
        <v>10</v>
      </c>
      <c r="J89" s="6" t="s">
        <v>68</v>
      </c>
      <c r="K89" s="6"/>
      <c r="L89" s="6"/>
    </row>
    <row r="90" spans="1:12" ht="43.2" x14ac:dyDescent="0.3">
      <c r="A90" s="6" t="s">
        <v>104</v>
      </c>
      <c r="B90" s="6">
        <v>1</v>
      </c>
      <c r="C90" s="6" t="s">
        <v>103</v>
      </c>
      <c r="D90" s="6" t="s">
        <v>102</v>
      </c>
      <c r="E90" s="6" t="s">
        <v>101</v>
      </c>
      <c r="F90" s="6" t="s">
        <v>94</v>
      </c>
      <c r="G90" s="6" t="s">
        <v>100</v>
      </c>
      <c r="H90" s="6" t="s">
        <v>99</v>
      </c>
      <c r="I90" s="6" t="s">
        <v>10</v>
      </c>
      <c r="J90" s="6" t="s">
        <v>88</v>
      </c>
      <c r="K90" s="6"/>
      <c r="L90" s="6"/>
    </row>
    <row r="91" spans="1:12" ht="28.8" x14ac:dyDescent="0.3">
      <c r="A91" s="6" t="s">
        <v>205</v>
      </c>
      <c r="B91" s="6">
        <v>3</v>
      </c>
      <c r="C91" s="6" t="s">
        <v>204</v>
      </c>
      <c r="D91" s="6" t="s">
        <v>132</v>
      </c>
      <c r="E91" s="6" t="s">
        <v>203</v>
      </c>
      <c r="F91" s="6" t="s">
        <v>94</v>
      </c>
      <c r="G91" s="6" t="s">
        <v>112</v>
      </c>
      <c r="H91" s="6" t="s">
        <v>202</v>
      </c>
      <c r="I91" s="6" t="s">
        <v>10</v>
      </c>
      <c r="J91" s="6" t="s">
        <v>69</v>
      </c>
      <c r="K91" s="6"/>
      <c r="L91" s="6"/>
    </row>
    <row r="92" spans="1:12" ht="28.8" x14ac:dyDescent="0.3">
      <c r="A92" s="6" t="s">
        <v>201</v>
      </c>
      <c r="B92" s="6">
        <v>1</v>
      </c>
      <c r="C92" s="6" t="s">
        <v>200</v>
      </c>
      <c r="D92" s="6" t="s">
        <v>173</v>
      </c>
      <c r="E92" s="6" t="s">
        <v>199</v>
      </c>
      <c r="F92" s="6" t="s">
        <v>94</v>
      </c>
      <c r="G92" s="6" t="s">
        <v>118</v>
      </c>
      <c r="H92" s="6" t="s">
        <v>198</v>
      </c>
      <c r="I92" s="6" t="s">
        <v>10</v>
      </c>
      <c r="J92" s="6" t="s">
        <v>70</v>
      </c>
      <c r="K92" s="6"/>
      <c r="L92" s="6"/>
    </row>
    <row r="93" spans="1:12" ht="28.8" x14ac:dyDescent="0.3">
      <c r="A93" s="6" t="s">
        <v>193</v>
      </c>
      <c r="B93" s="6">
        <v>1</v>
      </c>
      <c r="C93" s="6" t="s">
        <v>192</v>
      </c>
      <c r="D93" s="6" t="s">
        <v>183</v>
      </c>
      <c r="E93" s="6" t="s">
        <v>191</v>
      </c>
      <c r="F93" s="6" t="s">
        <v>94</v>
      </c>
      <c r="G93" s="6" t="s">
        <v>156</v>
      </c>
      <c r="H93" s="6" t="s">
        <v>190</v>
      </c>
      <c r="I93" s="6" t="s">
        <v>10</v>
      </c>
      <c r="J93" s="6" t="s">
        <v>72</v>
      </c>
      <c r="K93" s="6"/>
      <c r="L93" s="6"/>
    </row>
    <row r="94" spans="1:12" ht="43.2" x14ac:dyDescent="0.3">
      <c r="A94" s="6" t="s">
        <v>98</v>
      </c>
      <c r="B94" s="6">
        <v>1</v>
      </c>
      <c r="C94" s="6" t="s">
        <v>97</v>
      </c>
      <c r="D94" s="6" t="s">
        <v>96</v>
      </c>
      <c r="E94" s="6" t="s">
        <v>95</v>
      </c>
      <c r="F94" s="6" t="s">
        <v>94</v>
      </c>
      <c r="G94" s="6" t="s">
        <v>93</v>
      </c>
      <c r="H94" s="6" t="s">
        <v>92</v>
      </c>
      <c r="I94" s="6" t="s">
        <v>10</v>
      </c>
      <c r="J94" s="6" t="s">
        <v>89</v>
      </c>
    </row>
  </sheetData>
  <mergeCells count="1">
    <mergeCell ref="B2:C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0BB6-DB06-453B-9376-4D40108FE63C}">
  <dimension ref="A1:N95"/>
  <sheetViews>
    <sheetView tabSelected="1" topLeftCell="A31" zoomScale="70" zoomScaleNormal="70" workbookViewId="0">
      <selection activeCell="G59" sqref="G59"/>
    </sheetView>
  </sheetViews>
  <sheetFormatPr defaultRowHeight="14.4" x14ac:dyDescent="0.3"/>
  <cols>
    <col min="1" max="1" width="24.88671875" customWidth="1"/>
    <col min="2" max="2" width="34.77734375" customWidth="1"/>
    <col min="3" max="3" width="11.6640625" bestFit="1" customWidth="1"/>
    <col min="4" max="4" width="15.109375" customWidth="1"/>
    <col min="5" max="5" width="11.6640625" bestFit="1" customWidth="1"/>
    <col min="6" max="6" width="20.33203125" customWidth="1"/>
    <col min="7" max="7" width="26.109375" customWidth="1"/>
    <col min="8" max="8" width="27" customWidth="1"/>
    <col min="9" max="9" width="27.5546875" customWidth="1"/>
    <col min="10" max="10" width="27.5546875" style="1" customWidth="1"/>
    <col min="11" max="11" width="15.44140625" customWidth="1"/>
    <col min="12" max="12" width="10.33203125" customWidth="1"/>
  </cols>
  <sheetData>
    <row r="1" spans="1:14" x14ac:dyDescent="0.3">
      <c r="A1" s="1" t="s">
        <v>0</v>
      </c>
      <c r="B1" s="1" t="s">
        <v>1</v>
      </c>
      <c r="C1" s="1"/>
      <c r="J1"/>
    </row>
    <row r="2" spans="1:14" x14ac:dyDescent="0.3">
      <c r="A2" s="1" t="s">
        <v>2</v>
      </c>
      <c r="B2" s="18">
        <v>43894.601006944446</v>
      </c>
      <c r="C2" s="18"/>
      <c r="J2"/>
    </row>
    <row r="3" spans="1:14" x14ac:dyDescent="0.3">
      <c r="A3" s="1" t="s">
        <v>3</v>
      </c>
      <c r="B3" s="1" t="s">
        <v>4</v>
      </c>
      <c r="C3" s="1"/>
      <c r="J3"/>
    </row>
    <row r="4" spans="1:14" x14ac:dyDescent="0.3">
      <c r="A4" s="1" t="s">
        <v>5</v>
      </c>
      <c r="B4" s="1" t="s">
        <v>6</v>
      </c>
      <c r="C4" s="1"/>
      <c r="J4"/>
    </row>
    <row r="5" spans="1:14" x14ac:dyDescent="0.3">
      <c r="J5"/>
    </row>
    <row r="6" spans="1:14" ht="15.6" x14ac:dyDescent="0.3">
      <c r="A6" s="13" t="s">
        <v>528</v>
      </c>
      <c r="B6" s="13">
        <f>SUM(C11:C101)</f>
        <v>285</v>
      </c>
      <c r="J6"/>
    </row>
    <row r="7" spans="1:14" ht="15.6" x14ac:dyDescent="0.3">
      <c r="A7" s="14" t="s">
        <v>529</v>
      </c>
      <c r="B7" s="13">
        <f>SUMIF(E11:E101,"SMD",C11:C101)</f>
        <v>265</v>
      </c>
      <c r="J7"/>
    </row>
    <row r="8" spans="1:14" ht="15.6" x14ac:dyDescent="0.3">
      <c r="A8" s="14" t="s">
        <v>530</v>
      </c>
      <c r="B8" s="13">
        <f>SUMIF(E11:E101,"Through-Hole",C11:C101)</f>
        <v>20</v>
      </c>
      <c r="J8"/>
    </row>
    <row r="9" spans="1:14" x14ac:dyDescent="0.3">
      <c r="J9"/>
      <c r="K9" s="3"/>
      <c r="L9" s="3"/>
    </row>
    <row r="10" spans="1:14" ht="31.2" customHeight="1" x14ac:dyDescent="0.3">
      <c r="A10" s="7" t="s">
        <v>531</v>
      </c>
      <c r="B10" s="7" t="s">
        <v>497</v>
      </c>
      <c r="C10" s="7" t="s">
        <v>496</v>
      </c>
      <c r="D10" s="7" t="s">
        <v>495</v>
      </c>
      <c r="E10" s="7" t="s">
        <v>525</v>
      </c>
      <c r="F10" s="7" t="s">
        <v>491</v>
      </c>
      <c r="G10" s="7" t="s">
        <v>490</v>
      </c>
      <c r="H10" s="7" t="s">
        <v>8</v>
      </c>
      <c r="I10" s="7" t="s">
        <v>9</v>
      </c>
      <c r="J10" s="7" t="s">
        <v>517</v>
      </c>
      <c r="K10" s="7" t="s">
        <v>91</v>
      </c>
      <c r="L10" s="9"/>
      <c r="M10" s="9"/>
      <c r="N10" s="9"/>
    </row>
    <row r="11" spans="1:14" ht="144" x14ac:dyDescent="0.3">
      <c r="A11" s="8" t="s">
        <v>532</v>
      </c>
      <c r="B11" s="2" t="s">
        <v>489</v>
      </c>
      <c r="C11" s="8">
        <v>70</v>
      </c>
      <c r="D11" s="11" t="s">
        <v>488</v>
      </c>
      <c r="E11" s="11" t="s">
        <v>526</v>
      </c>
      <c r="F11" s="12" t="s">
        <v>249</v>
      </c>
      <c r="G11" s="12" t="s">
        <v>486</v>
      </c>
      <c r="H11" s="2" t="s">
        <v>10</v>
      </c>
      <c r="I11" s="2" t="s">
        <v>11</v>
      </c>
      <c r="J11" s="12">
        <f>Table1719[[#This Row],[Qnty]]*3+3</f>
        <v>213</v>
      </c>
      <c r="K11" s="2">
        <v>300</v>
      </c>
      <c r="L11" s="9"/>
      <c r="M11" s="9"/>
      <c r="N11" s="9"/>
    </row>
    <row r="12" spans="1:14" x14ac:dyDescent="0.3">
      <c r="A12" s="8" t="s">
        <v>533</v>
      </c>
      <c r="B12" s="10" t="s">
        <v>617</v>
      </c>
      <c r="C12" s="8">
        <v>1</v>
      </c>
      <c r="D12" s="11" t="s">
        <v>618</v>
      </c>
      <c r="E12" s="11" t="s">
        <v>526</v>
      </c>
      <c r="F12" s="2" t="s">
        <v>456</v>
      </c>
      <c r="G12" s="2" t="s">
        <v>621</v>
      </c>
      <c r="H12" s="15" t="s">
        <v>10</v>
      </c>
      <c r="I12" s="15" t="s">
        <v>622</v>
      </c>
      <c r="J12" s="12">
        <f>Table1719[[#This Row],[Qnty]]*3+3</f>
        <v>6</v>
      </c>
      <c r="K12" s="2">
        <v>10</v>
      </c>
      <c r="L12" s="9"/>
      <c r="M12" s="9"/>
      <c r="N12" s="9"/>
    </row>
    <row r="13" spans="1:14" x14ac:dyDescent="0.3">
      <c r="A13" s="8" t="s">
        <v>534</v>
      </c>
      <c r="B13" s="10" t="s">
        <v>441</v>
      </c>
      <c r="C13" s="8">
        <v>1</v>
      </c>
      <c r="D13" s="11" t="s">
        <v>440</v>
      </c>
      <c r="E13" s="11" t="s">
        <v>526</v>
      </c>
      <c r="F13" s="12" t="s">
        <v>382</v>
      </c>
      <c r="G13" s="12" t="s">
        <v>439</v>
      </c>
      <c r="H13" s="2" t="s">
        <v>10</v>
      </c>
      <c r="I13" s="2" t="s">
        <v>22</v>
      </c>
      <c r="J13" s="12">
        <f>Table1719[[#This Row],[Qnty]]*3+3</f>
        <v>6</v>
      </c>
      <c r="K13" s="2">
        <v>10</v>
      </c>
      <c r="L13" s="9"/>
      <c r="M13" s="9"/>
      <c r="N13" s="9"/>
    </row>
    <row r="14" spans="1:14" x14ac:dyDescent="0.3">
      <c r="A14" s="8" t="s">
        <v>535</v>
      </c>
      <c r="B14" s="10" t="s">
        <v>438</v>
      </c>
      <c r="C14" s="8">
        <v>1</v>
      </c>
      <c r="D14" s="11" t="s">
        <v>437</v>
      </c>
      <c r="E14" s="11" t="s">
        <v>526</v>
      </c>
      <c r="F14" s="12" t="s">
        <v>435</v>
      </c>
      <c r="G14" s="12" t="s">
        <v>434</v>
      </c>
      <c r="H14" s="2" t="s">
        <v>10</v>
      </c>
      <c r="I14" s="2" t="s">
        <v>23</v>
      </c>
      <c r="J14" s="12">
        <f>Table1719[[#This Row],[Qnty]]*3+3</f>
        <v>6</v>
      </c>
      <c r="K14" s="2">
        <v>10</v>
      </c>
      <c r="L14" s="9"/>
      <c r="M14" s="9"/>
      <c r="N14" s="9"/>
    </row>
    <row r="15" spans="1:14" ht="28.8" x14ac:dyDescent="0.3">
      <c r="A15" s="8" t="s">
        <v>536</v>
      </c>
      <c r="B15" s="10" t="s">
        <v>433</v>
      </c>
      <c r="C15" s="8">
        <v>12</v>
      </c>
      <c r="D15" s="11" t="s">
        <v>432</v>
      </c>
      <c r="E15" s="11" t="s">
        <v>526</v>
      </c>
      <c r="F15" s="12" t="s">
        <v>430</v>
      </c>
      <c r="G15" s="12" t="s">
        <v>429</v>
      </c>
      <c r="H15" s="2" t="s">
        <v>10</v>
      </c>
      <c r="I15" s="2" t="s">
        <v>21</v>
      </c>
      <c r="J15" s="12">
        <f>Table1719[[#This Row],[Qnty]]*3+3</f>
        <v>39</v>
      </c>
      <c r="K15" s="2">
        <v>50</v>
      </c>
      <c r="L15" s="9"/>
      <c r="M15" s="9"/>
      <c r="N15" s="9"/>
    </row>
    <row r="16" spans="1:14" x14ac:dyDescent="0.3">
      <c r="A16" s="8" t="s">
        <v>537</v>
      </c>
      <c r="B16" s="10" t="s">
        <v>428</v>
      </c>
      <c r="C16" s="8">
        <v>1</v>
      </c>
      <c r="D16" s="11" t="s">
        <v>427</v>
      </c>
      <c r="E16" s="11" t="s">
        <v>526</v>
      </c>
      <c r="F16" s="12" t="s">
        <v>249</v>
      </c>
      <c r="G16" s="12" t="s">
        <v>424</v>
      </c>
      <c r="H16" s="2" t="s">
        <v>10</v>
      </c>
      <c r="I16" s="2" t="s">
        <v>24</v>
      </c>
      <c r="J16" s="12">
        <f>Table1719[[#This Row],[Qnty]]*3+3</f>
        <v>6</v>
      </c>
      <c r="K16" s="2">
        <v>10</v>
      </c>
      <c r="L16" s="9"/>
      <c r="M16" s="9"/>
      <c r="N16" s="9"/>
    </row>
    <row r="17" spans="1:14" x14ac:dyDescent="0.3">
      <c r="A17" s="8" t="s">
        <v>538</v>
      </c>
      <c r="B17" s="10" t="s">
        <v>485</v>
      </c>
      <c r="C17" s="8">
        <v>1</v>
      </c>
      <c r="D17" s="11" t="s">
        <v>484</v>
      </c>
      <c r="E17" s="11" t="s">
        <v>526</v>
      </c>
      <c r="F17" s="12" t="s">
        <v>430</v>
      </c>
      <c r="G17" s="12" t="s">
        <v>625</v>
      </c>
      <c r="H17" s="2" t="s">
        <v>10</v>
      </c>
      <c r="I17" s="2" t="s">
        <v>624</v>
      </c>
      <c r="J17" s="12">
        <f>Table1719[[#This Row],[Qnty]]*3+3</f>
        <v>6</v>
      </c>
      <c r="K17" s="2">
        <v>10</v>
      </c>
      <c r="L17" s="9"/>
      <c r="M17" s="9"/>
      <c r="N17" s="9"/>
    </row>
    <row r="18" spans="1:14" x14ac:dyDescent="0.3">
      <c r="A18" s="8" t="s">
        <v>539</v>
      </c>
      <c r="B18" s="10" t="s">
        <v>481</v>
      </c>
      <c r="C18" s="8">
        <v>2</v>
      </c>
      <c r="D18" s="11" t="s">
        <v>480</v>
      </c>
      <c r="E18" s="11" t="s">
        <v>526</v>
      </c>
      <c r="F18" s="12" t="s">
        <v>456</v>
      </c>
      <c r="G18" s="12" t="s">
        <v>478</v>
      </c>
      <c r="H18" s="2" t="s">
        <v>10</v>
      </c>
      <c r="I18" s="2" t="s">
        <v>13</v>
      </c>
      <c r="J18" s="12">
        <f>Table1719[[#This Row],[Qnty]]*3+3</f>
        <v>9</v>
      </c>
      <c r="K18" s="2">
        <v>10</v>
      </c>
      <c r="L18" s="9"/>
      <c r="M18" s="9"/>
      <c r="N18" s="9"/>
    </row>
    <row r="19" spans="1:14" x14ac:dyDescent="0.3">
      <c r="A19" s="8" t="s">
        <v>540</v>
      </c>
      <c r="B19" s="10" t="s">
        <v>477</v>
      </c>
      <c r="C19" s="8">
        <v>1</v>
      </c>
      <c r="D19" s="11" t="s">
        <v>476</v>
      </c>
      <c r="E19" s="11" t="s">
        <v>526</v>
      </c>
      <c r="F19" s="12" t="s">
        <v>456</v>
      </c>
      <c r="G19" s="12" t="s">
        <v>473</v>
      </c>
      <c r="H19" s="2" t="s">
        <v>10</v>
      </c>
      <c r="I19" s="2" t="s">
        <v>14</v>
      </c>
      <c r="J19" s="12">
        <f>Table1719[[#This Row],[Qnty]]*3+3</f>
        <v>6</v>
      </c>
      <c r="K19" s="2">
        <v>10</v>
      </c>
      <c r="L19" s="9"/>
      <c r="M19" s="9"/>
      <c r="N19" s="9"/>
    </row>
    <row r="20" spans="1:14" x14ac:dyDescent="0.3">
      <c r="A20" s="8" t="s">
        <v>541</v>
      </c>
      <c r="B20" s="10" t="s">
        <v>472</v>
      </c>
      <c r="C20" s="8">
        <v>1</v>
      </c>
      <c r="D20" s="11" t="s">
        <v>471</v>
      </c>
      <c r="E20" s="11" t="s">
        <v>526</v>
      </c>
      <c r="F20" s="12" t="s">
        <v>249</v>
      </c>
      <c r="G20" s="12" t="s">
        <v>469</v>
      </c>
      <c r="H20" s="2" t="s">
        <v>10</v>
      </c>
      <c r="I20" s="2" t="s">
        <v>15</v>
      </c>
      <c r="J20" s="12">
        <f>Table1719[[#This Row],[Qnty]]*3+3</f>
        <v>6</v>
      </c>
      <c r="K20" s="2">
        <v>10</v>
      </c>
      <c r="L20" s="9"/>
      <c r="M20" s="9"/>
      <c r="N20" s="9"/>
    </row>
    <row r="21" spans="1:14" x14ac:dyDescent="0.3">
      <c r="A21" s="8" t="s">
        <v>542</v>
      </c>
      <c r="B21" s="10" t="s">
        <v>468</v>
      </c>
      <c r="C21" s="8">
        <v>1</v>
      </c>
      <c r="D21" s="11" t="s">
        <v>467</v>
      </c>
      <c r="E21" s="11" t="s">
        <v>526</v>
      </c>
      <c r="F21" s="12" t="s">
        <v>456</v>
      </c>
      <c r="G21" s="12" t="s">
        <v>464</v>
      </c>
      <c r="H21" s="2" t="s">
        <v>10</v>
      </c>
      <c r="I21" s="2" t="s">
        <v>16</v>
      </c>
      <c r="J21" s="12">
        <f>Table1719[[#This Row],[Qnty]]*3+3</f>
        <v>6</v>
      </c>
      <c r="K21" s="2">
        <v>10</v>
      </c>
      <c r="L21" s="9"/>
      <c r="M21" s="9"/>
      <c r="N21" s="9"/>
    </row>
    <row r="22" spans="1:14" x14ac:dyDescent="0.3">
      <c r="A22" s="8" t="s">
        <v>543</v>
      </c>
      <c r="B22" s="10" t="s">
        <v>463</v>
      </c>
      <c r="C22" s="8">
        <v>5</v>
      </c>
      <c r="D22" s="11" t="s">
        <v>462</v>
      </c>
      <c r="E22" s="11" t="s">
        <v>526</v>
      </c>
      <c r="F22" s="12" t="s">
        <v>456</v>
      </c>
      <c r="G22" s="12" t="s">
        <v>460</v>
      </c>
      <c r="H22" s="2" t="s">
        <v>10</v>
      </c>
      <c r="I22" s="2" t="s">
        <v>17</v>
      </c>
      <c r="J22" s="12">
        <f>Table1719[[#This Row],[Qnty]]*3+3</f>
        <v>18</v>
      </c>
      <c r="K22" s="2">
        <v>20</v>
      </c>
      <c r="L22" s="9"/>
      <c r="M22" s="9"/>
      <c r="N22" s="9"/>
    </row>
    <row r="23" spans="1:14" x14ac:dyDescent="0.3">
      <c r="A23" s="8" t="s">
        <v>544</v>
      </c>
      <c r="B23" s="10" t="s">
        <v>459</v>
      </c>
      <c r="C23" s="8">
        <v>2</v>
      </c>
      <c r="D23" s="11" t="s">
        <v>458</v>
      </c>
      <c r="E23" s="11" t="s">
        <v>526</v>
      </c>
      <c r="F23" s="12" t="s">
        <v>456</v>
      </c>
      <c r="G23" s="12" t="s">
        <v>455</v>
      </c>
      <c r="H23" s="2" t="s">
        <v>10</v>
      </c>
      <c r="I23" s="2" t="s">
        <v>18</v>
      </c>
      <c r="J23" s="12">
        <f>Table1719[[#This Row],[Qnty]]*3+3</f>
        <v>9</v>
      </c>
      <c r="K23" s="2">
        <v>15</v>
      </c>
      <c r="L23" s="9"/>
      <c r="M23" s="9"/>
      <c r="N23" s="9"/>
    </row>
    <row r="24" spans="1:14" x14ac:dyDescent="0.3">
      <c r="A24" s="8" t="s">
        <v>545</v>
      </c>
      <c r="B24" s="10" t="s">
        <v>454</v>
      </c>
      <c r="C24" s="8">
        <v>5</v>
      </c>
      <c r="D24" s="11" t="s">
        <v>453</v>
      </c>
      <c r="E24" s="11" t="s">
        <v>526</v>
      </c>
      <c r="F24" s="12" t="s">
        <v>292</v>
      </c>
      <c r="G24" s="12" t="s">
        <v>450</v>
      </c>
      <c r="H24" s="2" t="s">
        <v>10</v>
      </c>
      <c r="I24" s="2" t="s">
        <v>19</v>
      </c>
      <c r="J24" s="12">
        <f>Table1719[[#This Row],[Qnty]]*3+3</f>
        <v>18</v>
      </c>
      <c r="K24" s="2">
        <v>20</v>
      </c>
      <c r="L24" s="9"/>
      <c r="M24" s="9"/>
      <c r="N24" s="9"/>
    </row>
    <row r="25" spans="1:14" ht="28.8" x14ac:dyDescent="0.3">
      <c r="A25" s="8" t="s">
        <v>546</v>
      </c>
      <c r="B25" s="10" t="s">
        <v>449</v>
      </c>
      <c r="C25" s="8">
        <v>9</v>
      </c>
      <c r="D25" s="11" t="s">
        <v>448</v>
      </c>
      <c r="E25" s="11" t="s">
        <v>526</v>
      </c>
      <c r="F25" s="12" t="s">
        <v>446</v>
      </c>
      <c r="G25" s="12" t="s">
        <v>445</v>
      </c>
      <c r="H25" s="2" t="s">
        <v>10</v>
      </c>
      <c r="I25" s="2" t="s">
        <v>20</v>
      </c>
      <c r="J25" s="12">
        <f>Table1719[[#This Row],[Qnty]]*3+3</f>
        <v>30</v>
      </c>
      <c r="K25" s="2">
        <v>35</v>
      </c>
      <c r="L25" s="9"/>
      <c r="M25" s="9"/>
      <c r="N25" s="9"/>
    </row>
    <row r="26" spans="1:14" x14ac:dyDescent="0.3">
      <c r="A26" s="8" t="s">
        <v>547</v>
      </c>
      <c r="B26" s="10" t="s">
        <v>444</v>
      </c>
      <c r="C26" s="8">
        <v>3</v>
      </c>
      <c r="D26" s="11" t="s">
        <v>432</v>
      </c>
      <c r="E26" s="11" t="s">
        <v>526</v>
      </c>
      <c r="F26" s="12" t="s">
        <v>430</v>
      </c>
      <c r="G26" s="12" t="s">
        <v>429</v>
      </c>
      <c r="H26" s="2" t="s">
        <v>10</v>
      </c>
      <c r="I26" s="2" t="s">
        <v>21</v>
      </c>
      <c r="J26" s="12">
        <f>Table1719[[#This Row],[Qnty]]*3+3</f>
        <v>12</v>
      </c>
      <c r="K26" s="2">
        <v>20</v>
      </c>
      <c r="L26" s="9"/>
      <c r="M26" s="9"/>
      <c r="N26" s="9"/>
    </row>
    <row r="27" spans="1:14" x14ac:dyDescent="0.3">
      <c r="A27" s="8" t="s">
        <v>548</v>
      </c>
      <c r="B27" s="10" t="s">
        <v>423</v>
      </c>
      <c r="C27" s="8">
        <v>2</v>
      </c>
      <c r="D27" s="11" t="s">
        <v>422</v>
      </c>
      <c r="E27" s="11" t="s">
        <v>526</v>
      </c>
      <c r="F27" s="12" t="s">
        <v>292</v>
      </c>
      <c r="G27" s="12" t="s">
        <v>419</v>
      </c>
      <c r="H27" s="2" t="s">
        <v>10</v>
      </c>
      <c r="I27" s="2" t="s">
        <v>25</v>
      </c>
      <c r="J27" s="12">
        <f>Table1719[[#This Row],[Qnty]]*3+3</f>
        <v>9</v>
      </c>
      <c r="K27" s="2">
        <v>10</v>
      </c>
      <c r="L27" s="9"/>
      <c r="M27" s="9"/>
      <c r="N27" s="9"/>
    </row>
    <row r="28" spans="1:14" x14ac:dyDescent="0.3">
      <c r="A28" s="8" t="s">
        <v>549</v>
      </c>
      <c r="B28" s="10" t="s">
        <v>403</v>
      </c>
      <c r="C28" s="8">
        <v>1</v>
      </c>
      <c r="D28" s="11" t="s">
        <v>402</v>
      </c>
      <c r="E28" s="11" t="s">
        <v>526</v>
      </c>
      <c r="F28" s="12" t="s">
        <v>292</v>
      </c>
      <c r="G28" s="12" t="s">
        <v>399</v>
      </c>
      <c r="H28" s="2" t="s">
        <v>10</v>
      </c>
      <c r="I28" s="2" t="s">
        <v>30</v>
      </c>
      <c r="J28" s="12">
        <f>Table1719[[#This Row],[Qnty]]*3+3</f>
        <v>6</v>
      </c>
      <c r="K28" s="2">
        <v>10</v>
      </c>
      <c r="L28" s="9"/>
      <c r="M28" s="9"/>
      <c r="N28" s="9"/>
    </row>
    <row r="29" spans="1:14" x14ac:dyDescent="0.3">
      <c r="A29" s="8" t="s">
        <v>550</v>
      </c>
      <c r="B29" s="10" t="s">
        <v>398</v>
      </c>
      <c r="C29" s="8">
        <v>1</v>
      </c>
      <c r="D29" s="11" t="s">
        <v>396</v>
      </c>
      <c r="E29" s="11" t="s">
        <v>526</v>
      </c>
      <c r="F29" s="12" t="s">
        <v>395</v>
      </c>
      <c r="G29" s="12" t="s">
        <v>394</v>
      </c>
      <c r="H29" s="2" t="s">
        <v>10</v>
      </c>
      <c r="I29" s="2" t="s">
        <v>31</v>
      </c>
      <c r="J29" s="12">
        <f>Table1719[[#This Row],[Qnty]]*3+3</f>
        <v>6</v>
      </c>
      <c r="K29" s="2">
        <v>10</v>
      </c>
      <c r="L29" s="9"/>
      <c r="M29" s="9"/>
      <c r="N29" s="9"/>
    </row>
    <row r="30" spans="1:14" x14ac:dyDescent="0.3">
      <c r="A30" s="8" t="s">
        <v>551</v>
      </c>
      <c r="B30" s="10" t="s">
        <v>393</v>
      </c>
      <c r="C30" s="8">
        <v>2</v>
      </c>
      <c r="D30" s="11" t="s">
        <v>390</v>
      </c>
      <c r="E30" s="11" t="s">
        <v>526</v>
      </c>
      <c r="F30" s="12" t="s">
        <v>177</v>
      </c>
      <c r="G30" s="12" t="s">
        <v>390</v>
      </c>
      <c r="H30" s="2" t="s">
        <v>10</v>
      </c>
      <c r="I30" s="2" t="s">
        <v>32</v>
      </c>
      <c r="J30" s="12">
        <f>Table1719[[#This Row],[Qnty]]*3+3</f>
        <v>9</v>
      </c>
      <c r="K30" s="2">
        <v>10</v>
      </c>
      <c r="L30" s="9"/>
      <c r="M30" s="9"/>
      <c r="N30" s="9"/>
    </row>
    <row r="31" spans="1:14" x14ac:dyDescent="0.3">
      <c r="A31" s="8" t="s">
        <v>552</v>
      </c>
      <c r="B31" s="10" t="s">
        <v>418</v>
      </c>
      <c r="C31" s="8">
        <v>2</v>
      </c>
      <c r="D31" s="11" t="s">
        <v>417</v>
      </c>
      <c r="E31" s="11" t="s">
        <v>526</v>
      </c>
      <c r="F31" s="12" t="s">
        <v>292</v>
      </c>
      <c r="G31" s="12" t="s">
        <v>415</v>
      </c>
      <c r="H31" s="2" t="s">
        <v>10</v>
      </c>
      <c r="I31" s="2" t="s">
        <v>26</v>
      </c>
      <c r="J31" s="12">
        <f>Table1719[[#This Row],[Qnty]]*3+3</f>
        <v>9</v>
      </c>
      <c r="K31" s="2">
        <v>10</v>
      </c>
      <c r="L31" s="9"/>
      <c r="M31" s="9"/>
      <c r="N31" s="9"/>
    </row>
    <row r="32" spans="1:14" x14ac:dyDescent="0.3">
      <c r="A32" s="8" t="s">
        <v>553</v>
      </c>
      <c r="B32" s="10" t="s">
        <v>414</v>
      </c>
      <c r="C32" s="8">
        <v>1</v>
      </c>
      <c r="D32" s="11" t="s">
        <v>413</v>
      </c>
      <c r="E32" s="11" t="s">
        <v>526</v>
      </c>
      <c r="F32" s="12" t="s">
        <v>498</v>
      </c>
      <c r="G32" s="12" t="s">
        <v>411</v>
      </c>
      <c r="H32" s="2" t="s">
        <v>10</v>
      </c>
      <c r="I32" s="2" t="s">
        <v>27</v>
      </c>
      <c r="J32" s="12">
        <f>Table1719[[#This Row],[Qnty]]*3+3</f>
        <v>6</v>
      </c>
      <c r="K32" s="2">
        <v>10</v>
      </c>
      <c r="L32" s="9"/>
      <c r="M32" s="9"/>
      <c r="N32" s="9"/>
    </row>
    <row r="33" spans="1:14" x14ac:dyDescent="0.3">
      <c r="A33" s="8" t="s">
        <v>554</v>
      </c>
      <c r="B33" s="10" t="s">
        <v>410</v>
      </c>
      <c r="C33" s="8">
        <v>1</v>
      </c>
      <c r="D33" s="11" t="s">
        <v>409</v>
      </c>
      <c r="E33" s="11" t="s">
        <v>526</v>
      </c>
      <c r="F33" s="12" t="s">
        <v>177</v>
      </c>
      <c r="G33" s="12" t="s">
        <v>408</v>
      </c>
      <c r="H33" s="2" t="s">
        <v>10</v>
      </c>
      <c r="I33" s="2" t="s">
        <v>28</v>
      </c>
      <c r="J33" s="12">
        <f>Table1719[[#This Row],[Qnty]]*3+3</f>
        <v>6</v>
      </c>
      <c r="K33" s="2">
        <v>10</v>
      </c>
      <c r="L33" s="9"/>
      <c r="M33" s="9"/>
      <c r="N33" s="9"/>
    </row>
    <row r="34" spans="1:14" x14ac:dyDescent="0.3">
      <c r="A34" s="8" t="s">
        <v>555</v>
      </c>
      <c r="B34" s="10" t="s">
        <v>407</v>
      </c>
      <c r="C34" s="8">
        <v>1</v>
      </c>
      <c r="D34" s="11" t="s">
        <v>406</v>
      </c>
      <c r="E34" s="11" t="s">
        <v>526</v>
      </c>
      <c r="F34" s="12" t="s">
        <v>292</v>
      </c>
      <c r="G34" s="12" t="s">
        <v>404</v>
      </c>
      <c r="H34" s="2" t="s">
        <v>10</v>
      </c>
      <c r="I34" s="2" t="s">
        <v>29</v>
      </c>
      <c r="J34" s="12">
        <f>Table1719[[#This Row],[Qnty]]*3+3</f>
        <v>6</v>
      </c>
      <c r="K34" s="2">
        <v>10</v>
      </c>
      <c r="L34" s="9"/>
      <c r="M34" s="9"/>
      <c r="N34" s="9"/>
    </row>
    <row r="35" spans="1:14" x14ac:dyDescent="0.3">
      <c r="A35" s="8" t="s">
        <v>556</v>
      </c>
      <c r="B35" s="10" t="s">
        <v>389</v>
      </c>
      <c r="C35" s="8">
        <v>1</v>
      </c>
      <c r="D35" s="11" t="s">
        <v>388</v>
      </c>
      <c r="E35" s="11" t="s">
        <v>527</v>
      </c>
      <c r="F35" s="12" t="s">
        <v>308</v>
      </c>
      <c r="G35" s="12">
        <v>1424194</v>
      </c>
      <c r="H35" s="2" t="s">
        <v>10</v>
      </c>
      <c r="I35" s="2" t="s">
        <v>33</v>
      </c>
      <c r="J35" s="12">
        <f>Table1719[[#This Row],[Qnty]]*3+3</f>
        <v>6</v>
      </c>
      <c r="K35" s="2">
        <v>6</v>
      </c>
      <c r="L35" s="9"/>
      <c r="M35" s="9"/>
      <c r="N35" s="9"/>
    </row>
    <row r="36" spans="1:14" x14ac:dyDescent="0.3">
      <c r="A36" s="8" t="s">
        <v>557</v>
      </c>
      <c r="B36" s="10" t="s">
        <v>385</v>
      </c>
      <c r="C36" s="8">
        <v>1</v>
      </c>
      <c r="D36" s="11" t="s">
        <v>384</v>
      </c>
      <c r="E36" s="11" t="s">
        <v>526</v>
      </c>
      <c r="F36" s="12" t="s">
        <v>382</v>
      </c>
      <c r="G36" s="12" t="s">
        <v>381</v>
      </c>
      <c r="H36" s="2" t="s">
        <v>10</v>
      </c>
      <c r="I36" s="2" t="s">
        <v>90</v>
      </c>
      <c r="J36" s="12">
        <f>Table1719[[#This Row],[Qnty]]*3+3</f>
        <v>6</v>
      </c>
      <c r="K36" s="2">
        <v>10</v>
      </c>
      <c r="L36" s="9"/>
      <c r="M36" s="9"/>
      <c r="N36" s="9"/>
    </row>
    <row r="37" spans="1:14" ht="28.8" x14ac:dyDescent="0.3">
      <c r="A37" s="8" t="s">
        <v>558</v>
      </c>
      <c r="B37" s="10" t="s">
        <v>380</v>
      </c>
      <c r="C37" s="8">
        <v>1</v>
      </c>
      <c r="D37" s="11" t="s">
        <v>379</v>
      </c>
      <c r="E37" s="11" t="s">
        <v>526</v>
      </c>
      <c r="F37" s="12" t="s">
        <v>376</v>
      </c>
      <c r="G37" s="12" t="s">
        <v>375</v>
      </c>
      <c r="H37" s="2" t="s">
        <v>10</v>
      </c>
      <c r="I37" s="2" t="s">
        <v>35</v>
      </c>
      <c r="J37" s="12">
        <f>Table1719[[#This Row],[Qnty]]*3+3</f>
        <v>6</v>
      </c>
      <c r="K37" s="2">
        <v>10</v>
      </c>
      <c r="L37" s="9"/>
      <c r="M37" s="9"/>
      <c r="N37" s="9"/>
    </row>
    <row r="38" spans="1:14" x14ac:dyDescent="0.3">
      <c r="A38" s="8" t="s">
        <v>559</v>
      </c>
      <c r="B38" s="10" t="s">
        <v>518</v>
      </c>
      <c r="C38" s="8">
        <v>1</v>
      </c>
      <c r="D38" s="11" t="s">
        <v>510</v>
      </c>
      <c r="E38" s="11" t="s">
        <v>526</v>
      </c>
      <c r="F38" s="12" t="s">
        <v>249</v>
      </c>
      <c r="G38" s="12" t="s">
        <v>509</v>
      </c>
      <c r="H38" s="2" t="s">
        <v>10</v>
      </c>
      <c r="I38" s="2" t="s">
        <v>508</v>
      </c>
      <c r="J38" s="12">
        <f>Table1719[[#This Row],[Qnty]]*3+3</f>
        <v>6</v>
      </c>
      <c r="K38" s="2">
        <v>10</v>
      </c>
      <c r="L38" s="9"/>
      <c r="M38" s="9"/>
      <c r="N38" s="9"/>
    </row>
    <row r="39" spans="1:14" x14ac:dyDescent="0.3">
      <c r="A39" s="8" t="s">
        <v>560</v>
      </c>
      <c r="B39" s="10" t="s">
        <v>370</v>
      </c>
      <c r="C39" s="8">
        <v>1</v>
      </c>
      <c r="D39" s="11" t="s">
        <v>369</v>
      </c>
      <c r="E39" s="11" t="s">
        <v>527</v>
      </c>
      <c r="F39" s="12" t="s">
        <v>241</v>
      </c>
      <c r="G39" s="12" t="s">
        <v>366</v>
      </c>
      <c r="H39" s="2" t="s">
        <v>10</v>
      </c>
      <c r="I39" s="2" t="s">
        <v>36</v>
      </c>
      <c r="J39" s="12">
        <f>Table1719[[#This Row],[Qnty]]*3+3</f>
        <v>6</v>
      </c>
      <c r="K39" s="2">
        <v>10</v>
      </c>
      <c r="L39" s="9"/>
      <c r="M39" s="9"/>
      <c r="N39" s="9"/>
    </row>
    <row r="40" spans="1:14" x14ac:dyDescent="0.3">
      <c r="A40" s="8" t="s">
        <v>561</v>
      </c>
      <c r="B40" s="10" t="s">
        <v>515</v>
      </c>
      <c r="C40" s="8">
        <v>4</v>
      </c>
      <c r="D40" s="11" t="s">
        <v>520</v>
      </c>
      <c r="E40" s="11" t="s">
        <v>527</v>
      </c>
      <c r="F40" s="12" t="s">
        <v>524</v>
      </c>
      <c r="G40" s="12" t="s">
        <v>523</v>
      </c>
      <c r="H40" s="2" t="s">
        <v>521</v>
      </c>
      <c r="I40" s="2" t="s">
        <v>522</v>
      </c>
      <c r="J40" s="12">
        <f>Table1719[[#This Row],[Qnty]]*3+3</f>
        <v>15</v>
      </c>
      <c r="K40" s="2">
        <v>20</v>
      </c>
      <c r="L40" s="9"/>
      <c r="M40" s="9"/>
      <c r="N40" s="9"/>
    </row>
    <row r="41" spans="1:14" ht="27.6" x14ac:dyDescent="0.3">
      <c r="A41" s="8" t="s">
        <v>562</v>
      </c>
      <c r="B41" s="10" t="s">
        <v>342</v>
      </c>
      <c r="C41" s="8">
        <v>1</v>
      </c>
      <c r="D41" s="11" t="s">
        <v>341</v>
      </c>
      <c r="E41" s="11" t="s">
        <v>527</v>
      </c>
      <c r="F41" s="12" t="s">
        <v>338</v>
      </c>
      <c r="G41" s="12" t="s">
        <v>337</v>
      </c>
      <c r="H41" s="2" t="s">
        <v>10</v>
      </c>
      <c r="I41" s="2" t="s">
        <v>40</v>
      </c>
      <c r="J41" s="12">
        <f>Table1719[[#This Row],[Qnty]]*3+3</f>
        <v>6</v>
      </c>
      <c r="K41" s="2">
        <v>6</v>
      </c>
      <c r="L41" s="9"/>
      <c r="M41" s="9"/>
      <c r="N41" s="9"/>
    </row>
    <row r="42" spans="1:14" ht="28.8" x14ac:dyDescent="0.3">
      <c r="A42" s="8" t="s">
        <v>563</v>
      </c>
      <c r="B42" s="10" t="s">
        <v>336</v>
      </c>
      <c r="C42" s="8">
        <v>1</v>
      </c>
      <c r="D42" s="11" t="s">
        <v>335</v>
      </c>
      <c r="E42" s="11" t="s">
        <v>527</v>
      </c>
      <c r="F42" s="12" t="s">
        <v>332</v>
      </c>
      <c r="G42" s="12" t="s">
        <v>331</v>
      </c>
      <c r="H42" s="2" t="s">
        <v>10</v>
      </c>
      <c r="I42" s="2" t="s">
        <v>41</v>
      </c>
      <c r="J42" s="12">
        <f>Table1719[[#This Row],[Qnty]]*3+3</f>
        <v>6</v>
      </c>
      <c r="K42" s="2">
        <v>6</v>
      </c>
      <c r="L42" s="9"/>
      <c r="M42" s="9"/>
      <c r="N42" s="9"/>
    </row>
    <row r="43" spans="1:14" ht="27.6" x14ac:dyDescent="0.3">
      <c r="A43" s="8" t="s">
        <v>564</v>
      </c>
      <c r="B43" s="10" t="s">
        <v>330</v>
      </c>
      <c r="C43" s="8">
        <v>3</v>
      </c>
      <c r="D43" s="11" t="s">
        <v>329</v>
      </c>
      <c r="E43" s="11" t="s">
        <v>527</v>
      </c>
      <c r="F43" s="12" t="s">
        <v>325</v>
      </c>
      <c r="G43" s="12" t="s">
        <v>324</v>
      </c>
      <c r="H43" s="2" t="s">
        <v>10</v>
      </c>
      <c r="I43" s="2" t="s">
        <v>42</v>
      </c>
      <c r="J43" s="12">
        <f>Table1719[[#This Row],[Qnty]]*3+3</f>
        <v>12</v>
      </c>
      <c r="K43" s="2">
        <v>12</v>
      </c>
      <c r="L43" s="9"/>
      <c r="M43" s="9"/>
      <c r="N43" s="9"/>
    </row>
    <row r="44" spans="1:14" ht="28.8" x14ac:dyDescent="0.3">
      <c r="A44" s="8" t="s">
        <v>565</v>
      </c>
      <c r="B44" s="10" t="s">
        <v>365</v>
      </c>
      <c r="C44" s="8">
        <v>1</v>
      </c>
      <c r="D44" s="11" t="s">
        <v>364</v>
      </c>
      <c r="E44" s="11" t="s">
        <v>527</v>
      </c>
      <c r="F44" s="12" t="s">
        <v>332</v>
      </c>
      <c r="G44" s="12" t="s">
        <v>361</v>
      </c>
      <c r="H44" s="2" t="s">
        <v>10</v>
      </c>
      <c r="I44" s="2" t="s">
        <v>37</v>
      </c>
      <c r="J44" s="12">
        <f>Table1719[[#This Row],[Qnty]]*3+3</f>
        <v>6</v>
      </c>
      <c r="K44" s="2">
        <v>6</v>
      </c>
      <c r="L44" s="9"/>
      <c r="M44" s="9"/>
      <c r="N44" s="9"/>
    </row>
    <row r="45" spans="1:14" x14ac:dyDescent="0.3">
      <c r="A45" s="8" t="s">
        <v>566</v>
      </c>
      <c r="B45" s="10" t="s">
        <v>516</v>
      </c>
      <c r="C45" s="8">
        <v>4</v>
      </c>
      <c r="D45" s="11" t="s">
        <v>349</v>
      </c>
      <c r="E45" s="11" t="s">
        <v>527</v>
      </c>
      <c r="F45" s="12" t="s">
        <v>346</v>
      </c>
      <c r="G45" s="12" t="s">
        <v>513</v>
      </c>
      <c r="H45" s="2" t="s">
        <v>10</v>
      </c>
      <c r="I45" s="2" t="s">
        <v>512</v>
      </c>
      <c r="J45" s="12">
        <f>Table1719[[#This Row],[Qnty]]*3+3</f>
        <v>15</v>
      </c>
      <c r="K45" s="2">
        <v>15</v>
      </c>
      <c r="L45" s="9"/>
      <c r="M45" s="9"/>
      <c r="N45" s="9"/>
    </row>
    <row r="46" spans="1:14" ht="27.6" x14ac:dyDescent="0.3">
      <c r="A46" s="8" t="s">
        <v>567</v>
      </c>
      <c r="B46" s="10" t="s">
        <v>360</v>
      </c>
      <c r="C46" s="8">
        <v>2</v>
      </c>
      <c r="D46" s="11" t="s">
        <v>359</v>
      </c>
      <c r="E46" s="11" t="s">
        <v>526</v>
      </c>
      <c r="F46" s="12" t="s">
        <v>356</v>
      </c>
      <c r="G46" s="12" t="s">
        <v>355</v>
      </c>
      <c r="H46" s="2" t="s">
        <v>10</v>
      </c>
      <c r="I46" s="2" t="s">
        <v>38</v>
      </c>
      <c r="J46" s="12">
        <f>Table1719[[#This Row],[Qnty]]*3+3</f>
        <v>9</v>
      </c>
      <c r="K46" s="2">
        <v>10</v>
      </c>
      <c r="L46" s="9"/>
      <c r="M46" s="9"/>
      <c r="N46" s="9"/>
    </row>
    <row r="47" spans="1:14" ht="27.6" x14ac:dyDescent="0.3">
      <c r="A47" s="8" t="s">
        <v>568</v>
      </c>
      <c r="B47" s="10" t="s">
        <v>354</v>
      </c>
      <c r="C47" s="8">
        <v>2</v>
      </c>
      <c r="D47" s="11" t="s">
        <v>353</v>
      </c>
      <c r="E47" s="11" t="s">
        <v>527</v>
      </c>
      <c r="F47" s="12" t="s">
        <v>350</v>
      </c>
      <c r="G47" s="12" t="s">
        <v>291</v>
      </c>
      <c r="H47" s="2" t="s">
        <v>10</v>
      </c>
      <c r="I47" s="2" t="s">
        <v>39</v>
      </c>
      <c r="J47" s="12">
        <f>Table1719[[#This Row],[Qnty]]*3+3</f>
        <v>9</v>
      </c>
      <c r="K47" s="2">
        <v>10</v>
      </c>
      <c r="L47" s="9"/>
      <c r="M47" s="9"/>
      <c r="N47" s="9"/>
    </row>
    <row r="48" spans="1:14" x14ac:dyDescent="0.3">
      <c r="A48" s="8" t="s">
        <v>569</v>
      </c>
      <c r="B48" s="10" t="s">
        <v>323</v>
      </c>
      <c r="C48" s="8">
        <v>1</v>
      </c>
      <c r="D48" s="11" t="s">
        <v>322</v>
      </c>
      <c r="E48" s="11" t="s">
        <v>526</v>
      </c>
      <c r="F48" s="12" t="s">
        <v>292</v>
      </c>
      <c r="G48" s="12" t="s">
        <v>319</v>
      </c>
      <c r="H48" s="2" t="s">
        <v>10</v>
      </c>
      <c r="I48" s="2" t="s">
        <v>43</v>
      </c>
      <c r="J48" s="12">
        <f>Table1719[[#This Row],[Qnty]]*3+3</f>
        <v>6</v>
      </c>
      <c r="K48" s="2">
        <v>10</v>
      </c>
      <c r="L48" s="9"/>
      <c r="M48" s="9"/>
      <c r="N48" s="9"/>
    </row>
    <row r="49" spans="1:14" x14ac:dyDescent="0.3">
      <c r="A49" s="8" t="s">
        <v>570</v>
      </c>
      <c r="B49" s="10" t="s">
        <v>318</v>
      </c>
      <c r="C49" s="8">
        <v>1</v>
      </c>
      <c r="D49" s="11" t="s">
        <v>317</v>
      </c>
      <c r="E49" s="11" t="s">
        <v>526</v>
      </c>
      <c r="F49" s="12" t="s">
        <v>314</v>
      </c>
      <c r="G49" s="12" t="s">
        <v>313</v>
      </c>
      <c r="H49" s="2" t="s">
        <v>10</v>
      </c>
      <c r="I49" s="2" t="s">
        <v>44</v>
      </c>
      <c r="J49" s="12">
        <f>Table1719[[#This Row],[Qnty]]*3+3</f>
        <v>6</v>
      </c>
      <c r="K49" s="2">
        <v>10</v>
      </c>
      <c r="L49" s="9"/>
      <c r="M49" s="9"/>
      <c r="N49" s="9"/>
    </row>
    <row r="50" spans="1:14" x14ac:dyDescent="0.3">
      <c r="A50" s="8" t="s">
        <v>571</v>
      </c>
      <c r="B50" s="10" t="s">
        <v>312</v>
      </c>
      <c r="C50" s="8">
        <v>1</v>
      </c>
      <c r="D50" s="11" t="s">
        <v>311</v>
      </c>
      <c r="E50" s="11" t="s">
        <v>527</v>
      </c>
      <c r="F50" s="12" t="s">
        <v>308</v>
      </c>
      <c r="G50" s="12">
        <v>1843606</v>
      </c>
      <c r="H50" s="2" t="s">
        <v>10</v>
      </c>
      <c r="I50" s="2" t="s">
        <v>45</v>
      </c>
      <c r="J50" s="12">
        <f>Table1719[[#This Row],[Qnty]]*3+3</f>
        <v>6</v>
      </c>
      <c r="K50" s="2">
        <v>6</v>
      </c>
      <c r="L50" s="9"/>
      <c r="M50" s="9"/>
      <c r="N50" s="9"/>
    </row>
    <row r="51" spans="1:14" x14ac:dyDescent="0.3">
      <c r="A51" s="8" t="s">
        <v>572</v>
      </c>
      <c r="B51" s="10" t="s">
        <v>307</v>
      </c>
      <c r="C51" s="8">
        <v>1</v>
      </c>
      <c r="D51" s="11" t="s">
        <v>306</v>
      </c>
      <c r="E51" s="11" t="s">
        <v>526</v>
      </c>
      <c r="F51" s="12" t="s">
        <v>303</v>
      </c>
      <c r="G51" s="12" t="s">
        <v>302</v>
      </c>
      <c r="H51" s="2" t="s">
        <v>10</v>
      </c>
      <c r="I51" s="2" t="s">
        <v>46</v>
      </c>
      <c r="J51" s="12">
        <f>Table1719[[#This Row],[Qnty]]*3+3</f>
        <v>6</v>
      </c>
      <c r="K51" s="2">
        <v>10</v>
      </c>
      <c r="L51" s="9"/>
      <c r="M51" s="9"/>
      <c r="N51" s="9"/>
    </row>
    <row r="52" spans="1:14" x14ac:dyDescent="0.3">
      <c r="A52" s="8" t="s">
        <v>573</v>
      </c>
      <c r="B52" s="10" t="s">
        <v>301</v>
      </c>
      <c r="C52" s="8">
        <v>3</v>
      </c>
      <c r="D52" s="11" t="s">
        <v>300</v>
      </c>
      <c r="E52" s="11" t="s">
        <v>526</v>
      </c>
      <c r="F52" s="12" t="s">
        <v>177</v>
      </c>
      <c r="G52" s="12" t="s">
        <v>298</v>
      </c>
      <c r="H52" s="2" t="s">
        <v>10</v>
      </c>
      <c r="I52" s="2" t="s">
        <v>47</v>
      </c>
      <c r="J52" s="12">
        <f>Table1719[[#This Row],[Qnty]]*3+3</f>
        <v>12</v>
      </c>
      <c r="K52" s="2">
        <v>15</v>
      </c>
      <c r="L52" s="9"/>
      <c r="M52" s="9"/>
      <c r="N52" s="9"/>
    </row>
    <row r="53" spans="1:14" x14ac:dyDescent="0.3">
      <c r="A53" s="8" t="s">
        <v>574</v>
      </c>
      <c r="B53" s="10" t="s">
        <v>297</v>
      </c>
      <c r="C53" s="8">
        <v>4</v>
      </c>
      <c r="D53" s="11" t="s">
        <v>296</v>
      </c>
      <c r="E53" s="11" t="s">
        <v>526</v>
      </c>
      <c r="F53" s="12" t="s">
        <v>249</v>
      </c>
      <c r="G53" s="12" t="s">
        <v>295</v>
      </c>
      <c r="H53" s="2" t="s">
        <v>10</v>
      </c>
      <c r="I53" s="2" t="s">
        <v>48</v>
      </c>
      <c r="J53" s="12">
        <f>Table1719[[#This Row],[Qnty]]*3+3</f>
        <v>15</v>
      </c>
      <c r="K53" s="2">
        <v>30</v>
      </c>
      <c r="L53" s="9"/>
      <c r="M53" s="9"/>
      <c r="N53" s="9"/>
    </row>
    <row r="54" spans="1:14" x14ac:dyDescent="0.3">
      <c r="A54" s="8" t="s">
        <v>575</v>
      </c>
      <c r="B54" s="10" t="s">
        <v>288</v>
      </c>
      <c r="C54" s="8">
        <v>4</v>
      </c>
      <c r="D54" s="11" t="s">
        <v>287</v>
      </c>
      <c r="E54" s="11" t="s">
        <v>526</v>
      </c>
      <c r="F54" s="12" t="s">
        <v>249</v>
      </c>
      <c r="G54" s="12" t="s">
        <v>286</v>
      </c>
      <c r="H54" s="2" t="s">
        <v>10</v>
      </c>
      <c r="I54" s="2" t="s">
        <v>50</v>
      </c>
      <c r="J54" s="12">
        <f>Table1719[[#This Row],[Qnty]]*3+3</f>
        <v>15</v>
      </c>
      <c r="K54" s="2">
        <v>30</v>
      </c>
      <c r="L54" s="9"/>
      <c r="M54" s="9"/>
      <c r="N54" s="9"/>
    </row>
    <row r="55" spans="1:14" x14ac:dyDescent="0.3">
      <c r="A55" s="8" t="s">
        <v>576</v>
      </c>
      <c r="B55" s="10" t="s">
        <v>285</v>
      </c>
      <c r="C55" s="8">
        <v>1</v>
      </c>
      <c r="D55" s="11" t="s">
        <v>284</v>
      </c>
      <c r="E55" s="11" t="s">
        <v>526</v>
      </c>
      <c r="F55" s="12" t="s">
        <v>276</v>
      </c>
      <c r="G55" s="12" t="s">
        <v>283</v>
      </c>
      <c r="H55" s="2" t="s">
        <v>10</v>
      </c>
      <c r="I55" s="2" t="s">
        <v>51</v>
      </c>
      <c r="J55" s="12">
        <f>Table1719[[#This Row],[Qnty]]*3+3</f>
        <v>6</v>
      </c>
      <c r="K55" s="2">
        <v>10</v>
      </c>
      <c r="L55" s="9"/>
      <c r="M55" s="9"/>
      <c r="N55" s="9"/>
    </row>
    <row r="56" spans="1:14" ht="43.2" x14ac:dyDescent="0.3">
      <c r="A56" s="8" t="s">
        <v>577</v>
      </c>
      <c r="B56" s="10" t="s">
        <v>502</v>
      </c>
      <c r="C56" s="8">
        <v>16</v>
      </c>
      <c r="D56" s="11" t="s">
        <v>256</v>
      </c>
      <c r="E56" s="11" t="s">
        <v>526</v>
      </c>
      <c r="F56" s="12" t="s">
        <v>249</v>
      </c>
      <c r="G56" s="12" t="s">
        <v>628</v>
      </c>
      <c r="H56" s="2" t="s">
        <v>10</v>
      </c>
      <c r="I56" s="2" t="s">
        <v>627</v>
      </c>
      <c r="J56" s="12">
        <f>Table1719[[#This Row],[Qnty]]*3+3</f>
        <v>51</v>
      </c>
      <c r="K56" s="2">
        <v>100</v>
      </c>
      <c r="L56" s="9"/>
      <c r="M56" s="9"/>
      <c r="N56" s="9"/>
    </row>
    <row r="57" spans="1:14" x14ac:dyDescent="0.3">
      <c r="A57" s="8" t="s">
        <v>578</v>
      </c>
      <c r="B57" s="10" t="s">
        <v>506</v>
      </c>
      <c r="C57" s="8">
        <v>1</v>
      </c>
      <c r="D57" s="11" t="s">
        <v>282</v>
      </c>
      <c r="E57" s="11" t="s">
        <v>526</v>
      </c>
      <c r="F57" s="12" t="s">
        <v>249</v>
      </c>
      <c r="G57" s="12" t="s">
        <v>281</v>
      </c>
      <c r="H57" s="2" t="s">
        <v>10</v>
      </c>
      <c r="I57" s="2" t="s">
        <v>53</v>
      </c>
      <c r="J57" s="12">
        <f>Table1719[[#This Row],[Qnty]]*3+3</f>
        <v>6</v>
      </c>
      <c r="K57" s="2">
        <v>10</v>
      </c>
      <c r="L57" s="9"/>
      <c r="M57" s="9"/>
      <c r="N57" s="9"/>
    </row>
    <row r="58" spans="1:14" x14ac:dyDescent="0.3">
      <c r="A58" s="8" t="s">
        <v>579</v>
      </c>
      <c r="B58" s="10" t="s">
        <v>280</v>
      </c>
      <c r="C58" s="8">
        <v>1</v>
      </c>
      <c r="D58" s="11" t="s">
        <v>279</v>
      </c>
      <c r="E58" s="11" t="s">
        <v>526</v>
      </c>
      <c r="F58" s="12" t="s">
        <v>249</v>
      </c>
      <c r="G58" s="12" t="s">
        <v>278</v>
      </c>
      <c r="H58" s="2" t="s">
        <v>10</v>
      </c>
      <c r="I58" s="2" t="s">
        <v>54</v>
      </c>
      <c r="J58" s="12">
        <f>Table1719[[#This Row],[Qnty]]*3+3</f>
        <v>6</v>
      </c>
      <c r="K58" s="2">
        <v>10</v>
      </c>
      <c r="L58" s="9"/>
      <c r="M58" s="9"/>
      <c r="N58" s="9"/>
    </row>
    <row r="59" spans="1:14" x14ac:dyDescent="0.3">
      <c r="A59" s="8" t="s">
        <v>580</v>
      </c>
      <c r="B59" s="10" t="s">
        <v>294</v>
      </c>
      <c r="C59" s="8">
        <v>2</v>
      </c>
      <c r="D59" s="11" t="s">
        <v>293</v>
      </c>
      <c r="E59" s="11" t="s">
        <v>526</v>
      </c>
      <c r="F59" s="12" t="s">
        <v>292</v>
      </c>
      <c r="G59" s="12" t="s">
        <v>629</v>
      </c>
      <c r="H59" s="2" t="s">
        <v>10</v>
      </c>
      <c r="I59" s="2" t="s">
        <v>34</v>
      </c>
      <c r="J59" s="12">
        <f>Table1719[[#This Row],[Qnty]]*3+3</f>
        <v>9</v>
      </c>
      <c r="K59" s="2">
        <v>10</v>
      </c>
      <c r="L59" s="9"/>
      <c r="M59" s="9"/>
      <c r="N59" s="9"/>
    </row>
    <row r="60" spans="1:14" x14ac:dyDescent="0.3">
      <c r="A60" s="8" t="s">
        <v>581</v>
      </c>
      <c r="B60" s="10" t="s">
        <v>277</v>
      </c>
      <c r="C60" s="8">
        <v>1</v>
      </c>
      <c r="D60" s="11" t="s">
        <v>504</v>
      </c>
      <c r="E60" s="11" t="s">
        <v>526</v>
      </c>
      <c r="F60" s="12" t="s">
        <v>276</v>
      </c>
      <c r="G60" s="12" t="s">
        <v>275</v>
      </c>
      <c r="H60" s="2" t="s">
        <v>10</v>
      </c>
      <c r="I60" s="2" t="s">
        <v>55</v>
      </c>
      <c r="J60" s="12">
        <f>Table1719[[#This Row],[Qnty]]*3+3</f>
        <v>6</v>
      </c>
      <c r="K60" s="2">
        <v>10</v>
      </c>
      <c r="L60" s="9"/>
      <c r="M60" s="9"/>
      <c r="N60" s="9"/>
    </row>
    <row r="61" spans="1:14" ht="43.2" x14ac:dyDescent="0.3">
      <c r="A61" s="8" t="s">
        <v>582</v>
      </c>
      <c r="B61" s="10" t="s">
        <v>616</v>
      </c>
      <c r="C61" s="8">
        <v>19</v>
      </c>
      <c r="D61" s="11" t="s">
        <v>273</v>
      </c>
      <c r="E61" s="11" t="s">
        <v>526</v>
      </c>
      <c r="F61" s="12" t="s">
        <v>249</v>
      </c>
      <c r="G61" s="12" t="s">
        <v>272</v>
      </c>
      <c r="H61" s="2" t="s">
        <v>10</v>
      </c>
      <c r="I61" s="2" t="s">
        <v>56</v>
      </c>
      <c r="J61" s="12">
        <f>Table1719[[#This Row],[Qnty]]*3+3</f>
        <v>60</v>
      </c>
      <c r="K61" s="2">
        <v>100</v>
      </c>
      <c r="L61" s="9"/>
      <c r="M61" s="9"/>
      <c r="N61" s="9"/>
    </row>
    <row r="62" spans="1:14" ht="28.8" x14ac:dyDescent="0.3">
      <c r="A62" s="8" t="s">
        <v>583</v>
      </c>
      <c r="B62" s="10" t="s">
        <v>290</v>
      </c>
      <c r="C62" s="8">
        <v>10</v>
      </c>
      <c r="D62" s="11" t="s">
        <v>289</v>
      </c>
      <c r="E62" s="11" t="s">
        <v>526</v>
      </c>
      <c r="F62" s="12" t="s">
        <v>276</v>
      </c>
      <c r="G62" s="12" t="s">
        <v>505</v>
      </c>
      <c r="H62" s="2" t="s">
        <v>10</v>
      </c>
      <c r="I62" s="2" t="s">
        <v>49</v>
      </c>
      <c r="J62" s="12">
        <f>Table1719[[#This Row],[Qnty]]*3+3</f>
        <v>33</v>
      </c>
      <c r="K62" s="2">
        <v>50</v>
      </c>
      <c r="L62" s="9"/>
      <c r="M62" s="9"/>
      <c r="N62" s="9"/>
    </row>
    <row r="63" spans="1:14" x14ac:dyDescent="0.3">
      <c r="A63" s="8" t="s">
        <v>584</v>
      </c>
      <c r="B63" s="10" t="s">
        <v>271</v>
      </c>
      <c r="C63" s="8">
        <v>1</v>
      </c>
      <c r="D63" s="11" t="s">
        <v>270</v>
      </c>
      <c r="E63" s="11" t="s">
        <v>526</v>
      </c>
      <c r="F63" s="12" t="s">
        <v>249</v>
      </c>
      <c r="G63" s="12" t="s">
        <v>269</v>
      </c>
      <c r="H63" s="2" t="s">
        <v>10</v>
      </c>
      <c r="I63" s="2" t="s">
        <v>57</v>
      </c>
      <c r="J63" s="12">
        <f>Table1719[[#This Row],[Qnty]]*3+3</f>
        <v>6</v>
      </c>
      <c r="K63" s="2">
        <v>10</v>
      </c>
      <c r="L63" s="9"/>
      <c r="M63" s="9"/>
      <c r="N63" s="9"/>
    </row>
    <row r="64" spans="1:14" x14ac:dyDescent="0.3">
      <c r="A64" s="8" t="s">
        <v>585</v>
      </c>
      <c r="B64" s="10" t="s">
        <v>268</v>
      </c>
      <c r="C64" s="8">
        <v>5</v>
      </c>
      <c r="D64" s="11" t="s">
        <v>267</v>
      </c>
      <c r="E64" s="11" t="s">
        <v>526</v>
      </c>
      <c r="F64" s="12" t="s">
        <v>249</v>
      </c>
      <c r="G64" s="12" t="s">
        <v>266</v>
      </c>
      <c r="H64" s="2" t="s">
        <v>10</v>
      </c>
      <c r="I64" s="2" t="s">
        <v>58</v>
      </c>
      <c r="J64" s="12">
        <f>Table1719[[#This Row],[Qnty]]*3+3</f>
        <v>18</v>
      </c>
      <c r="K64" s="2">
        <v>30</v>
      </c>
      <c r="L64" s="9"/>
      <c r="M64" s="9"/>
      <c r="N64" s="9"/>
    </row>
    <row r="65" spans="1:14" x14ac:dyDescent="0.3">
      <c r="A65" s="8" t="s">
        <v>586</v>
      </c>
      <c r="B65" s="10" t="s">
        <v>265</v>
      </c>
      <c r="C65" s="8">
        <v>1</v>
      </c>
      <c r="D65" s="11" t="s">
        <v>264</v>
      </c>
      <c r="E65" s="11" t="s">
        <v>526</v>
      </c>
      <c r="F65" s="12" t="s">
        <v>249</v>
      </c>
      <c r="G65" s="12" t="s">
        <v>263</v>
      </c>
      <c r="H65" s="2" t="s">
        <v>10</v>
      </c>
      <c r="I65" s="2" t="s">
        <v>59</v>
      </c>
      <c r="J65" s="12">
        <f>Table1719[[#This Row],[Qnty]]*3+3</f>
        <v>6</v>
      </c>
      <c r="K65" s="2">
        <v>30</v>
      </c>
      <c r="L65" s="9"/>
      <c r="M65" s="9"/>
      <c r="N65" s="9"/>
    </row>
    <row r="66" spans="1:14" x14ac:dyDescent="0.3">
      <c r="A66" s="8" t="s">
        <v>587</v>
      </c>
      <c r="B66" s="10" t="s">
        <v>262</v>
      </c>
      <c r="C66" s="8">
        <v>4</v>
      </c>
      <c r="D66" s="11" t="s">
        <v>261</v>
      </c>
      <c r="E66" s="11" t="s">
        <v>526</v>
      </c>
      <c r="F66" s="12" t="s">
        <v>249</v>
      </c>
      <c r="G66" s="12" t="s">
        <v>260</v>
      </c>
      <c r="H66" s="2" t="s">
        <v>10</v>
      </c>
      <c r="I66" s="2" t="s">
        <v>60</v>
      </c>
      <c r="J66" s="12">
        <f>Table1719[[#This Row],[Qnty]]*3+3</f>
        <v>15</v>
      </c>
      <c r="K66" s="2">
        <v>30</v>
      </c>
      <c r="L66" s="9"/>
      <c r="M66" s="9"/>
      <c r="N66" s="9"/>
    </row>
    <row r="67" spans="1:14" ht="28.8" x14ac:dyDescent="0.3">
      <c r="A67" s="8" t="s">
        <v>588</v>
      </c>
      <c r="B67" s="10" t="s">
        <v>259</v>
      </c>
      <c r="C67" s="8">
        <v>12</v>
      </c>
      <c r="D67" s="11" t="s">
        <v>258</v>
      </c>
      <c r="E67" s="11" t="s">
        <v>526</v>
      </c>
      <c r="F67" s="12" t="s">
        <v>249</v>
      </c>
      <c r="G67" s="12" t="s">
        <v>257</v>
      </c>
      <c r="H67" s="2" t="s">
        <v>10</v>
      </c>
      <c r="I67" s="2" t="s">
        <v>61</v>
      </c>
      <c r="J67" s="12">
        <f>Table1719[[#This Row],[Qnty]]*3+3</f>
        <v>39</v>
      </c>
      <c r="K67" s="2">
        <v>100</v>
      </c>
      <c r="L67" s="9"/>
      <c r="M67" s="9"/>
      <c r="N67" s="9"/>
    </row>
    <row r="68" spans="1:14" x14ac:dyDescent="0.3">
      <c r="A68" s="8" t="s">
        <v>589</v>
      </c>
      <c r="B68" s="10" t="s">
        <v>253</v>
      </c>
      <c r="C68" s="8">
        <v>3</v>
      </c>
      <c r="D68" s="11" t="s">
        <v>252</v>
      </c>
      <c r="E68" s="11" t="s">
        <v>526</v>
      </c>
      <c r="F68" s="12" t="s">
        <v>249</v>
      </c>
      <c r="G68" s="12" t="s">
        <v>248</v>
      </c>
      <c r="H68" s="2" t="s">
        <v>10</v>
      </c>
      <c r="I68" s="2" t="s">
        <v>62</v>
      </c>
      <c r="J68" s="12">
        <f>Table1719[[#This Row],[Qnty]]*3+3</f>
        <v>12</v>
      </c>
      <c r="K68" s="2">
        <v>20</v>
      </c>
      <c r="L68" s="9"/>
      <c r="M68" s="9"/>
      <c r="N68" s="9"/>
    </row>
    <row r="69" spans="1:14" x14ac:dyDescent="0.3">
      <c r="A69" s="8" t="s">
        <v>590</v>
      </c>
      <c r="B69" s="10" t="s">
        <v>245</v>
      </c>
      <c r="C69" s="8">
        <v>1</v>
      </c>
      <c r="D69" s="11" t="s">
        <v>244</v>
      </c>
      <c r="E69" s="11" t="s">
        <v>527</v>
      </c>
      <c r="F69" s="12" t="s">
        <v>241</v>
      </c>
      <c r="G69" s="12" t="s">
        <v>240</v>
      </c>
      <c r="H69" s="2" t="s">
        <v>10</v>
      </c>
      <c r="I69" s="2" t="s">
        <v>63</v>
      </c>
      <c r="J69" s="12">
        <f>Table1719[[#This Row],[Qnty]]*3+3</f>
        <v>6</v>
      </c>
      <c r="K69" s="2">
        <v>6</v>
      </c>
      <c r="L69" s="9"/>
      <c r="M69" s="9"/>
      <c r="N69" s="9"/>
    </row>
    <row r="70" spans="1:14" x14ac:dyDescent="0.3">
      <c r="A70" s="8" t="s">
        <v>591</v>
      </c>
      <c r="B70" s="10" t="s">
        <v>239</v>
      </c>
      <c r="C70" s="8">
        <v>2</v>
      </c>
      <c r="D70" s="11" t="s">
        <v>238</v>
      </c>
      <c r="E70" s="11" t="s">
        <v>526</v>
      </c>
      <c r="F70" s="12" t="s">
        <v>235</v>
      </c>
      <c r="G70" s="12" t="s">
        <v>234</v>
      </c>
      <c r="H70" s="2" t="s">
        <v>10</v>
      </c>
      <c r="I70" s="2" t="s">
        <v>64</v>
      </c>
      <c r="J70" s="12">
        <f>Table1719[[#This Row],[Qnty]]*3+3</f>
        <v>9</v>
      </c>
      <c r="K70" s="2">
        <v>10</v>
      </c>
      <c r="L70" s="9"/>
      <c r="M70" s="9"/>
      <c r="N70" s="9"/>
    </row>
    <row r="71" spans="1:14" x14ac:dyDescent="0.3">
      <c r="A71" s="8" t="s">
        <v>592</v>
      </c>
      <c r="B71" s="10" t="s">
        <v>226</v>
      </c>
      <c r="C71" s="8">
        <v>1</v>
      </c>
      <c r="D71" s="11" t="s">
        <v>225</v>
      </c>
      <c r="E71" s="11" t="s">
        <v>526</v>
      </c>
      <c r="F71" s="12" t="s">
        <v>93</v>
      </c>
      <c r="G71" s="12" t="s">
        <v>222</v>
      </c>
      <c r="H71" s="2" t="s">
        <v>10</v>
      </c>
      <c r="I71" s="2" t="s">
        <v>65</v>
      </c>
      <c r="J71" s="12">
        <f>Table1719[[#This Row],[Qnty]]*3+3</f>
        <v>6</v>
      </c>
      <c r="K71" s="2">
        <v>6</v>
      </c>
      <c r="L71" s="9"/>
      <c r="M71" s="9"/>
      <c r="N71" s="9"/>
    </row>
    <row r="72" spans="1:14" x14ac:dyDescent="0.3">
      <c r="A72" s="8" t="s">
        <v>593</v>
      </c>
      <c r="B72" s="10" t="s">
        <v>189</v>
      </c>
      <c r="C72" s="8">
        <v>1</v>
      </c>
      <c r="D72" s="11" t="s">
        <v>188</v>
      </c>
      <c r="E72" s="11" t="s">
        <v>526</v>
      </c>
      <c r="F72" s="12" t="s">
        <v>186</v>
      </c>
      <c r="G72" s="12" t="s">
        <v>185</v>
      </c>
      <c r="H72" s="2" t="s">
        <v>10</v>
      </c>
      <c r="I72" s="2" t="s">
        <v>73</v>
      </c>
      <c r="J72" s="12">
        <f>Table1719[[#This Row],[Qnty]]*3+3</f>
        <v>6</v>
      </c>
      <c r="K72" s="2">
        <v>6</v>
      </c>
      <c r="L72" s="9"/>
      <c r="M72" s="9"/>
      <c r="N72" s="9"/>
    </row>
    <row r="73" spans="1:14" x14ac:dyDescent="0.3">
      <c r="A73" s="8" t="s">
        <v>594</v>
      </c>
      <c r="B73" s="10" t="s">
        <v>184</v>
      </c>
      <c r="C73" s="8">
        <v>1</v>
      </c>
      <c r="D73" s="11" t="s">
        <v>181</v>
      </c>
      <c r="E73" s="11" t="s">
        <v>526</v>
      </c>
      <c r="F73" s="12" t="s">
        <v>156</v>
      </c>
      <c r="G73" s="12" t="s">
        <v>181</v>
      </c>
      <c r="H73" s="2" t="s">
        <v>10</v>
      </c>
      <c r="I73" s="2" t="s">
        <v>74</v>
      </c>
      <c r="J73" s="12">
        <f>Table1719[[#This Row],[Qnty]]*3+3</f>
        <v>6</v>
      </c>
      <c r="K73" s="2">
        <v>6</v>
      </c>
      <c r="L73" s="9"/>
      <c r="M73" s="9"/>
      <c r="N73" s="9"/>
    </row>
    <row r="74" spans="1:14" ht="27.6" x14ac:dyDescent="0.3">
      <c r="A74" s="8" t="s">
        <v>595</v>
      </c>
      <c r="B74" s="10" t="s">
        <v>180</v>
      </c>
      <c r="C74" s="8">
        <v>5</v>
      </c>
      <c r="D74" s="11" t="s">
        <v>179</v>
      </c>
      <c r="E74" s="11" t="s">
        <v>526</v>
      </c>
      <c r="F74" s="12" t="s">
        <v>177</v>
      </c>
      <c r="G74" s="12" t="s">
        <v>176</v>
      </c>
      <c r="H74" s="2" t="s">
        <v>10</v>
      </c>
      <c r="I74" s="2" t="s">
        <v>75</v>
      </c>
      <c r="J74" s="12">
        <f>Table1719[[#This Row],[Qnty]]*3+3</f>
        <v>18</v>
      </c>
      <c r="K74" s="2">
        <v>18</v>
      </c>
      <c r="L74" s="9"/>
      <c r="M74" s="9"/>
      <c r="N74" s="9"/>
    </row>
    <row r="75" spans="1:14" x14ac:dyDescent="0.3">
      <c r="A75" s="8" t="s">
        <v>596</v>
      </c>
      <c r="B75" s="10" t="s">
        <v>175</v>
      </c>
      <c r="C75" s="8">
        <v>1</v>
      </c>
      <c r="D75" s="11" t="s">
        <v>174</v>
      </c>
      <c r="E75" s="11" t="s">
        <v>526</v>
      </c>
      <c r="F75" s="12" t="s">
        <v>118</v>
      </c>
      <c r="G75" s="12" t="s">
        <v>171</v>
      </c>
      <c r="H75" s="2" t="s">
        <v>10</v>
      </c>
      <c r="I75" s="2" t="s">
        <v>76</v>
      </c>
      <c r="J75" s="12">
        <f>Table1719[[#This Row],[Qnty]]*3+3</f>
        <v>6</v>
      </c>
      <c r="K75" s="2">
        <v>6</v>
      </c>
      <c r="L75" s="9"/>
      <c r="M75" s="9"/>
      <c r="N75" s="9"/>
    </row>
    <row r="76" spans="1:14" x14ac:dyDescent="0.3">
      <c r="A76" s="8" t="s">
        <v>597</v>
      </c>
      <c r="B76" s="10" t="s">
        <v>170</v>
      </c>
      <c r="C76" s="8">
        <v>1</v>
      </c>
      <c r="D76" s="11" t="s">
        <v>169</v>
      </c>
      <c r="E76" s="11" t="s">
        <v>526</v>
      </c>
      <c r="F76" s="12" t="s">
        <v>100</v>
      </c>
      <c r="G76" s="12" t="s">
        <v>166</v>
      </c>
      <c r="H76" s="2" t="s">
        <v>10</v>
      </c>
      <c r="I76" s="2" t="s">
        <v>77</v>
      </c>
      <c r="J76" s="12">
        <f>Table1719[[#This Row],[Qnty]]*3+3</f>
        <v>6</v>
      </c>
      <c r="K76" s="2">
        <v>6</v>
      </c>
      <c r="L76" s="9"/>
      <c r="M76" s="9"/>
      <c r="N76" s="9"/>
    </row>
    <row r="77" spans="1:14" x14ac:dyDescent="0.3">
      <c r="A77" s="8" t="s">
        <v>598</v>
      </c>
      <c r="B77" s="10" t="s">
        <v>221</v>
      </c>
      <c r="C77" s="8">
        <v>1</v>
      </c>
      <c r="D77" s="11" t="s">
        <v>220</v>
      </c>
      <c r="E77" s="11" t="s">
        <v>526</v>
      </c>
      <c r="F77" s="12" t="s">
        <v>217</v>
      </c>
      <c r="G77" s="12" t="s">
        <v>216</v>
      </c>
      <c r="H77" s="2" t="s">
        <v>10</v>
      </c>
      <c r="I77" s="2" t="s">
        <v>66</v>
      </c>
      <c r="J77" s="12">
        <f>Table1719[[#This Row],[Qnty]]*3+3</f>
        <v>6</v>
      </c>
      <c r="K77" s="2">
        <v>6</v>
      </c>
      <c r="L77" s="9"/>
      <c r="M77" s="9"/>
      <c r="N77" s="9"/>
    </row>
    <row r="78" spans="1:14" x14ac:dyDescent="0.3">
      <c r="A78" s="8" t="s">
        <v>599</v>
      </c>
      <c r="B78" s="10" t="s">
        <v>165</v>
      </c>
      <c r="C78" s="8">
        <v>1</v>
      </c>
      <c r="D78" s="11" t="s">
        <v>164</v>
      </c>
      <c r="E78" s="11" t="s">
        <v>526</v>
      </c>
      <c r="F78" s="12" t="s">
        <v>93</v>
      </c>
      <c r="G78" s="12" t="s">
        <v>161</v>
      </c>
      <c r="H78" s="2" t="s">
        <v>10</v>
      </c>
      <c r="I78" s="2" t="s">
        <v>78</v>
      </c>
      <c r="J78" s="12">
        <f>Table1719[[#This Row],[Qnty]]*3+3</f>
        <v>6</v>
      </c>
      <c r="K78" s="2">
        <v>6</v>
      </c>
      <c r="L78" s="9"/>
      <c r="M78" s="9"/>
      <c r="N78" s="9"/>
    </row>
    <row r="79" spans="1:14" x14ac:dyDescent="0.3">
      <c r="A79" s="8" t="s">
        <v>600</v>
      </c>
      <c r="B79" s="10" t="s">
        <v>160</v>
      </c>
      <c r="C79" s="8">
        <v>3</v>
      </c>
      <c r="D79" s="11" t="s">
        <v>159</v>
      </c>
      <c r="E79" s="11" t="s">
        <v>526</v>
      </c>
      <c r="F79" s="12" t="s">
        <v>156</v>
      </c>
      <c r="G79" s="12" t="s">
        <v>155</v>
      </c>
      <c r="H79" s="2" t="s">
        <v>10</v>
      </c>
      <c r="I79" s="2" t="s">
        <v>79</v>
      </c>
      <c r="J79" s="12">
        <f>Table1719[[#This Row],[Qnty]]*3+3</f>
        <v>12</v>
      </c>
      <c r="K79" s="2">
        <v>12</v>
      </c>
      <c r="L79" s="9"/>
      <c r="M79" s="9"/>
      <c r="N79" s="9"/>
    </row>
    <row r="80" spans="1:14" x14ac:dyDescent="0.3">
      <c r="A80" s="8" t="s">
        <v>601</v>
      </c>
      <c r="B80" s="10" t="s">
        <v>154</v>
      </c>
      <c r="C80" s="8">
        <v>1</v>
      </c>
      <c r="D80" s="11" t="s">
        <v>153</v>
      </c>
      <c r="E80" s="11" t="s">
        <v>526</v>
      </c>
      <c r="F80" s="12" t="s">
        <v>150</v>
      </c>
      <c r="G80" s="12" t="s">
        <v>149</v>
      </c>
      <c r="H80" s="2" t="s">
        <v>10</v>
      </c>
      <c r="I80" s="2" t="s">
        <v>80</v>
      </c>
      <c r="J80" s="12">
        <f>Table1719[[#This Row],[Qnty]]*3+3</f>
        <v>6</v>
      </c>
      <c r="K80" s="2">
        <v>6</v>
      </c>
      <c r="L80" s="9"/>
      <c r="M80" s="9"/>
      <c r="N80" s="9"/>
    </row>
    <row r="81" spans="1:14" x14ac:dyDescent="0.3">
      <c r="A81" s="8" t="s">
        <v>602</v>
      </c>
      <c r="B81" s="10" t="s">
        <v>148</v>
      </c>
      <c r="C81" s="8">
        <v>3</v>
      </c>
      <c r="D81" s="11" t="s">
        <v>144</v>
      </c>
      <c r="E81" s="11" t="s">
        <v>526</v>
      </c>
      <c r="F81" s="12" t="s">
        <v>118</v>
      </c>
      <c r="G81" s="12" t="s">
        <v>144</v>
      </c>
      <c r="H81" s="2" t="s">
        <v>10</v>
      </c>
      <c r="I81" s="2" t="s">
        <v>81</v>
      </c>
      <c r="J81" s="12">
        <f>Table1719[[#This Row],[Qnty]]*3+3</f>
        <v>12</v>
      </c>
      <c r="K81" s="2">
        <v>12</v>
      </c>
      <c r="L81" s="9"/>
      <c r="M81" s="9"/>
      <c r="N81" s="9"/>
    </row>
    <row r="82" spans="1:14" x14ac:dyDescent="0.3">
      <c r="A82" s="8" t="s">
        <v>603</v>
      </c>
      <c r="B82" s="10" t="s">
        <v>143</v>
      </c>
      <c r="C82" s="8">
        <v>2</v>
      </c>
      <c r="D82" s="11" t="s">
        <v>142</v>
      </c>
      <c r="E82" s="11" t="s">
        <v>526</v>
      </c>
      <c r="F82" s="12" t="s">
        <v>118</v>
      </c>
      <c r="G82" s="12" t="s">
        <v>139</v>
      </c>
      <c r="H82" s="2" t="s">
        <v>10</v>
      </c>
      <c r="I82" s="2" t="s">
        <v>82</v>
      </c>
      <c r="J82" s="12">
        <f>Table1719[[#This Row],[Qnty]]*3+3</f>
        <v>9</v>
      </c>
      <c r="K82" s="2">
        <v>10</v>
      </c>
      <c r="L82" s="9"/>
      <c r="M82" s="9"/>
      <c r="N82" s="9"/>
    </row>
    <row r="83" spans="1:14" x14ac:dyDescent="0.3">
      <c r="A83" s="8" t="s">
        <v>604</v>
      </c>
      <c r="B83" s="10" t="s">
        <v>215</v>
      </c>
      <c r="C83" s="8">
        <v>1</v>
      </c>
      <c r="D83" s="11" t="s">
        <v>214</v>
      </c>
      <c r="E83" s="11" t="s">
        <v>526</v>
      </c>
      <c r="F83" s="12" t="s">
        <v>211</v>
      </c>
      <c r="G83" s="12" t="s">
        <v>210</v>
      </c>
      <c r="H83" s="2" t="s">
        <v>10</v>
      </c>
      <c r="I83" s="2" t="s">
        <v>67</v>
      </c>
      <c r="J83" s="12">
        <f>Table1719[[#This Row],[Qnty]]*3+3</f>
        <v>6</v>
      </c>
      <c r="K83" s="2">
        <v>6</v>
      </c>
      <c r="L83" s="9"/>
      <c r="M83" s="9"/>
      <c r="N83" s="9"/>
    </row>
    <row r="84" spans="1:14" x14ac:dyDescent="0.3">
      <c r="A84" s="8" t="s">
        <v>605</v>
      </c>
      <c r="B84" s="10" t="s">
        <v>138</v>
      </c>
      <c r="C84" s="8">
        <v>1</v>
      </c>
      <c r="D84" s="11" t="s">
        <v>137</v>
      </c>
      <c r="E84" s="11" t="s">
        <v>526</v>
      </c>
      <c r="F84" s="12" t="s">
        <v>112</v>
      </c>
      <c r="G84" s="12" t="s">
        <v>135</v>
      </c>
      <c r="H84" s="2" t="s">
        <v>10</v>
      </c>
      <c r="I84" s="2" t="s">
        <v>83</v>
      </c>
      <c r="J84" s="12">
        <f>Table1719[[#This Row],[Qnty]]*3+3</f>
        <v>6</v>
      </c>
      <c r="K84" s="2">
        <v>6</v>
      </c>
      <c r="L84" s="9"/>
      <c r="M84" s="9"/>
      <c r="N84" s="9"/>
    </row>
    <row r="85" spans="1:14" x14ac:dyDescent="0.3">
      <c r="A85" s="8" t="s">
        <v>606</v>
      </c>
      <c r="B85" s="10" t="s">
        <v>134</v>
      </c>
      <c r="C85" s="8">
        <v>3</v>
      </c>
      <c r="D85" s="11" t="s">
        <v>133</v>
      </c>
      <c r="E85" s="11" t="s">
        <v>526</v>
      </c>
      <c r="F85" s="12" t="s">
        <v>112</v>
      </c>
      <c r="G85" s="12" t="s">
        <v>130</v>
      </c>
      <c r="H85" s="2" t="s">
        <v>10</v>
      </c>
      <c r="I85" s="2" t="s">
        <v>84</v>
      </c>
      <c r="J85" s="12">
        <f>Table1719[[#This Row],[Qnty]]*3+3</f>
        <v>12</v>
      </c>
      <c r="K85" s="2">
        <v>12</v>
      </c>
      <c r="L85" s="9"/>
      <c r="M85" s="9"/>
      <c r="N85" s="9"/>
    </row>
    <row r="86" spans="1:14" x14ac:dyDescent="0.3">
      <c r="A86" s="8" t="s">
        <v>607</v>
      </c>
      <c r="B86" s="10" t="s">
        <v>129</v>
      </c>
      <c r="C86" s="8">
        <v>1</v>
      </c>
      <c r="D86" s="11" t="s">
        <v>128</v>
      </c>
      <c r="E86" s="11" t="s">
        <v>526</v>
      </c>
      <c r="F86" s="12" t="s">
        <v>125</v>
      </c>
      <c r="G86" s="12" t="s">
        <v>124</v>
      </c>
      <c r="H86" s="2" t="s">
        <v>10</v>
      </c>
      <c r="I86" s="2" t="s">
        <v>123</v>
      </c>
      <c r="J86" s="12">
        <f>Table1719[[#This Row],[Qnty]]*3+3</f>
        <v>6</v>
      </c>
      <c r="K86" s="2">
        <v>6</v>
      </c>
      <c r="L86" s="9"/>
      <c r="M86" s="9"/>
      <c r="N86" s="9"/>
    </row>
    <row r="87" spans="1:14" x14ac:dyDescent="0.3">
      <c r="A87" s="8" t="s">
        <v>608</v>
      </c>
      <c r="B87" s="10" t="s">
        <v>122</v>
      </c>
      <c r="C87" s="8">
        <v>1</v>
      </c>
      <c r="D87" s="11" t="s">
        <v>121</v>
      </c>
      <c r="E87" s="11" t="s">
        <v>526</v>
      </c>
      <c r="F87" s="12" t="s">
        <v>118</v>
      </c>
      <c r="G87" s="12" t="s">
        <v>117</v>
      </c>
      <c r="H87" s="2" t="s">
        <v>10</v>
      </c>
      <c r="I87" s="2" t="s">
        <v>85</v>
      </c>
      <c r="J87" s="12">
        <f>Table1719[[#This Row],[Qnty]]*3+3</f>
        <v>6</v>
      </c>
      <c r="K87" s="2">
        <v>6</v>
      </c>
      <c r="L87" s="9"/>
      <c r="M87" s="9"/>
      <c r="N87" s="9"/>
    </row>
    <row r="88" spans="1:14" x14ac:dyDescent="0.3">
      <c r="A88" s="8" t="s">
        <v>609</v>
      </c>
      <c r="B88" s="10" t="s">
        <v>116</v>
      </c>
      <c r="C88" s="8">
        <v>1</v>
      </c>
      <c r="D88" s="11" t="s">
        <v>115</v>
      </c>
      <c r="E88" s="11" t="s">
        <v>526</v>
      </c>
      <c r="F88" s="12" t="s">
        <v>112</v>
      </c>
      <c r="G88" s="12" t="s">
        <v>111</v>
      </c>
      <c r="H88" s="2" t="s">
        <v>10</v>
      </c>
      <c r="I88" s="2" t="s">
        <v>86</v>
      </c>
      <c r="J88" s="12">
        <f>Table1719[[#This Row],[Qnty]]*3+3</f>
        <v>6</v>
      </c>
      <c r="K88" s="2">
        <v>6</v>
      </c>
      <c r="L88" s="9"/>
      <c r="M88" s="9"/>
      <c r="N88" s="9"/>
    </row>
    <row r="89" spans="1:14" x14ac:dyDescent="0.3">
      <c r="A89" s="8" t="s">
        <v>610</v>
      </c>
      <c r="B89" s="10" t="s">
        <v>110</v>
      </c>
      <c r="C89" s="8">
        <v>3</v>
      </c>
      <c r="D89" s="11" t="s">
        <v>109</v>
      </c>
      <c r="E89" s="11" t="s">
        <v>526</v>
      </c>
      <c r="F89" s="12" t="s">
        <v>93</v>
      </c>
      <c r="G89" s="12" t="s">
        <v>105</v>
      </c>
      <c r="H89" s="2" t="s">
        <v>10</v>
      </c>
      <c r="I89" s="2" t="s">
        <v>87</v>
      </c>
      <c r="J89" s="12">
        <f>Table1719[[#This Row],[Qnty]]*3+3</f>
        <v>12</v>
      </c>
      <c r="K89" s="2">
        <v>12</v>
      </c>
      <c r="L89" s="9"/>
      <c r="M89" s="9"/>
      <c r="N89" s="9"/>
    </row>
    <row r="90" spans="1:14" x14ac:dyDescent="0.3">
      <c r="A90" s="8" t="s">
        <v>611</v>
      </c>
      <c r="B90" s="10" t="s">
        <v>209</v>
      </c>
      <c r="C90" s="8">
        <v>1</v>
      </c>
      <c r="D90" s="11" t="s">
        <v>208</v>
      </c>
      <c r="E90" s="11" t="s">
        <v>526</v>
      </c>
      <c r="F90" s="12" t="s">
        <v>100</v>
      </c>
      <c r="G90" s="12" t="s">
        <v>206</v>
      </c>
      <c r="H90" s="2" t="s">
        <v>10</v>
      </c>
      <c r="I90" s="2" t="s">
        <v>68</v>
      </c>
      <c r="J90" s="12">
        <f>Table1719[[#This Row],[Qnty]]*3+3</f>
        <v>6</v>
      </c>
      <c r="K90" s="2">
        <v>6</v>
      </c>
      <c r="L90" s="9"/>
      <c r="M90" s="9"/>
      <c r="N90" s="9"/>
    </row>
    <row r="91" spans="1:14" x14ac:dyDescent="0.3">
      <c r="A91" s="8" t="s">
        <v>612</v>
      </c>
      <c r="B91" s="10" t="s">
        <v>104</v>
      </c>
      <c r="C91" s="8">
        <v>1</v>
      </c>
      <c r="D91" s="11" t="s">
        <v>103</v>
      </c>
      <c r="E91" s="11" t="s">
        <v>526</v>
      </c>
      <c r="F91" s="12" t="s">
        <v>100</v>
      </c>
      <c r="G91" s="12" t="s">
        <v>99</v>
      </c>
      <c r="H91" s="2" t="s">
        <v>10</v>
      </c>
      <c r="I91" s="2" t="s">
        <v>88</v>
      </c>
      <c r="J91" s="12">
        <f>Table1719[[#This Row],[Qnty]]*3+3</f>
        <v>6</v>
      </c>
      <c r="K91" s="2">
        <v>6</v>
      </c>
      <c r="L91" s="9"/>
      <c r="M91" s="9"/>
      <c r="N91" s="9"/>
    </row>
    <row r="92" spans="1:14" x14ac:dyDescent="0.3">
      <c r="A92" s="8" t="s">
        <v>613</v>
      </c>
      <c r="B92" s="10" t="s">
        <v>205</v>
      </c>
      <c r="C92" s="8">
        <v>3</v>
      </c>
      <c r="D92" s="11" t="s">
        <v>204</v>
      </c>
      <c r="E92" s="11" t="s">
        <v>526</v>
      </c>
      <c r="F92" s="12" t="s">
        <v>112</v>
      </c>
      <c r="G92" s="12" t="s">
        <v>202</v>
      </c>
      <c r="H92" s="2" t="s">
        <v>10</v>
      </c>
      <c r="I92" s="2" t="s">
        <v>69</v>
      </c>
      <c r="J92" s="12">
        <f>Table1719[[#This Row],[Qnty]]*3+3</f>
        <v>12</v>
      </c>
      <c r="K92" s="2">
        <v>12</v>
      </c>
      <c r="L92" s="9"/>
      <c r="M92" s="9"/>
      <c r="N92" s="9"/>
    </row>
    <row r="93" spans="1:14" ht="27.6" x14ac:dyDescent="0.3">
      <c r="A93" s="8" t="s">
        <v>614</v>
      </c>
      <c r="B93" s="10" t="s">
        <v>201</v>
      </c>
      <c r="C93" s="8">
        <v>1</v>
      </c>
      <c r="D93" s="11" t="s">
        <v>200</v>
      </c>
      <c r="E93" s="11" t="s">
        <v>526</v>
      </c>
      <c r="F93" s="12" t="s">
        <v>118</v>
      </c>
      <c r="G93" s="12" t="s">
        <v>198</v>
      </c>
      <c r="H93" s="2" t="s">
        <v>10</v>
      </c>
      <c r="I93" s="2" t="s">
        <v>70</v>
      </c>
      <c r="J93" s="12">
        <f>Table1719[[#This Row],[Qnty]]*3+3</f>
        <v>6</v>
      </c>
      <c r="K93" s="2">
        <v>6</v>
      </c>
      <c r="L93" s="9"/>
      <c r="M93" s="9"/>
      <c r="N93" s="9"/>
    </row>
    <row r="94" spans="1:14" x14ac:dyDescent="0.3">
      <c r="A94" s="8" t="s">
        <v>615</v>
      </c>
      <c r="B94" s="10" t="s">
        <v>193</v>
      </c>
      <c r="C94" s="8">
        <v>1</v>
      </c>
      <c r="D94" s="11" t="s">
        <v>192</v>
      </c>
      <c r="E94" s="11" t="s">
        <v>526</v>
      </c>
      <c r="F94" s="12" t="s">
        <v>156</v>
      </c>
      <c r="G94" s="12" t="s">
        <v>190</v>
      </c>
      <c r="H94" s="2" t="s">
        <v>10</v>
      </c>
      <c r="I94" s="2" t="s">
        <v>72</v>
      </c>
      <c r="J94" s="12">
        <f>Table1719[[#This Row],[Qnty]]*3+3</f>
        <v>6</v>
      </c>
      <c r="K94" s="2">
        <v>6</v>
      </c>
      <c r="L94" s="9"/>
      <c r="M94" s="9"/>
      <c r="N94" s="9"/>
    </row>
    <row r="95" spans="1:14" x14ac:dyDescent="0.3">
      <c r="A95" s="8" t="s">
        <v>623</v>
      </c>
      <c r="B95" s="10" t="s">
        <v>98</v>
      </c>
      <c r="C95" s="8">
        <v>1</v>
      </c>
      <c r="D95" s="11" t="s">
        <v>97</v>
      </c>
      <c r="E95" s="11" t="s">
        <v>526</v>
      </c>
      <c r="F95" s="12" t="s">
        <v>93</v>
      </c>
      <c r="G95" s="12" t="s">
        <v>92</v>
      </c>
      <c r="H95" s="2" t="s">
        <v>10</v>
      </c>
      <c r="I95" s="2" t="s">
        <v>89</v>
      </c>
      <c r="J95" s="12">
        <f>Table1719[[#This Row],[Qnty]]*3+3</f>
        <v>6</v>
      </c>
      <c r="K95" s="2">
        <v>6</v>
      </c>
    </row>
  </sheetData>
  <mergeCells count="1">
    <mergeCell ref="B2:C2"/>
  </mergeCells>
  <phoneticPr fontId="19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4ABA7-1CB2-4199-8884-E632FA3CD0DA}">
  <dimension ref="A1:L94"/>
  <sheetViews>
    <sheetView topLeftCell="A7" zoomScale="85" zoomScaleNormal="85" workbookViewId="0">
      <selection activeCell="C39" sqref="C39"/>
    </sheetView>
  </sheetViews>
  <sheetFormatPr defaultRowHeight="14.4" x14ac:dyDescent="0.3"/>
  <cols>
    <col min="1" max="1" width="40.109375" bestFit="1" customWidth="1"/>
    <col min="2" max="2" width="25" customWidth="1"/>
    <col min="3" max="3" width="18.33203125" customWidth="1"/>
    <col min="4" max="4" width="20.21875" customWidth="1"/>
    <col min="5" max="5" width="23.21875" bestFit="1" customWidth="1"/>
    <col min="6" max="6" width="17.109375" bestFit="1" customWidth="1"/>
    <col min="7" max="7" width="25.44140625" customWidth="1"/>
    <col min="8" max="8" width="11.5546875" customWidth="1"/>
    <col min="9" max="9" width="12.88671875" customWidth="1"/>
    <col min="10" max="10" width="27.5546875" style="1" customWidth="1"/>
    <col min="11" max="11" width="15.44140625" customWidth="1"/>
    <col min="12" max="12" width="10.33203125" customWidth="1"/>
  </cols>
  <sheetData>
    <row r="1" spans="1:12" x14ac:dyDescent="0.3">
      <c r="A1" s="1" t="s">
        <v>0</v>
      </c>
      <c r="B1" s="1" t="s">
        <v>1</v>
      </c>
      <c r="C1" s="1"/>
      <c r="D1" s="1"/>
      <c r="J1"/>
    </row>
    <row r="2" spans="1:12" x14ac:dyDescent="0.3">
      <c r="A2" s="1" t="s">
        <v>2</v>
      </c>
      <c r="B2" s="5">
        <v>43894.601006944446</v>
      </c>
      <c r="C2" s="1"/>
      <c r="D2" s="1"/>
      <c r="J2"/>
    </row>
    <row r="3" spans="1:12" x14ac:dyDescent="0.3">
      <c r="A3" s="1" t="s">
        <v>3</v>
      </c>
      <c r="B3" s="1" t="s">
        <v>4</v>
      </c>
      <c r="C3" s="1"/>
      <c r="D3" s="1"/>
      <c r="J3"/>
    </row>
    <row r="4" spans="1:12" x14ac:dyDescent="0.3">
      <c r="A4" s="1" t="s">
        <v>5</v>
      </c>
      <c r="B4" s="1" t="s">
        <v>6</v>
      </c>
      <c r="C4" s="1"/>
      <c r="D4" s="1"/>
      <c r="J4"/>
    </row>
    <row r="5" spans="1:12" x14ac:dyDescent="0.3">
      <c r="A5" s="1"/>
      <c r="B5" s="1"/>
      <c r="C5" s="1"/>
      <c r="D5" s="1"/>
      <c r="J5"/>
    </row>
    <row r="6" spans="1:12" x14ac:dyDescent="0.3">
      <c r="J6"/>
    </row>
    <row r="7" spans="1:12" x14ac:dyDescent="0.3">
      <c r="J7"/>
    </row>
    <row r="8" spans="1:12" x14ac:dyDescent="0.3">
      <c r="J8"/>
      <c r="K8" s="3"/>
      <c r="L8" s="3"/>
    </row>
    <row r="9" spans="1:12" x14ac:dyDescent="0.3">
      <c r="A9" s="7" t="s">
        <v>8</v>
      </c>
      <c r="B9" s="7" t="s">
        <v>9</v>
      </c>
      <c r="C9" s="7" t="s">
        <v>519</v>
      </c>
      <c r="D9" s="9"/>
      <c r="E9" s="9"/>
      <c r="F9" s="9"/>
      <c r="J9"/>
    </row>
    <row r="10" spans="1:12" x14ac:dyDescent="0.3">
      <c r="A10" s="8" t="s">
        <v>521</v>
      </c>
      <c r="B10" s="2" t="s">
        <v>522</v>
      </c>
      <c r="C10" s="10">
        <v>20</v>
      </c>
      <c r="D10" s="9"/>
      <c r="E10" s="9"/>
      <c r="F10" s="9"/>
      <c r="J10"/>
    </row>
    <row r="11" spans="1:12" x14ac:dyDescent="0.3">
      <c r="A11" s="8" t="s">
        <v>10</v>
      </c>
      <c r="B11" s="2" t="s">
        <v>38</v>
      </c>
      <c r="C11" s="10">
        <v>10</v>
      </c>
      <c r="D11" s="9"/>
      <c r="E11" s="9"/>
      <c r="F11" s="9"/>
      <c r="J11"/>
    </row>
    <row r="12" spans="1:12" x14ac:dyDescent="0.3">
      <c r="A12" s="8" t="s">
        <v>10</v>
      </c>
      <c r="B12" s="2" t="s">
        <v>80</v>
      </c>
      <c r="C12" s="10">
        <v>6</v>
      </c>
      <c r="D12" s="9"/>
      <c r="E12" s="9"/>
      <c r="F12" s="9"/>
      <c r="J12"/>
    </row>
    <row r="13" spans="1:12" x14ac:dyDescent="0.3">
      <c r="A13" s="8" t="s">
        <v>10</v>
      </c>
      <c r="B13" s="2" t="s">
        <v>66</v>
      </c>
      <c r="C13" s="10">
        <v>6</v>
      </c>
      <c r="D13" s="9"/>
      <c r="E13" s="9"/>
      <c r="F13" s="9"/>
      <c r="J13"/>
    </row>
    <row r="14" spans="1:12" x14ac:dyDescent="0.3">
      <c r="A14" s="8" t="s">
        <v>10</v>
      </c>
      <c r="B14" s="2" t="s">
        <v>28</v>
      </c>
      <c r="C14" s="10">
        <v>10</v>
      </c>
      <c r="D14" s="9"/>
      <c r="E14" s="9"/>
      <c r="F14" s="9"/>
      <c r="J14"/>
    </row>
    <row r="15" spans="1:12" x14ac:dyDescent="0.3">
      <c r="A15" s="8" t="s">
        <v>10</v>
      </c>
      <c r="B15" s="2" t="s">
        <v>37</v>
      </c>
      <c r="C15" s="10">
        <v>6</v>
      </c>
      <c r="D15" s="9"/>
      <c r="E15" s="9"/>
      <c r="F15" s="9"/>
      <c r="J15"/>
    </row>
    <row r="16" spans="1:12" x14ac:dyDescent="0.3">
      <c r="A16" s="8" t="s">
        <v>10</v>
      </c>
      <c r="B16" s="2" t="s">
        <v>41</v>
      </c>
      <c r="C16" s="10">
        <v>6</v>
      </c>
      <c r="D16" s="9"/>
      <c r="E16" s="9"/>
      <c r="F16" s="9"/>
      <c r="J16"/>
    </row>
    <row r="17" spans="1:10" x14ac:dyDescent="0.3">
      <c r="A17" s="8" t="s">
        <v>10</v>
      </c>
      <c r="B17" s="2" t="s">
        <v>39</v>
      </c>
      <c r="C17" s="10">
        <v>10</v>
      </c>
      <c r="D17" s="9"/>
      <c r="E17" s="9"/>
      <c r="F17" s="9"/>
      <c r="J17"/>
    </row>
    <row r="18" spans="1:10" x14ac:dyDescent="0.3">
      <c r="A18" s="8" t="s">
        <v>10</v>
      </c>
      <c r="B18" s="2" t="s">
        <v>42</v>
      </c>
      <c r="C18" s="10">
        <v>12</v>
      </c>
      <c r="D18" s="9"/>
      <c r="E18" s="9"/>
      <c r="F18" s="9"/>
      <c r="J18"/>
    </row>
    <row r="19" spans="1:10" x14ac:dyDescent="0.3">
      <c r="A19" s="8" t="s">
        <v>10</v>
      </c>
      <c r="B19" s="2" t="s">
        <v>65</v>
      </c>
      <c r="C19" s="10">
        <v>6</v>
      </c>
      <c r="D19" s="9"/>
      <c r="E19" s="9"/>
      <c r="F19" s="9"/>
      <c r="J19"/>
    </row>
    <row r="20" spans="1:10" x14ac:dyDescent="0.3">
      <c r="A20" s="8" t="s">
        <v>10</v>
      </c>
      <c r="B20" s="2" t="s">
        <v>87</v>
      </c>
      <c r="C20" s="10">
        <v>12</v>
      </c>
      <c r="D20" s="9"/>
      <c r="E20" s="9"/>
      <c r="F20" s="9"/>
      <c r="J20"/>
    </row>
    <row r="21" spans="1:10" x14ac:dyDescent="0.3">
      <c r="A21" s="8" t="s">
        <v>10</v>
      </c>
      <c r="B21" s="2" t="s">
        <v>78</v>
      </c>
      <c r="C21" s="10">
        <v>6</v>
      </c>
      <c r="D21" s="9"/>
      <c r="E21" s="9"/>
      <c r="F21" s="9"/>
      <c r="J21"/>
    </row>
    <row r="22" spans="1:10" x14ac:dyDescent="0.3">
      <c r="A22" s="8" t="s">
        <v>10</v>
      </c>
      <c r="B22" s="2" t="s">
        <v>13</v>
      </c>
      <c r="C22" s="10">
        <v>10</v>
      </c>
      <c r="D22" s="9"/>
      <c r="E22" s="9"/>
      <c r="F22" s="9"/>
      <c r="J22"/>
    </row>
    <row r="23" spans="1:10" x14ac:dyDescent="0.3">
      <c r="A23" s="8" t="s">
        <v>10</v>
      </c>
      <c r="B23" s="2" t="s">
        <v>18</v>
      </c>
      <c r="C23" s="10">
        <v>15</v>
      </c>
      <c r="D23" s="9"/>
      <c r="E23" s="9"/>
      <c r="F23" s="9"/>
      <c r="J23"/>
    </row>
    <row r="24" spans="1:10" x14ac:dyDescent="0.3">
      <c r="A24" s="8" t="s">
        <v>10</v>
      </c>
      <c r="B24" s="2" t="s">
        <v>14</v>
      </c>
      <c r="C24" s="10">
        <v>10</v>
      </c>
      <c r="D24" s="9"/>
      <c r="E24" s="9"/>
      <c r="F24" s="9"/>
      <c r="J24"/>
    </row>
    <row r="25" spans="1:10" x14ac:dyDescent="0.3">
      <c r="A25" s="16" t="s">
        <v>10</v>
      </c>
      <c r="B25" s="15" t="s">
        <v>622</v>
      </c>
      <c r="C25" s="10">
        <v>10</v>
      </c>
      <c r="D25" s="9"/>
      <c r="E25" s="9"/>
      <c r="F25" s="9"/>
      <c r="J25"/>
    </row>
    <row r="26" spans="1:10" x14ac:dyDescent="0.3">
      <c r="A26" s="8" t="s">
        <v>10</v>
      </c>
      <c r="B26" s="2" t="s">
        <v>17</v>
      </c>
      <c r="C26" s="10">
        <v>20</v>
      </c>
      <c r="D26" s="9"/>
      <c r="E26" s="9"/>
      <c r="F26" s="9"/>
      <c r="J26"/>
    </row>
    <row r="27" spans="1:10" x14ac:dyDescent="0.3">
      <c r="A27" s="8" t="s">
        <v>10</v>
      </c>
      <c r="B27" s="2" t="s">
        <v>84</v>
      </c>
      <c r="C27" s="10">
        <v>12</v>
      </c>
      <c r="D27" s="9"/>
      <c r="E27" s="9"/>
      <c r="F27" s="9"/>
      <c r="J27"/>
    </row>
    <row r="28" spans="1:10" x14ac:dyDescent="0.3">
      <c r="A28" s="8" t="s">
        <v>10</v>
      </c>
      <c r="B28" s="2" t="s">
        <v>69</v>
      </c>
      <c r="C28" s="10">
        <v>12</v>
      </c>
      <c r="D28" s="9"/>
      <c r="E28" s="9"/>
      <c r="F28" s="9"/>
      <c r="J28"/>
    </row>
    <row r="29" spans="1:10" x14ac:dyDescent="0.3">
      <c r="A29" s="8" t="s">
        <v>10</v>
      </c>
      <c r="B29" s="2" t="s">
        <v>83</v>
      </c>
      <c r="C29" s="10">
        <v>6</v>
      </c>
      <c r="D29" s="9"/>
      <c r="E29" s="9"/>
      <c r="F29" s="9"/>
      <c r="J29"/>
    </row>
    <row r="30" spans="1:10" x14ac:dyDescent="0.3">
      <c r="A30" s="8" t="s">
        <v>10</v>
      </c>
      <c r="B30" s="2" t="s">
        <v>86</v>
      </c>
      <c r="C30" s="10">
        <v>6</v>
      </c>
      <c r="D30" s="9"/>
      <c r="E30" s="9"/>
      <c r="F30" s="9"/>
      <c r="J30"/>
    </row>
    <row r="31" spans="1:10" x14ac:dyDescent="0.3">
      <c r="A31" s="8" t="s">
        <v>10</v>
      </c>
      <c r="B31" s="2" t="s">
        <v>81</v>
      </c>
      <c r="C31" s="10">
        <v>12</v>
      </c>
      <c r="D31" s="9"/>
      <c r="E31" s="9"/>
      <c r="F31" s="9"/>
      <c r="J31"/>
    </row>
    <row r="32" spans="1:10" x14ac:dyDescent="0.3">
      <c r="A32" s="8" t="s">
        <v>10</v>
      </c>
      <c r="B32" s="2" t="s">
        <v>85</v>
      </c>
      <c r="C32" s="10">
        <v>6</v>
      </c>
      <c r="D32" s="9"/>
      <c r="E32" s="9"/>
      <c r="F32" s="9"/>
      <c r="J32"/>
    </row>
    <row r="33" spans="1:10" x14ac:dyDescent="0.3">
      <c r="A33" s="8" t="s">
        <v>10</v>
      </c>
      <c r="B33" s="2" t="s">
        <v>82</v>
      </c>
      <c r="C33" s="10">
        <v>10</v>
      </c>
      <c r="D33" s="9"/>
      <c r="E33" s="9"/>
      <c r="F33" s="9"/>
      <c r="J33"/>
    </row>
    <row r="34" spans="1:10" x14ac:dyDescent="0.3">
      <c r="A34" s="8" t="s">
        <v>10</v>
      </c>
      <c r="B34" s="2" t="s">
        <v>70</v>
      </c>
      <c r="C34" s="10">
        <v>6</v>
      </c>
      <c r="D34" s="9"/>
      <c r="E34" s="9"/>
      <c r="F34" s="9"/>
      <c r="J34"/>
    </row>
    <row r="35" spans="1:10" x14ac:dyDescent="0.3">
      <c r="A35" s="8" t="s">
        <v>10</v>
      </c>
      <c r="B35" s="2" t="s">
        <v>76</v>
      </c>
      <c r="C35" s="10">
        <v>6</v>
      </c>
      <c r="D35" s="9"/>
      <c r="E35" s="9"/>
      <c r="F35" s="9"/>
      <c r="J35"/>
    </row>
    <row r="36" spans="1:10" x14ac:dyDescent="0.3">
      <c r="A36" s="8" t="s">
        <v>10</v>
      </c>
      <c r="B36" s="2" t="s">
        <v>59</v>
      </c>
      <c r="C36" s="10">
        <v>30</v>
      </c>
      <c r="D36" s="9"/>
      <c r="E36" s="9"/>
      <c r="F36" s="9"/>
      <c r="J36"/>
    </row>
    <row r="37" spans="1:10" x14ac:dyDescent="0.3">
      <c r="A37" s="8" t="s">
        <v>10</v>
      </c>
      <c r="B37" s="2" t="s">
        <v>60</v>
      </c>
      <c r="C37" s="10">
        <v>30</v>
      </c>
      <c r="D37" s="9"/>
      <c r="E37" s="9"/>
      <c r="F37" s="9"/>
      <c r="J37"/>
    </row>
    <row r="38" spans="1:10" x14ac:dyDescent="0.3">
      <c r="A38" s="8" t="s">
        <v>10</v>
      </c>
      <c r="B38" s="2" t="s">
        <v>11</v>
      </c>
      <c r="C38" s="10">
        <v>300</v>
      </c>
      <c r="D38" s="9"/>
      <c r="E38" s="9"/>
      <c r="F38" s="9"/>
      <c r="J38"/>
    </row>
    <row r="39" spans="1:10" x14ac:dyDescent="0.3">
      <c r="A39" s="8" t="s">
        <v>10</v>
      </c>
      <c r="B39" s="2" t="s">
        <v>627</v>
      </c>
      <c r="C39" s="10">
        <v>100</v>
      </c>
      <c r="D39" s="9"/>
      <c r="E39" s="9"/>
      <c r="F39" s="9"/>
      <c r="J39"/>
    </row>
    <row r="40" spans="1:10" x14ac:dyDescent="0.3">
      <c r="A40" s="8" t="s">
        <v>10</v>
      </c>
      <c r="B40" s="2" t="s">
        <v>56</v>
      </c>
      <c r="C40" s="10">
        <v>100</v>
      </c>
      <c r="D40" s="9"/>
      <c r="E40" s="9"/>
      <c r="F40" s="9"/>
      <c r="J40"/>
    </row>
    <row r="41" spans="1:10" x14ac:dyDescent="0.3">
      <c r="A41" s="8" t="s">
        <v>10</v>
      </c>
      <c r="B41" s="2" t="s">
        <v>58</v>
      </c>
      <c r="C41" s="10">
        <v>30</v>
      </c>
      <c r="D41" s="9"/>
      <c r="E41" s="9"/>
      <c r="F41" s="9"/>
      <c r="J41"/>
    </row>
    <row r="42" spans="1:10" x14ac:dyDescent="0.3">
      <c r="A42" s="8" t="s">
        <v>10</v>
      </c>
      <c r="B42" s="2" t="s">
        <v>48</v>
      </c>
      <c r="C42" s="10">
        <v>30</v>
      </c>
      <c r="D42" s="9"/>
      <c r="E42" s="9"/>
      <c r="F42" s="9"/>
      <c r="J42"/>
    </row>
    <row r="43" spans="1:10" x14ac:dyDescent="0.3">
      <c r="A43" s="8" t="s">
        <v>10</v>
      </c>
      <c r="B43" s="2" t="s">
        <v>53</v>
      </c>
      <c r="C43" s="10">
        <v>10</v>
      </c>
      <c r="D43" s="9"/>
      <c r="E43" s="9"/>
      <c r="F43" s="9"/>
      <c r="J43"/>
    </row>
    <row r="44" spans="1:10" x14ac:dyDescent="0.3">
      <c r="A44" s="8" t="s">
        <v>10</v>
      </c>
      <c r="B44" s="2" t="s">
        <v>61</v>
      </c>
      <c r="C44" s="10">
        <v>100</v>
      </c>
      <c r="D44" s="9"/>
      <c r="E44" s="9"/>
      <c r="F44" s="9"/>
      <c r="J44"/>
    </row>
    <row r="45" spans="1:10" x14ac:dyDescent="0.3">
      <c r="A45" s="8" t="s">
        <v>10</v>
      </c>
      <c r="B45" s="2" t="s">
        <v>57</v>
      </c>
      <c r="C45" s="10">
        <v>10</v>
      </c>
      <c r="D45" s="9"/>
      <c r="E45" s="9"/>
      <c r="F45" s="9"/>
      <c r="J45"/>
    </row>
    <row r="46" spans="1:10" x14ac:dyDescent="0.3">
      <c r="A46" s="8" t="s">
        <v>10</v>
      </c>
      <c r="B46" s="2" t="s">
        <v>50</v>
      </c>
      <c r="C46" s="10">
        <v>30</v>
      </c>
      <c r="D46" s="9"/>
      <c r="E46" s="9"/>
      <c r="F46" s="9"/>
      <c r="J46"/>
    </row>
    <row r="47" spans="1:10" x14ac:dyDescent="0.3">
      <c r="A47" s="8" t="s">
        <v>10</v>
      </c>
      <c r="B47" s="2" t="s">
        <v>31</v>
      </c>
      <c r="C47" s="10">
        <v>10</v>
      </c>
      <c r="D47" s="9"/>
      <c r="E47" s="9"/>
      <c r="F47" s="9"/>
      <c r="J47"/>
    </row>
    <row r="48" spans="1:10" x14ac:dyDescent="0.3">
      <c r="A48" s="8" t="s">
        <v>10</v>
      </c>
      <c r="B48" s="2" t="s">
        <v>26</v>
      </c>
      <c r="C48" s="10">
        <v>10</v>
      </c>
      <c r="D48" s="9"/>
      <c r="E48" s="9"/>
      <c r="F48" s="9"/>
      <c r="J48"/>
    </row>
    <row r="49" spans="1:10" x14ac:dyDescent="0.3">
      <c r="A49" s="8" t="s">
        <v>10</v>
      </c>
      <c r="B49" s="2" t="s">
        <v>73</v>
      </c>
      <c r="C49" s="10">
        <v>6</v>
      </c>
      <c r="D49" s="9"/>
      <c r="E49" s="9"/>
      <c r="F49" s="9"/>
      <c r="J49"/>
    </row>
    <row r="50" spans="1:10" x14ac:dyDescent="0.3">
      <c r="A50" s="8" t="s">
        <v>10</v>
      </c>
      <c r="B50" s="2" t="s">
        <v>77</v>
      </c>
      <c r="C50" s="10">
        <v>6</v>
      </c>
      <c r="D50" s="9"/>
      <c r="E50" s="9"/>
      <c r="F50" s="9"/>
      <c r="J50"/>
    </row>
    <row r="51" spans="1:10" x14ac:dyDescent="0.3">
      <c r="A51" s="8" t="s">
        <v>10</v>
      </c>
      <c r="B51" s="2" t="s">
        <v>88</v>
      </c>
      <c r="C51" s="10">
        <v>6</v>
      </c>
      <c r="D51" s="9"/>
      <c r="E51" s="9"/>
      <c r="F51" s="9"/>
      <c r="J51"/>
    </row>
    <row r="52" spans="1:10" x14ac:dyDescent="0.3">
      <c r="A52" s="8" t="s">
        <v>10</v>
      </c>
      <c r="B52" s="2" t="s">
        <v>68</v>
      </c>
      <c r="C52" s="10">
        <v>6</v>
      </c>
      <c r="D52" s="9"/>
      <c r="E52" s="9"/>
      <c r="F52" s="9"/>
      <c r="J52"/>
    </row>
    <row r="53" spans="1:10" x14ac:dyDescent="0.3">
      <c r="A53" s="8" t="s">
        <v>10</v>
      </c>
      <c r="B53" s="2" t="s">
        <v>36</v>
      </c>
      <c r="C53" s="10">
        <v>10</v>
      </c>
      <c r="D53" s="9"/>
      <c r="E53" s="9"/>
      <c r="F53" s="9"/>
      <c r="J53"/>
    </row>
    <row r="54" spans="1:10" x14ac:dyDescent="0.3">
      <c r="A54" s="8" t="s">
        <v>10</v>
      </c>
      <c r="B54" s="2" t="s">
        <v>63</v>
      </c>
      <c r="C54" s="10">
        <v>6</v>
      </c>
      <c r="D54" s="9"/>
      <c r="E54" s="9"/>
      <c r="F54" s="9"/>
      <c r="J54"/>
    </row>
    <row r="55" spans="1:10" x14ac:dyDescent="0.3">
      <c r="A55" s="8" t="s">
        <v>10</v>
      </c>
      <c r="B55" s="2" t="s">
        <v>33</v>
      </c>
      <c r="C55" s="10">
        <v>6</v>
      </c>
      <c r="D55" s="9"/>
      <c r="E55" s="9"/>
      <c r="F55" s="9"/>
      <c r="J55"/>
    </row>
    <row r="56" spans="1:10" x14ac:dyDescent="0.3">
      <c r="A56" s="8" t="s">
        <v>10</v>
      </c>
      <c r="B56" s="2" t="s">
        <v>45</v>
      </c>
      <c r="C56" s="10">
        <v>6</v>
      </c>
      <c r="D56" s="9"/>
      <c r="E56" s="9"/>
      <c r="F56" s="9"/>
      <c r="J56"/>
    </row>
    <row r="57" spans="1:10" x14ac:dyDescent="0.3">
      <c r="A57" s="8" t="s">
        <v>10</v>
      </c>
      <c r="B57" s="2" t="s">
        <v>44</v>
      </c>
      <c r="C57" s="10">
        <v>10</v>
      </c>
      <c r="D57" s="9"/>
      <c r="E57" s="9"/>
      <c r="F57" s="9"/>
      <c r="J57"/>
    </row>
    <row r="58" spans="1:10" x14ac:dyDescent="0.3">
      <c r="A58" s="8" t="s">
        <v>10</v>
      </c>
      <c r="B58" s="2" t="s">
        <v>64</v>
      </c>
      <c r="C58" s="10">
        <v>10</v>
      </c>
      <c r="D58" s="9"/>
      <c r="E58" s="9"/>
      <c r="F58" s="9"/>
      <c r="J58"/>
    </row>
    <row r="59" spans="1:10" x14ac:dyDescent="0.3">
      <c r="A59" s="8" t="s">
        <v>10</v>
      </c>
      <c r="B59" s="2" t="s">
        <v>49</v>
      </c>
      <c r="C59" s="10">
        <v>50</v>
      </c>
      <c r="D59" s="9"/>
      <c r="E59" s="9"/>
      <c r="F59" s="9"/>
      <c r="J59"/>
    </row>
    <row r="60" spans="1:10" x14ac:dyDescent="0.3">
      <c r="A60" s="8" t="s">
        <v>10</v>
      </c>
      <c r="B60" s="2" t="s">
        <v>51</v>
      </c>
      <c r="C60" s="10">
        <v>10</v>
      </c>
      <c r="D60" s="9"/>
      <c r="E60" s="9"/>
      <c r="F60" s="9"/>
      <c r="J60"/>
    </row>
    <row r="61" spans="1:10" x14ac:dyDescent="0.3">
      <c r="A61" s="8" t="s">
        <v>10</v>
      </c>
      <c r="B61" s="2" t="s">
        <v>55</v>
      </c>
      <c r="C61" s="10">
        <v>10</v>
      </c>
      <c r="D61" s="9"/>
      <c r="E61" s="9"/>
      <c r="F61" s="9"/>
      <c r="J61"/>
    </row>
    <row r="62" spans="1:10" x14ac:dyDescent="0.3">
      <c r="A62" s="8" t="s">
        <v>10</v>
      </c>
      <c r="B62" s="2" t="s">
        <v>54</v>
      </c>
      <c r="C62" s="10">
        <v>10</v>
      </c>
      <c r="D62" s="9"/>
      <c r="E62" s="9"/>
      <c r="F62" s="9"/>
      <c r="J62"/>
    </row>
    <row r="63" spans="1:10" x14ac:dyDescent="0.3">
      <c r="A63" s="8" t="s">
        <v>10</v>
      </c>
      <c r="B63" s="2" t="s">
        <v>74</v>
      </c>
      <c r="C63" s="10">
        <v>6</v>
      </c>
      <c r="D63" s="9"/>
      <c r="E63" s="9"/>
      <c r="F63" s="9"/>
      <c r="J63"/>
    </row>
    <row r="64" spans="1:10" x14ac:dyDescent="0.3">
      <c r="A64" s="8" t="s">
        <v>10</v>
      </c>
      <c r="B64" s="2" t="s">
        <v>79</v>
      </c>
      <c r="C64" s="10">
        <v>12</v>
      </c>
      <c r="D64" s="9"/>
      <c r="E64" s="9"/>
      <c r="F64" s="9"/>
      <c r="J64"/>
    </row>
    <row r="65" spans="1:10" x14ac:dyDescent="0.3">
      <c r="A65" s="8" t="s">
        <v>10</v>
      </c>
      <c r="B65" s="2" t="s">
        <v>72</v>
      </c>
      <c r="C65" s="10">
        <v>6</v>
      </c>
      <c r="D65" s="9"/>
      <c r="E65" s="9"/>
      <c r="F65" s="9"/>
      <c r="J65"/>
    </row>
    <row r="66" spans="1:10" x14ac:dyDescent="0.3">
      <c r="A66" s="8" t="s">
        <v>10</v>
      </c>
      <c r="B66" s="2" t="s">
        <v>43</v>
      </c>
      <c r="C66" s="10">
        <v>10</v>
      </c>
      <c r="D66" s="9"/>
      <c r="E66" s="9"/>
      <c r="F66" s="9"/>
      <c r="J66"/>
    </row>
    <row r="67" spans="1:10" x14ac:dyDescent="0.3">
      <c r="A67" s="8" t="s">
        <v>10</v>
      </c>
      <c r="B67" s="2" t="s">
        <v>34</v>
      </c>
      <c r="C67" s="10">
        <v>10</v>
      </c>
      <c r="D67" s="9"/>
      <c r="E67" s="9"/>
      <c r="F67" s="9"/>
      <c r="J67"/>
    </row>
    <row r="68" spans="1:10" x14ac:dyDescent="0.3">
      <c r="A68" s="8" t="s">
        <v>10</v>
      </c>
      <c r="B68" s="2" t="s">
        <v>19</v>
      </c>
      <c r="C68" s="10">
        <v>20</v>
      </c>
      <c r="D68" s="9"/>
      <c r="E68" s="9"/>
      <c r="F68" s="9"/>
      <c r="J68"/>
    </row>
    <row r="69" spans="1:10" x14ac:dyDescent="0.3">
      <c r="A69" s="8" t="s">
        <v>10</v>
      </c>
      <c r="B69" s="2" t="s">
        <v>62</v>
      </c>
      <c r="C69" s="10">
        <v>20</v>
      </c>
      <c r="D69" s="9"/>
      <c r="E69" s="9"/>
      <c r="F69" s="9"/>
      <c r="J69"/>
    </row>
    <row r="70" spans="1:10" x14ac:dyDescent="0.3">
      <c r="A70" s="8" t="s">
        <v>10</v>
      </c>
      <c r="B70" s="2" t="s">
        <v>123</v>
      </c>
      <c r="C70" s="10">
        <v>6</v>
      </c>
      <c r="D70" s="9"/>
      <c r="E70" s="9"/>
      <c r="F70" s="9"/>
      <c r="J70"/>
    </row>
    <row r="71" spans="1:10" x14ac:dyDescent="0.3">
      <c r="A71" s="8" t="s">
        <v>10</v>
      </c>
      <c r="B71" s="2" t="s">
        <v>46</v>
      </c>
      <c r="C71" s="10">
        <v>10</v>
      </c>
      <c r="D71" s="9"/>
      <c r="E71" s="9"/>
      <c r="F71" s="9"/>
      <c r="J71"/>
    </row>
    <row r="72" spans="1:10" x14ac:dyDescent="0.3">
      <c r="A72" s="8" t="s">
        <v>10</v>
      </c>
      <c r="B72" s="2" t="s">
        <v>29</v>
      </c>
      <c r="C72" s="10">
        <v>10</v>
      </c>
      <c r="D72" s="9"/>
      <c r="E72" s="9"/>
      <c r="F72" s="9"/>
      <c r="J72"/>
    </row>
    <row r="73" spans="1:10" x14ac:dyDescent="0.3">
      <c r="A73" s="8" t="s">
        <v>10</v>
      </c>
      <c r="B73" s="2" t="s">
        <v>30</v>
      </c>
      <c r="C73" s="10">
        <v>10</v>
      </c>
      <c r="D73" s="9"/>
      <c r="E73" s="9"/>
      <c r="F73" s="9"/>
      <c r="J73"/>
    </row>
    <row r="74" spans="1:10" x14ac:dyDescent="0.3">
      <c r="A74" s="8" t="s">
        <v>10</v>
      </c>
      <c r="B74" s="2" t="s">
        <v>25</v>
      </c>
      <c r="C74" s="10">
        <v>10</v>
      </c>
      <c r="D74" s="9"/>
      <c r="E74" s="9"/>
      <c r="F74" s="9"/>
      <c r="J74"/>
    </row>
    <row r="75" spans="1:10" x14ac:dyDescent="0.3">
      <c r="A75" s="8" t="s">
        <v>10</v>
      </c>
      <c r="B75" s="2" t="s">
        <v>24</v>
      </c>
      <c r="C75" s="10">
        <v>10</v>
      </c>
      <c r="D75" s="9"/>
      <c r="E75" s="9"/>
      <c r="F75" s="9"/>
      <c r="J75"/>
    </row>
    <row r="76" spans="1:10" x14ac:dyDescent="0.3">
      <c r="A76" s="8" t="s">
        <v>10</v>
      </c>
      <c r="B76" s="2" t="s">
        <v>23</v>
      </c>
      <c r="C76" s="10">
        <v>10</v>
      </c>
      <c r="D76" s="9"/>
      <c r="E76" s="9"/>
      <c r="F76" s="9"/>
      <c r="J76"/>
    </row>
    <row r="77" spans="1:10" x14ac:dyDescent="0.3">
      <c r="A77" s="8" t="s">
        <v>10</v>
      </c>
      <c r="B77" s="2" t="s">
        <v>16</v>
      </c>
      <c r="C77" s="10">
        <v>10</v>
      </c>
      <c r="D77" s="9"/>
      <c r="E77" s="9"/>
      <c r="F77" s="9"/>
      <c r="J77"/>
    </row>
    <row r="78" spans="1:10" x14ac:dyDescent="0.3">
      <c r="A78" s="8" t="s">
        <v>10</v>
      </c>
      <c r="B78" s="2" t="s">
        <v>21</v>
      </c>
      <c r="C78" s="10">
        <v>20</v>
      </c>
      <c r="D78" s="9"/>
      <c r="E78" s="9"/>
      <c r="F78" s="9"/>
      <c r="J78"/>
    </row>
    <row r="79" spans="1:10" x14ac:dyDescent="0.3">
      <c r="A79" s="8" t="s">
        <v>10</v>
      </c>
      <c r="B79" s="2" t="s">
        <v>21</v>
      </c>
      <c r="C79" s="10">
        <v>50</v>
      </c>
      <c r="D79" s="9"/>
      <c r="E79" s="9"/>
      <c r="F79" s="9"/>
      <c r="J79"/>
    </row>
    <row r="80" spans="1:10" x14ac:dyDescent="0.3">
      <c r="A80" s="8" t="s">
        <v>10</v>
      </c>
      <c r="B80" s="2" t="s">
        <v>624</v>
      </c>
      <c r="C80" s="10">
        <v>10</v>
      </c>
      <c r="D80" s="9"/>
      <c r="E80" s="9"/>
      <c r="F80" s="9"/>
      <c r="J80"/>
    </row>
    <row r="81" spans="1:10" x14ac:dyDescent="0.3">
      <c r="A81" s="8" t="s">
        <v>10</v>
      </c>
      <c r="B81" s="2" t="s">
        <v>508</v>
      </c>
      <c r="C81" s="10">
        <v>10</v>
      </c>
      <c r="D81" s="9"/>
      <c r="E81" s="9"/>
      <c r="F81" s="9"/>
      <c r="J81"/>
    </row>
    <row r="82" spans="1:10" x14ac:dyDescent="0.3">
      <c r="A82" s="8" t="s">
        <v>10</v>
      </c>
      <c r="B82" s="2" t="s">
        <v>90</v>
      </c>
      <c r="C82" s="10">
        <v>10</v>
      </c>
      <c r="D82" s="9"/>
      <c r="E82" s="9"/>
      <c r="F82" s="9"/>
      <c r="J82"/>
    </row>
    <row r="83" spans="1:10" x14ac:dyDescent="0.3">
      <c r="A83" s="8" t="s">
        <v>10</v>
      </c>
      <c r="B83" s="2" t="s">
        <v>15</v>
      </c>
      <c r="C83" s="10">
        <v>10</v>
      </c>
      <c r="D83" s="9"/>
      <c r="E83" s="9"/>
      <c r="F83" s="9"/>
      <c r="J83"/>
    </row>
    <row r="84" spans="1:10" x14ac:dyDescent="0.3">
      <c r="A84" s="8" t="s">
        <v>10</v>
      </c>
      <c r="B84" s="2" t="s">
        <v>22</v>
      </c>
      <c r="C84" s="10">
        <v>10</v>
      </c>
      <c r="D84" s="9"/>
      <c r="E84" s="9"/>
      <c r="F84" s="9"/>
      <c r="J84"/>
    </row>
    <row r="85" spans="1:10" x14ac:dyDescent="0.3">
      <c r="A85" s="8" t="s">
        <v>10</v>
      </c>
      <c r="B85" s="2" t="s">
        <v>40</v>
      </c>
      <c r="C85" s="10">
        <v>6</v>
      </c>
      <c r="D85" s="9"/>
      <c r="E85" s="9"/>
      <c r="F85" s="9"/>
      <c r="J85"/>
    </row>
    <row r="86" spans="1:10" x14ac:dyDescent="0.3">
      <c r="A86" s="8" t="s">
        <v>10</v>
      </c>
      <c r="B86" s="2" t="s">
        <v>512</v>
      </c>
      <c r="C86" s="10">
        <v>15</v>
      </c>
      <c r="D86" s="9"/>
      <c r="E86" s="9"/>
      <c r="F86" s="9"/>
      <c r="J86"/>
    </row>
    <row r="87" spans="1:10" x14ac:dyDescent="0.3">
      <c r="A87" s="8" t="s">
        <v>10</v>
      </c>
      <c r="B87" s="2" t="s">
        <v>47</v>
      </c>
      <c r="C87" s="10">
        <v>15</v>
      </c>
      <c r="D87" s="9"/>
      <c r="E87" s="9"/>
      <c r="F87" s="9"/>
      <c r="J87"/>
    </row>
    <row r="88" spans="1:10" x14ac:dyDescent="0.3">
      <c r="A88" s="8" t="s">
        <v>10</v>
      </c>
      <c r="B88" s="2" t="s">
        <v>32</v>
      </c>
      <c r="C88" s="10">
        <v>10</v>
      </c>
      <c r="D88" s="9"/>
      <c r="E88" s="9"/>
      <c r="F88" s="9"/>
      <c r="J88"/>
    </row>
    <row r="89" spans="1:10" x14ac:dyDescent="0.3">
      <c r="A89" s="8" t="s">
        <v>10</v>
      </c>
      <c r="B89" s="2" t="s">
        <v>75</v>
      </c>
      <c r="C89" s="10">
        <v>18</v>
      </c>
      <c r="D89" s="9"/>
      <c r="E89" s="9"/>
      <c r="F89" s="9"/>
      <c r="J89"/>
    </row>
    <row r="90" spans="1:10" x14ac:dyDescent="0.3">
      <c r="A90" s="8" t="s">
        <v>10</v>
      </c>
      <c r="B90" s="2" t="s">
        <v>27</v>
      </c>
      <c r="C90" s="10">
        <v>10</v>
      </c>
      <c r="D90" s="9"/>
      <c r="E90" s="9"/>
      <c r="F90" s="9"/>
      <c r="J90"/>
    </row>
    <row r="91" spans="1:10" x14ac:dyDescent="0.3">
      <c r="A91" s="8" t="s">
        <v>10</v>
      </c>
      <c r="B91" s="2" t="s">
        <v>35</v>
      </c>
      <c r="C91" s="10">
        <v>10</v>
      </c>
      <c r="D91" s="9"/>
      <c r="E91" s="9"/>
      <c r="F91" s="9"/>
      <c r="J91"/>
    </row>
    <row r="92" spans="1:10" x14ac:dyDescent="0.3">
      <c r="A92" s="8" t="s">
        <v>10</v>
      </c>
      <c r="B92" s="2" t="s">
        <v>67</v>
      </c>
      <c r="C92" s="10">
        <v>6</v>
      </c>
      <c r="D92" s="9"/>
      <c r="E92" s="9"/>
      <c r="F92" s="9"/>
      <c r="J92"/>
    </row>
    <row r="93" spans="1:10" x14ac:dyDescent="0.3">
      <c r="A93" s="8" t="s">
        <v>10</v>
      </c>
      <c r="B93" s="2" t="s">
        <v>20</v>
      </c>
      <c r="C93" s="10">
        <v>35</v>
      </c>
      <c r="D93" s="9"/>
      <c r="E93" s="9"/>
      <c r="F93" s="9"/>
      <c r="J93"/>
    </row>
    <row r="94" spans="1:10" x14ac:dyDescent="0.3">
      <c r="A94" s="8" t="s">
        <v>10</v>
      </c>
      <c r="B94" s="2" t="s">
        <v>89</v>
      </c>
      <c r="C94" s="10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my_bom.csv</vt:lpstr>
      <vt:lpstr>FPS-2_v1_revB_I BOM</vt:lpstr>
      <vt:lpstr>FPS-2_v1_revB_I BOM NoDNI</vt:lpstr>
      <vt:lpstr>FPS-2_v1_revB_I BOM calculus</vt:lpstr>
      <vt:lpstr>FPS-2_v1_revB_I BOM to assembly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Palma</dc:creator>
  <cp:lastModifiedBy>david</cp:lastModifiedBy>
  <dcterms:created xsi:type="dcterms:W3CDTF">2020-02-19T15:33:10Z</dcterms:created>
  <dcterms:modified xsi:type="dcterms:W3CDTF">2020-03-31T18:59:23Z</dcterms:modified>
</cp:coreProperties>
</file>