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7" i="1"/>
  <c r="D3" i="1"/>
  <c r="F3" i="1"/>
  <c r="G3" i="1"/>
  <c r="H3" i="1"/>
  <c r="J3" i="1"/>
  <c r="D4" i="1"/>
  <c r="F4" i="1"/>
  <c r="G4" i="1"/>
  <c r="H4" i="1"/>
  <c r="D5" i="1"/>
  <c r="F5" i="1"/>
  <c r="G5" i="1"/>
  <c r="H5" i="1"/>
  <c r="D6" i="1"/>
  <c r="F6" i="1"/>
  <c r="G6" i="1"/>
  <c r="H6" i="1"/>
</calcChain>
</file>

<file path=xl/sharedStrings.xml><?xml version="1.0" encoding="utf-8"?>
<sst xmlns="http://schemas.openxmlformats.org/spreadsheetml/2006/main" count="12" uniqueCount="11">
  <si>
    <t>Word sparsity</t>
  </si>
  <si>
    <t>Probability of error</t>
  </si>
  <si>
    <t>Fingerprint sparsity</t>
  </si>
  <si>
    <t>Retina total bits (n)</t>
  </si>
  <si>
    <t>Fingerprint size (bits)</t>
  </si>
  <si>
    <t>Word size</t>
  </si>
  <si>
    <t>Number of semantic units (M)</t>
  </si>
  <si>
    <t>Overlap match threshold (b)</t>
  </si>
  <si>
    <t>Semantic Unit Size (s)</t>
  </si>
  <si>
    <t>Retina size 128x128</t>
  </si>
  <si>
    <t>Retina size=64x64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</si>
</sst>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25" zoomScaleNormal="125" zoomScalePageLayoutView="125" workbookViewId="0">
      <selection activeCell="A11" sqref="A11"/>
    </sheetView>
  </sheetViews>
  <sheetFormatPr baseColWidth="10" defaultRowHeight="15" x14ac:dyDescent="0"/>
  <cols>
    <col min="1" max="2" width="14.1640625" customWidth="1"/>
    <col min="3" max="3" width="12.83203125" customWidth="1"/>
    <col min="4" max="4" width="10.5" hidden="1" customWidth="1"/>
    <col min="5" max="5" width="15" customWidth="1"/>
    <col min="6" max="6" width="12.6640625" hidden="1" customWidth="1"/>
    <col min="7" max="7" width="12.6640625" customWidth="1"/>
    <col min="8" max="8" width="14.33203125" customWidth="1"/>
    <col min="9" max="9" width="23" customWidth="1"/>
    <col min="10" max="10" width="14.6640625" hidden="1" customWidth="1"/>
  </cols>
  <sheetData>
    <row r="1" spans="1:10">
      <c r="F1" s="8" t="s">
        <v>10</v>
      </c>
      <c r="G1" s="8"/>
      <c r="H1" s="9"/>
      <c r="I1" s="9"/>
      <c r="J1" s="7" t="s">
        <v>9</v>
      </c>
    </row>
    <row r="2" spans="1:10" s="6" customFormat="1" ht="45">
      <c r="A2" s="6" t="s">
        <v>8</v>
      </c>
      <c r="B2" s="6" t="s">
        <v>7</v>
      </c>
      <c r="C2" s="6" t="s">
        <v>6</v>
      </c>
      <c r="D2" s="6" t="s">
        <v>5</v>
      </c>
      <c r="E2" s="6" t="s">
        <v>4</v>
      </c>
      <c r="F2" s="6" t="s">
        <v>0</v>
      </c>
      <c r="G2" s="6" t="s">
        <v>3</v>
      </c>
      <c r="H2" s="6" t="s">
        <v>2</v>
      </c>
      <c r="I2" s="6" t="s">
        <v>1</v>
      </c>
      <c r="J2" s="6" t="s">
        <v>0</v>
      </c>
    </row>
    <row r="3" spans="1:10">
      <c r="A3">
        <v>40</v>
      </c>
      <c r="B3">
        <v>20</v>
      </c>
      <c r="C3">
        <v>23</v>
      </c>
      <c r="D3">
        <f>0.02*64*64</f>
        <v>81.92</v>
      </c>
      <c r="E3" s="4">
        <v>827</v>
      </c>
      <c r="F3" s="3">
        <f>D3/(64*64)</f>
        <v>0.02</v>
      </c>
      <c r="G3" s="2">
        <f>64*64</f>
        <v>4096</v>
      </c>
      <c r="H3" s="1">
        <f>E3/G3</f>
        <v>0.201904296875</v>
      </c>
      <c r="I3">
        <v>2.3028039985482651E-5</v>
      </c>
      <c r="J3" s="5">
        <f>D3/(128*128)</f>
        <v>5.0000000000000001E-3</v>
      </c>
    </row>
    <row r="4" spans="1:10">
      <c r="A4">
        <v>40</v>
      </c>
      <c r="B4">
        <v>20</v>
      </c>
      <c r="C4">
        <v>15</v>
      </c>
      <c r="D4">
        <f>0.02*64*64</f>
        <v>81.92</v>
      </c>
      <c r="E4" s="4">
        <v>561</v>
      </c>
      <c r="F4" s="3">
        <f>D4/(64*64)</f>
        <v>0.02</v>
      </c>
      <c r="G4" s="2">
        <f>64*64</f>
        <v>4096</v>
      </c>
      <c r="H4" s="1">
        <f>E4/G4</f>
        <v>0.136962890625</v>
      </c>
      <c r="I4">
        <v>3.7193331280265207E-8</v>
      </c>
    </row>
    <row r="5" spans="1:10">
      <c r="A5">
        <v>40</v>
      </c>
      <c r="B5">
        <v>20</v>
      </c>
      <c r="C5">
        <v>10</v>
      </c>
      <c r="D5">
        <f>0.02*64*64</f>
        <v>81.92</v>
      </c>
      <c r="E5" s="4">
        <v>382</v>
      </c>
      <c r="F5" s="3">
        <f>D5/(64*64)</f>
        <v>0.02</v>
      </c>
      <c r="G5" s="2">
        <f>64*64</f>
        <v>4096</v>
      </c>
      <c r="H5" s="1">
        <f>E5/G5</f>
        <v>9.326171875E-2</v>
      </c>
      <c r="I5">
        <v>3.8656636549391988E-11</v>
      </c>
    </row>
    <row r="6" spans="1:10">
      <c r="A6">
        <v>40</v>
      </c>
      <c r="B6">
        <v>20</v>
      </c>
      <c r="C6">
        <v>30</v>
      </c>
      <c r="D6">
        <f>0.02*64*64</f>
        <v>81.92</v>
      </c>
      <c r="E6" s="4">
        <v>1045</v>
      </c>
      <c r="F6" s="3">
        <f>D6/(64*64)</f>
        <v>0.02</v>
      </c>
      <c r="G6" s="2">
        <f>64*64</f>
        <v>4096</v>
      </c>
      <c r="H6" s="1">
        <f>E6/G6</f>
        <v>0.255126953125</v>
      </c>
      <c r="I6">
        <v>7.1346310850165385E-4</v>
      </c>
    </row>
    <row r="7" spans="1:10">
      <c r="A7">
        <f>64*64</f>
        <v>4096</v>
      </c>
    </row>
    <row r="9" spans="1:10">
      <c r="A9">
        <f>0.02*4096</f>
        <v>81.92</v>
      </c>
    </row>
  </sheetData>
  <mergeCells count="1"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2016-02-27T00:09:34Z</dcterms:created>
  <dcterms:modified xsi:type="dcterms:W3CDTF">2016-03-01T23:27:01Z</dcterms:modified>
</cp:coreProperties>
</file>