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-20" yWindow="160" windowWidth="18800" windowHeight="13900" activeTab="1"/>
  </bookViews>
  <sheets>
    <sheet name="rmat1" sheetId="1" r:id="rId1"/>
    <sheet name="rmat2" sheetId="4" r:id="rId2"/>
    <sheet name="Plan1" sheetId="2" r:id="rId3"/>
    <sheet name="Plan2" sheetId="3" r:id="rId4"/>
  </sheets>
  <definedNames>
    <definedName name="_xlnm._FilterDatabase" localSheetId="0" hidden="1">rmat1!$C$2:$J$2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0" i="4" l="1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Q4" i="1"/>
  <c r="P4" i="1"/>
  <c r="O4" i="1"/>
  <c r="N4" i="1"/>
  <c r="M4" i="1"/>
  <c r="L4" i="1"/>
  <c r="F119" i="4"/>
  <c r="F120" i="4"/>
  <c r="F121" i="4"/>
  <c r="H121" i="4"/>
  <c r="I121" i="4"/>
  <c r="G121" i="4"/>
  <c r="H120" i="4"/>
  <c r="I120" i="4"/>
  <c r="G120" i="4"/>
  <c r="H119" i="4"/>
  <c r="I119" i="4"/>
  <c r="G119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G121" i="1"/>
  <c r="H121" i="1"/>
  <c r="I121" i="1"/>
  <c r="H120" i="1"/>
  <c r="I120" i="1"/>
  <c r="G120" i="1"/>
  <c r="H119" i="1"/>
  <c r="I119" i="1"/>
  <c r="G119" i="1"/>
  <c r="G3" i="4"/>
  <c r="F4" i="4"/>
  <c r="F5" i="4"/>
  <c r="F6" i="4"/>
  <c r="H6" i="4"/>
  <c r="I6" i="4"/>
  <c r="G6" i="4"/>
  <c r="H5" i="4"/>
  <c r="I5" i="4"/>
  <c r="G5" i="4"/>
  <c r="H4" i="4"/>
  <c r="I4" i="4"/>
  <c r="G4" i="4"/>
  <c r="G24" i="2"/>
  <c r="G12" i="2"/>
  <c r="G26" i="2"/>
  <c r="G4" i="2"/>
  <c r="G27" i="2"/>
  <c r="G37" i="2"/>
  <c r="G7" i="2"/>
  <c r="G17" i="2"/>
  <c r="G20" i="2"/>
  <c r="G19" i="2"/>
  <c r="G32" i="2"/>
  <c r="G22" i="2"/>
  <c r="G34" i="2"/>
  <c r="G16" i="2"/>
  <c r="G11" i="2"/>
  <c r="G2" i="2"/>
  <c r="G28" i="2"/>
  <c r="G35" i="2"/>
  <c r="G3" i="2"/>
  <c r="G8" i="2"/>
  <c r="G9" i="2"/>
  <c r="G15" i="2"/>
  <c r="G33" i="2"/>
  <c r="G29" i="2"/>
  <c r="G10" i="2"/>
  <c r="G23" i="2"/>
  <c r="G5" i="2"/>
  <c r="G36" i="2"/>
  <c r="G21" i="2"/>
  <c r="G13" i="2"/>
  <c r="G31" i="2"/>
  <c r="G6" i="2"/>
  <c r="G30" i="2"/>
  <c r="G25" i="2"/>
  <c r="G14" i="2"/>
  <c r="G18" i="2"/>
  <c r="C7" i="2"/>
  <c r="C4" i="2"/>
  <c r="C14" i="2"/>
  <c r="C13" i="2"/>
  <c r="C22" i="2"/>
  <c r="C33" i="2"/>
  <c r="C16" i="2"/>
  <c r="C18" i="2"/>
  <c r="C32" i="2"/>
  <c r="C26" i="2"/>
  <c r="C21" i="2"/>
  <c r="C37" i="2"/>
  <c r="C28" i="2"/>
  <c r="C19" i="2"/>
  <c r="C9" i="2"/>
  <c r="C20" i="2"/>
  <c r="C24" i="2"/>
  <c r="C8" i="2"/>
  <c r="C27" i="2"/>
  <c r="C17" i="2"/>
  <c r="C12" i="2"/>
  <c r="C31" i="2"/>
  <c r="C30" i="2"/>
  <c r="C5" i="2"/>
  <c r="C2" i="2"/>
  <c r="C29" i="2"/>
  <c r="C36" i="2"/>
  <c r="C10" i="2"/>
  <c r="C15" i="2"/>
  <c r="C23" i="2"/>
  <c r="C35" i="2"/>
  <c r="C3" i="2"/>
  <c r="C6" i="2"/>
  <c r="C25" i="2"/>
  <c r="C34" i="2"/>
  <c r="C11" i="2"/>
  <c r="G4" i="1"/>
  <c r="G3" i="1"/>
  <c r="H4" i="1"/>
  <c r="I4" i="1"/>
  <c r="G5" i="1"/>
  <c r="H5" i="1"/>
  <c r="I5" i="1"/>
  <c r="G6" i="1"/>
  <c r="H7" i="1"/>
  <c r="I7" i="1"/>
  <c r="H6" i="1"/>
  <c r="I6" i="1"/>
  <c r="G7" i="1"/>
  <c r="G8" i="1"/>
  <c r="H8" i="1"/>
  <c r="I8" i="1"/>
  <c r="H9" i="1"/>
  <c r="I9" i="1"/>
  <c r="G9" i="1"/>
  <c r="G10" i="1"/>
  <c r="H10" i="1"/>
  <c r="I10" i="1"/>
  <c r="H11" i="1"/>
  <c r="I11" i="1"/>
  <c r="G11" i="1"/>
  <c r="H12" i="1"/>
  <c r="I12" i="1"/>
  <c r="G12" i="1"/>
  <c r="G13" i="1"/>
  <c r="H13" i="1"/>
  <c r="I13" i="1"/>
  <c r="G14" i="1"/>
  <c r="H14" i="1"/>
  <c r="I14" i="1"/>
  <c r="G15" i="1"/>
  <c r="H15" i="1"/>
  <c r="I15" i="1"/>
  <c r="H16" i="1"/>
  <c r="I16" i="1"/>
  <c r="G16" i="1"/>
  <c r="G17" i="1"/>
  <c r="H17" i="1"/>
  <c r="I17" i="1"/>
  <c r="H18" i="1"/>
  <c r="I18" i="1"/>
  <c r="G18" i="1"/>
  <c r="G19" i="1"/>
  <c r="H19" i="1"/>
  <c r="I19" i="1"/>
  <c r="H20" i="1"/>
  <c r="I20" i="1"/>
  <c r="G20" i="1"/>
  <c r="H21" i="1"/>
  <c r="I21" i="1"/>
  <c r="G21" i="1"/>
  <c r="H22" i="1"/>
  <c r="I22" i="1"/>
  <c r="G22" i="1"/>
  <c r="H23" i="1"/>
  <c r="I23" i="1"/>
  <c r="G23" i="1"/>
  <c r="G24" i="1"/>
  <c r="H24" i="1"/>
  <c r="I24" i="1"/>
  <c r="G25" i="1"/>
  <c r="H25" i="1"/>
  <c r="I25" i="1"/>
  <c r="H26" i="1"/>
  <c r="I26" i="1"/>
  <c r="G26" i="1"/>
  <c r="G27" i="1"/>
  <c r="H27" i="1"/>
  <c r="I27" i="1"/>
  <c r="G28" i="1"/>
  <c r="H28" i="1"/>
  <c r="I28" i="1"/>
  <c r="G29" i="1"/>
  <c r="H29" i="1"/>
  <c r="I29" i="1"/>
  <c r="H30" i="1"/>
  <c r="I30" i="1"/>
  <c r="G30" i="1"/>
  <c r="H31" i="1"/>
  <c r="I31" i="1"/>
  <c r="G31" i="1"/>
  <c r="G32" i="1"/>
  <c r="H32" i="1"/>
  <c r="I32" i="1"/>
  <c r="G33" i="1"/>
  <c r="H33" i="1"/>
  <c r="I33" i="1"/>
  <c r="H34" i="1"/>
  <c r="I34" i="1"/>
  <c r="G34" i="1"/>
  <c r="G35" i="1"/>
  <c r="H35" i="1"/>
  <c r="I35" i="1"/>
  <c r="G36" i="1"/>
  <c r="H36" i="1"/>
  <c r="I36" i="1"/>
  <c r="H37" i="1"/>
  <c r="I37" i="1"/>
  <c r="G37" i="1"/>
  <c r="H38" i="1"/>
  <c r="I38" i="1"/>
  <c r="G38" i="1"/>
  <c r="H39" i="1"/>
  <c r="I39" i="1"/>
  <c r="G39" i="1"/>
  <c r="G40" i="1"/>
  <c r="H40" i="1"/>
  <c r="I40" i="1"/>
  <c r="G41" i="1"/>
  <c r="H41" i="1"/>
  <c r="I41" i="1"/>
  <c r="H42" i="1"/>
  <c r="I42" i="1"/>
  <c r="G42" i="1"/>
  <c r="G43" i="1"/>
  <c r="H43" i="1"/>
  <c r="I43" i="1"/>
  <c r="G44" i="1"/>
  <c r="H44" i="1"/>
  <c r="I44" i="1"/>
  <c r="H45" i="1"/>
  <c r="I45" i="1"/>
  <c r="G45" i="1"/>
  <c r="H46" i="1"/>
  <c r="I46" i="1"/>
  <c r="G46" i="1"/>
  <c r="H47" i="1"/>
  <c r="I47" i="1"/>
  <c r="G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H53" i="1"/>
  <c r="I53" i="1"/>
  <c r="G53" i="1"/>
  <c r="H54" i="1"/>
  <c r="I54" i="1"/>
  <c r="G54" i="1"/>
  <c r="G55" i="1"/>
  <c r="H55" i="1"/>
  <c r="I55" i="1"/>
  <c r="G56" i="1"/>
  <c r="H56" i="1"/>
  <c r="I56" i="1"/>
  <c r="G57" i="1"/>
  <c r="H57" i="1"/>
  <c r="I57" i="1"/>
  <c r="H58" i="1"/>
  <c r="I58" i="1"/>
  <c r="G58" i="1"/>
  <c r="G59" i="1"/>
  <c r="H59" i="1"/>
  <c r="I59" i="1"/>
  <c r="G60" i="1"/>
  <c r="H60" i="1"/>
  <c r="I60" i="1"/>
  <c r="G61" i="1"/>
  <c r="H61" i="1"/>
  <c r="I61" i="1"/>
  <c r="H62" i="1"/>
  <c r="I62" i="1"/>
  <c r="G62" i="1"/>
  <c r="H63" i="1"/>
  <c r="I63" i="1"/>
  <c r="G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H70" i="1"/>
  <c r="I70" i="1"/>
  <c r="G70" i="1"/>
  <c r="H71" i="1"/>
  <c r="I71" i="1"/>
  <c r="G71" i="1"/>
  <c r="H73" i="1"/>
  <c r="I73" i="1"/>
  <c r="G73" i="1"/>
  <c r="G72" i="1"/>
  <c r="H72" i="1"/>
  <c r="I72" i="1"/>
  <c r="G74" i="1"/>
  <c r="H74" i="1"/>
  <c r="I74" i="1"/>
  <c r="G75" i="1"/>
  <c r="H75" i="1"/>
  <c r="I75" i="1"/>
  <c r="H76" i="1"/>
  <c r="I76" i="1"/>
  <c r="G76" i="1"/>
  <c r="G77" i="1"/>
  <c r="H77" i="1"/>
  <c r="I77" i="1"/>
  <c r="H78" i="1"/>
  <c r="I78" i="1"/>
  <c r="G78" i="1"/>
  <c r="G79" i="1"/>
  <c r="H79" i="1"/>
  <c r="I79" i="1"/>
  <c r="H80" i="1"/>
  <c r="I80" i="1"/>
  <c r="G80" i="1"/>
  <c r="H81" i="1"/>
  <c r="I81" i="1"/>
  <c r="G81" i="1"/>
  <c r="G82" i="1"/>
  <c r="H82" i="1"/>
  <c r="I82" i="1"/>
  <c r="G83" i="1"/>
  <c r="H83" i="1"/>
  <c r="I83" i="1"/>
  <c r="H84" i="1"/>
  <c r="I84" i="1"/>
  <c r="G84" i="1"/>
  <c r="G85" i="1"/>
  <c r="H85" i="1"/>
  <c r="I85" i="1"/>
  <c r="G86" i="1"/>
  <c r="H86" i="1"/>
  <c r="I86" i="1"/>
  <c r="G87" i="1"/>
  <c r="H87" i="1"/>
  <c r="I87" i="1"/>
  <c r="H88" i="1"/>
  <c r="I88" i="1"/>
  <c r="G88" i="1"/>
  <c r="G89" i="1"/>
  <c r="H89" i="1"/>
  <c r="I89" i="1"/>
  <c r="H90" i="1"/>
  <c r="I90" i="1"/>
  <c r="G90" i="1"/>
  <c r="G91" i="1"/>
  <c r="H91" i="1"/>
  <c r="I91" i="1"/>
  <c r="H92" i="1"/>
  <c r="I92" i="1"/>
  <c r="G92" i="1"/>
  <c r="G93" i="1"/>
  <c r="H93" i="1"/>
  <c r="I93" i="1"/>
  <c r="G94" i="1"/>
  <c r="H94" i="1"/>
  <c r="I94" i="1"/>
  <c r="G95" i="1"/>
  <c r="H95" i="1"/>
  <c r="I95" i="1"/>
  <c r="H96" i="1"/>
  <c r="I96" i="1"/>
  <c r="G96" i="1"/>
  <c r="H97" i="1"/>
  <c r="I97" i="1"/>
  <c r="G97" i="1"/>
  <c r="G98" i="1"/>
  <c r="H98" i="1"/>
  <c r="I98" i="1"/>
  <c r="G99" i="1"/>
  <c r="H99" i="1"/>
  <c r="I99" i="1"/>
  <c r="H100" i="1"/>
  <c r="I100" i="1"/>
  <c r="G100" i="1"/>
  <c r="H101" i="1"/>
  <c r="I101" i="1"/>
  <c r="G101" i="1"/>
  <c r="H102" i="1"/>
  <c r="I102" i="1"/>
  <c r="G102" i="1"/>
  <c r="G103" i="1"/>
  <c r="H103" i="1"/>
  <c r="I103" i="1"/>
  <c r="H104" i="1"/>
  <c r="I104" i="1"/>
  <c r="G104" i="1"/>
  <c r="G105" i="1"/>
  <c r="H105" i="1"/>
  <c r="I105" i="1"/>
  <c r="H106" i="1"/>
  <c r="I106" i="1"/>
  <c r="G106" i="1"/>
  <c r="G107" i="1"/>
  <c r="H107" i="1"/>
  <c r="I107" i="1"/>
  <c r="H108" i="1"/>
  <c r="I108" i="1"/>
  <c r="G108" i="1"/>
  <c r="G109" i="1"/>
  <c r="H109" i="1"/>
  <c r="I109" i="1"/>
  <c r="G110" i="1"/>
  <c r="H110" i="1"/>
  <c r="I110" i="1"/>
  <c r="G111" i="1"/>
  <c r="H111" i="1"/>
  <c r="I111" i="1"/>
  <c r="H112" i="1"/>
  <c r="I112" i="1"/>
  <c r="G112" i="1"/>
  <c r="H113" i="1"/>
  <c r="I113" i="1"/>
  <c r="G113" i="1"/>
  <c r="G114" i="1"/>
  <c r="H114" i="1"/>
  <c r="I114" i="1"/>
  <c r="G115" i="1"/>
  <c r="H115" i="1"/>
  <c r="I115" i="1"/>
  <c r="H116" i="1"/>
  <c r="I116" i="1"/>
  <c r="G116" i="1"/>
  <c r="G117" i="1"/>
  <c r="H117" i="1"/>
  <c r="I117" i="1"/>
  <c r="G118" i="1"/>
  <c r="H118" i="1"/>
  <c r="I118" i="1"/>
</calcChain>
</file>

<file path=xl/sharedStrings.xml><?xml version="1.0" encoding="utf-8"?>
<sst xmlns="http://schemas.openxmlformats.org/spreadsheetml/2006/main" count="574" uniqueCount="61">
  <si>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</si>
  <si>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</si>
  <si>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</si>
  <si>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</si>
  <si>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</si>
  <si>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</si>
  <si>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</si>
  <si>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Randomization pair of eyes</t>
  </si>
  <si>
    <t>Slide02.jpg</t>
  </si>
  <si>
    <t>Slide03.jpg</t>
  </si>
  <si>
    <t>Slide04.jpg</t>
  </si>
  <si>
    <t>Slide05.jpg</t>
  </si>
  <si>
    <t>Slide06.jpg</t>
  </si>
  <si>
    <t>Slide07.jpg</t>
  </si>
  <si>
    <t>Slide08.jpg</t>
  </si>
  <si>
    <t>Slide09.jpg</t>
  </si>
  <si>
    <t>Slide10.jpg</t>
  </si>
  <si>
    <t>Slide11.jpg</t>
  </si>
  <si>
    <t>Slide12.jpg</t>
  </si>
  <si>
    <t>Slide13.jpg</t>
  </si>
  <si>
    <t>Slide14.jpg</t>
  </si>
  <si>
    <t>Slide15.jpg</t>
  </si>
  <si>
    <t>Slide16.jpg</t>
  </si>
  <si>
    <t>Slide17.jpg</t>
  </si>
  <si>
    <t>Slide18.jpg</t>
  </si>
  <si>
    <t>Slide19.jpg</t>
  </si>
  <si>
    <t>Slide37.jpg</t>
  </si>
  <si>
    <t>Slide36.jpg</t>
  </si>
  <si>
    <t>Slide35.jpg</t>
  </si>
  <si>
    <t>Slide34.jpg</t>
  </si>
  <si>
    <t>Slide33.jpg</t>
  </si>
  <si>
    <t>Slide32.jpg</t>
  </si>
  <si>
    <t>Slide31.jpg</t>
  </si>
  <si>
    <t>Slide30.jpg</t>
  </si>
  <si>
    <t>Slide29.jpg</t>
  </si>
  <si>
    <t>Slide28.jpg</t>
  </si>
  <si>
    <t>Slide27.jpg</t>
  </si>
  <si>
    <t>Slide26.jpg</t>
  </si>
  <si>
    <t>Slide25.jpg</t>
  </si>
  <si>
    <t>Slide24.jpg</t>
  </si>
  <si>
    <t>Slide20.jpg</t>
  </si>
  <si>
    <t>Slide21.jpg</t>
  </si>
  <si>
    <t>Slide22.jpg</t>
  </si>
  <si>
    <t>Slide23.jpg</t>
  </si>
  <si>
    <t>Condição</t>
  </si>
  <si>
    <t>Slide3</t>
  </si>
  <si>
    <t>Slide4</t>
  </si>
  <si>
    <t>isi</t>
  </si>
  <si>
    <t>Baseline</t>
  </si>
  <si>
    <t>rest</t>
  </si>
  <si>
    <t>obrigado</t>
  </si>
  <si>
    <t>Emoção</t>
  </si>
  <si>
    <t>Task</t>
  </si>
  <si>
    <t>Sexo</t>
  </si>
  <si>
    <t>E</t>
  </si>
  <si>
    <t>S</t>
  </si>
  <si>
    <t>Instruções</t>
  </si>
  <si>
    <t>Estimulo - Emoção</t>
  </si>
  <si>
    <t>Estímulo - Sexo</t>
  </si>
  <si>
    <t xml:space="preserve">Decisão - Emoção </t>
  </si>
  <si>
    <t>Decisão -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</si>
</sst>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6" fillId="0" borderId="0" xfId="0" applyFont="1" applyFill="1" applyBorder="1"/>
    <xf numFmtId="0" fontId="9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10" fillId="0" borderId="0" xfId="0" applyFont="1" applyFill="1"/>
    <xf numFmtId="0" fontId="5" fillId="0" borderId="0" xfId="5" applyFill="1" applyBorder="1"/>
    <xf numFmtId="0" fontId="4" fillId="0" borderId="0" xfId="5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3" fillId="0" borderId="0" xfId="5" applyFont="1" applyFill="1" applyBorder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11" borderId="0" xfId="0" applyNumberFormat="1" applyFill="1"/>
    <xf numFmtId="0" fontId="0" fillId="12" borderId="0" xfId="0" applyNumberFormat="1" applyFill="1"/>
    <xf numFmtId="0" fontId="2" fillId="6" borderId="0" xfId="5" applyFont="1" applyFill="1" applyBorder="1"/>
    <xf numFmtId="0" fontId="2" fillId="7" borderId="0" xfId="5" applyFont="1" applyFill="1" applyBorder="1"/>
    <xf numFmtId="0" fontId="2" fillId="5" borderId="0" xfId="5" applyFont="1" applyFill="1" applyBorder="1"/>
    <xf numFmtId="0" fontId="2" fillId="9" borderId="0" xfId="5" applyFont="1" applyFill="1" applyBorder="1"/>
    <xf numFmtId="0" fontId="2" fillId="13" borderId="0" xfId="5" applyFont="1" applyFill="1" applyBorder="1"/>
    <xf numFmtId="0" fontId="2" fillId="11" borderId="0" xfId="5" applyFont="1" applyFill="1" applyBorder="1"/>
    <xf numFmtId="0" fontId="2" fillId="12" borderId="0" xfId="5" applyFont="1" applyFill="1" applyBorder="1"/>
    <xf numFmtId="0" fontId="2" fillId="14" borderId="0" xfId="5" applyFont="1" applyFill="1" applyBorder="1"/>
    <xf numFmtId="0" fontId="2" fillId="10" borderId="0" xfId="5" applyFont="1" applyFill="1" applyBorder="1"/>
    <xf numFmtId="0" fontId="2" fillId="15" borderId="0" xfId="5" applyFont="1" applyFill="1" applyBorder="1"/>
    <xf numFmtId="0" fontId="1" fillId="16" borderId="0" xfId="5" applyFont="1" applyFill="1" applyBorder="1"/>
    <xf numFmtId="0" fontId="2" fillId="16" borderId="0" xfId="5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99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24"/>
  <sheetViews>
    <sheetView topLeftCell="D1" zoomScale="75" zoomScaleNormal="75" zoomScalePageLayoutView="75" workbookViewId="0">
      <selection activeCell="L1" sqref="L1:Q1048576"/>
    </sheetView>
  </sheetViews>
  <sheetFormatPr baseColWidth="10" defaultColWidth="11.5" defaultRowHeight="14" x14ac:dyDescent="0"/>
  <cols>
    <col min="1" max="1" width="11.5" style="1"/>
    <col min="2" max="2" width="5.5" style="1" customWidth="1"/>
    <col min="3" max="3" width="3.5" style="1" customWidth="1"/>
    <col min="4" max="4" width="39.83203125" style="4" customWidth="1"/>
    <col min="5" max="5" width="10.83203125" style="4" customWidth="1"/>
    <col min="6" max="6" width="9" style="4" customWidth="1"/>
    <col min="7" max="7" width="8.6640625" style="4" customWidth="1"/>
    <col min="8" max="8" width="21.5" style="4" bestFit="1" customWidth="1"/>
    <col min="9" max="9" width="18.6640625" style="4" bestFit="1" customWidth="1"/>
    <col min="10" max="10" width="5" style="3" customWidth="1"/>
    <col min="11" max="11" width="3.6640625" style="3" customWidth="1"/>
    <col min="12" max="21" width="11.5" style="3"/>
  </cols>
  <sheetData>
    <row r="1" spans="1:21" ht="15" customHeight="1">
      <c r="D1" s="7" t="s">
        <v>5</v>
      </c>
      <c r="E1" s="5"/>
      <c r="G1" s="6"/>
    </row>
    <row r="2" spans="1:21" ht="15" customHeight="1">
      <c r="D2" s="5"/>
      <c r="E2" s="5" t="s">
        <v>4</v>
      </c>
      <c r="F2" s="4" t="s">
        <v>3</v>
      </c>
      <c r="G2" s="4" t="s">
        <v>0</v>
      </c>
      <c r="H2" s="4" t="s">
        <v>1</v>
      </c>
      <c r="I2" s="4" t="s">
        <v>2</v>
      </c>
      <c r="K2" s="4"/>
      <c r="L2" s="4" t="s">
        <v>56</v>
      </c>
      <c r="M2" s="4" t="s">
        <v>57</v>
      </c>
      <c r="N2" s="4" t="s">
        <v>58</v>
      </c>
      <c r="O2" s="4" t="s">
        <v>59</v>
      </c>
      <c r="P2" s="4" t="s">
        <v>60</v>
      </c>
      <c r="Q2" s="4" t="s">
        <v>48</v>
      </c>
    </row>
    <row r="3" spans="1:21" ht="15" customHeight="1">
      <c r="D3" s="15" t="s">
        <v>6</v>
      </c>
      <c r="E3" s="9">
        <v>6</v>
      </c>
      <c r="F3" s="4">
        <v>0</v>
      </c>
      <c r="G3" s="4">
        <f t="shared" ref="G3:G34" si="0">F3/2</f>
        <v>0</v>
      </c>
      <c r="K3" s="4"/>
      <c r="L3" s="12"/>
      <c r="M3" s="13"/>
      <c r="N3" s="11"/>
      <c r="O3" s="14"/>
    </row>
    <row r="4" spans="1:21" s="2" customFormat="1" ht="15" customHeight="1">
      <c r="A4" s="38" t="s">
        <v>51</v>
      </c>
      <c r="B4" s="39" t="s">
        <v>54</v>
      </c>
      <c r="C4" s="3">
        <v>1</v>
      </c>
      <c r="D4" s="26" t="s">
        <v>44</v>
      </c>
      <c r="E4" s="9">
        <v>7</v>
      </c>
      <c r="F4" s="4">
        <f t="shared" ref="F4:F35" si="1">F3+E3</f>
        <v>6</v>
      </c>
      <c r="G4" s="4">
        <f t="shared" si="0"/>
        <v>3</v>
      </c>
      <c r="H4" s="4">
        <f t="shared" ref="H4:H35" si="2">F4-6</f>
        <v>0</v>
      </c>
      <c r="I4" s="4">
        <f t="shared" ref="I4:I35" si="3">H4/2</f>
        <v>0</v>
      </c>
      <c r="J4" s="8"/>
      <c r="K4" s="3"/>
      <c r="L4" s="3">
        <f>IF(D4="Condição",H4, " ")</f>
        <v>0</v>
      </c>
      <c r="M4" s="3" t="str">
        <f>IF(AND(IF(B4="E",1,0),IF(D4="Slide3",1,0)),H4," ")</f>
        <v xml:space="preserve"> </v>
      </c>
      <c r="N4" s="3" t="str">
        <f t="shared" ref="N4:N23" si="4">IF(AND(IF(B4="S",1,0),IF(D4="Slide3",1,0)),H4," ")</f>
        <v xml:space="preserve"> </v>
      </c>
      <c r="O4" s="3" t="str">
        <f>IF(AND(IF(B4="E",1,0),IF(D4="Slide4",1,0)),H4," ")</f>
        <v xml:space="preserve"> </v>
      </c>
      <c r="P4" s="3" t="str">
        <f>IF(AND(IF(B4="S",1,0),IF(D4="Slide4",1,0)),H4," ")</f>
        <v xml:space="preserve"> </v>
      </c>
      <c r="Q4" s="3" t="str">
        <f>IF(D4="Baseline",H4," ")</f>
        <v xml:space="preserve"> </v>
      </c>
      <c r="R4" s="3"/>
      <c r="S4" s="3"/>
      <c r="T4" s="3"/>
      <c r="U4" s="3"/>
    </row>
    <row r="5" spans="1:21" s="1" customFormat="1" ht="15" customHeight="1">
      <c r="A5" s="38"/>
      <c r="B5" s="39" t="s">
        <v>54</v>
      </c>
      <c r="D5" s="26" t="s">
        <v>45</v>
      </c>
      <c r="E5" s="9">
        <v>6</v>
      </c>
      <c r="F5" s="4">
        <f t="shared" si="1"/>
        <v>13</v>
      </c>
      <c r="G5" s="4">
        <f t="shared" si="0"/>
        <v>6.5</v>
      </c>
      <c r="H5" s="4">
        <f t="shared" si="2"/>
        <v>7</v>
      </c>
      <c r="I5" s="4">
        <f t="shared" si="3"/>
        <v>3.5</v>
      </c>
      <c r="J5" s="8"/>
      <c r="K5" s="3"/>
      <c r="L5" s="3" t="str">
        <f t="shared" ref="L5:L68" si="5">IF(D5="Condição",H5, " ")</f>
        <v xml:space="preserve"> </v>
      </c>
      <c r="M5" s="3">
        <f t="shared" ref="M5:M68" si="6">IF(AND(IF(B5="E",1,0),IF(D5="Slide3",1,0)),H5," ")</f>
        <v>7</v>
      </c>
      <c r="N5" s="3" t="str">
        <f t="shared" ref="N5:N68" si="7">IF(AND(IF(B5="S",1,0),IF(D5="Slide3",1,0)),H5," ")</f>
        <v xml:space="preserve"> </v>
      </c>
      <c r="O5" s="3" t="str">
        <f t="shared" ref="O5:O68" si="8">IF(AND(IF(B5="E",1,0),IF(D5="Slide4",1,0)),H5," ")</f>
        <v xml:space="preserve"> </v>
      </c>
      <c r="P5" s="3" t="str">
        <f t="shared" ref="P5:P68" si="9">IF(AND(IF(B5="S",1,0),IF(D5="Slide4",1,0)),H5," ")</f>
        <v xml:space="preserve"> </v>
      </c>
      <c r="Q5" s="3" t="str">
        <f t="shared" ref="Q5:Q68" si="10">IF(D5="Baseline",H5," ")</f>
        <v xml:space="preserve"> </v>
      </c>
      <c r="R5" s="3"/>
      <c r="S5" s="3"/>
      <c r="T5" s="3"/>
      <c r="U5" s="3"/>
    </row>
    <row r="6" spans="1:21" s="2" customFormat="1" ht="15" customHeight="1">
      <c r="A6" s="38"/>
      <c r="B6" s="39" t="s">
        <v>54</v>
      </c>
      <c r="C6" s="3"/>
      <c r="D6" s="26" t="s">
        <v>46</v>
      </c>
      <c r="E6" s="10">
        <v>3</v>
      </c>
      <c r="F6" s="4">
        <f t="shared" si="1"/>
        <v>19</v>
      </c>
      <c r="G6" s="4">
        <f t="shared" si="0"/>
        <v>9.5</v>
      </c>
      <c r="H6" s="4">
        <f t="shared" si="2"/>
        <v>13</v>
      </c>
      <c r="I6" s="4">
        <f t="shared" si="3"/>
        <v>6.5</v>
      </c>
      <c r="J6" s="8"/>
      <c r="K6" s="3"/>
      <c r="L6" s="3" t="str">
        <f t="shared" si="5"/>
        <v xml:space="preserve"> </v>
      </c>
      <c r="M6" s="3" t="str">
        <f t="shared" si="6"/>
        <v xml:space="preserve"> </v>
      </c>
      <c r="N6" s="3" t="str">
        <f t="shared" si="7"/>
        <v xml:space="preserve"> </v>
      </c>
      <c r="O6" s="3">
        <f t="shared" si="8"/>
        <v>13</v>
      </c>
      <c r="P6" s="3" t="str">
        <f t="shared" si="9"/>
        <v xml:space="preserve"> </v>
      </c>
      <c r="Q6" s="3" t="str">
        <f t="shared" si="10"/>
        <v xml:space="preserve"> </v>
      </c>
      <c r="R6" s="3"/>
      <c r="S6" s="3"/>
      <c r="T6" s="3"/>
      <c r="U6" s="3"/>
    </row>
    <row r="7" spans="1:21" ht="15" customHeight="1">
      <c r="A7" s="38"/>
      <c r="B7" s="39" t="s">
        <v>54</v>
      </c>
      <c r="D7" s="26" t="s">
        <v>47</v>
      </c>
      <c r="E7" s="9">
        <v>1</v>
      </c>
      <c r="F7" s="4">
        <f t="shared" si="1"/>
        <v>22</v>
      </c>
      <c r="G7" s="4">
        <f t="shared" si="0"/>
        <v>11</v>
      </c>
      <c r="H7" s="4">
        <f t="shared" si="2"/>
        <v>16</v>
      </c>
      <c r="I7" s="4">
        <f t="shared" si="3"/>
        <v>8</v>
      </c>
      <c r="J7" s="8"/>
      <c r="L7" s="3" t="str">
        <f t="shared" si="5"/>
        <v xml:space="preserve"> </v>
      </c>
      <c r="M7" s="3" t="str">
        <f t="shared" si="6"/>
        <v xml:space="preserve"> </v>
      </c>
      <c r="N7" s="3" t="str">
        <f t="shared" si="7"/>
        <v xml:space="preserve"> </v>
      </c>
      <c r="O7" s="3" t="str">
        <f t="shared" si="8"/>
        <v xml:space="preserve"> </v>
      </c>
      <c r="P7" s="3" t="str">
        <f t="shared" si="9"/>
        <v xml:space="preserve"> </v>
      </c>
      <c r="Q7" s="3" t="str">
        <f t="shared" si="10"/>
        <v xml:space="preserve"> </v>
      </c>
    </row>
    <row r="8" spans="1:21" s="1" customFormat="1" ht="15" customHeight="1">
      <c r="A8" s="38"/>
      <c r="B8" s="39" t="s">
        <v>54</v>
      </c>
      <c r="D8" s="26" t="s">
        <v>45</v>
      </c>
      <c r="E8" s="9">
        <v>6</v>
      </c>
      <c r="F8" s="4">
        <f t="shared" si="1"/>
        <v>23</v>
      </c>
      <c r="G8" s="4">
        <f t="shared" si="0"/>
        <v>11.5</v>
      </c>
      <c r="H8" s="4">
        <f t="shared" si="2"/>
        <v>17</v>
      </c>
      <c r="I8" s="4">
        <f t="shared" si="3"/>
        <v>8.5</v>
      </c>
      <c r="J8" s="3"/>
      <c r="K8" s="3"/>
      <c r="L8" s="3" t="str">
        <f t="shared" si="5"/>
        <v xml:space="preserve"> </v>
      </c>
      <c r="M8" s="3">
        <f t="shared" si="6"/>
        <v>17</v>
      </c>
      <c r="N8" s="3" t="str">
        <f t="shared" si="7"/>
        <v xml:space="preserve"> </v>
      </c>
      <c r="O8" s="3" t="str">
        <f t="shared" si="8"/>
        <v xml:space="preserve"> </v>
      </c>
      <c r="P8" s="3" t="str">
        <f t="shared" si="9"/>
        <v xml:space="preserve"> </v>
      </c>
      <c r="Q8" s="3" t="str">
        <f t="shared" si="10"/>
        <v xml:space="preserve"> </v>
      </c>
      <c r="R8" s="3"/>
      <c r="S8" s="3"/>
      <c r="T8" s="3"/>
      <c r="U8" s="3"/>
    </row>
    <row r="9" spans="1:21" ht="15" customHeight="1">
      <c r="A9" s="38"/>
      <c r="B9" s="39" t="s">
        <v>54</v>
      </c>
      <c r="D9" s="26" t="s">
        <v>46</v>
      </c>
      <c r="E9" s="10">
        <v>3</v>
      </c>
      <c r="F9" s="4">
        <f t="shared" si="1"/>
        <v>29</v>
      </c>
      <c r="G9" s="4">
        <f t="shared" si="0"/>
        <v>14.5</v>
      </c>
      <c r="H9" s="4">
        <f t="shared" si="2"/>
        <v>23</v>
      </c>
      <c r="I9" s="4">
        <f t="shared" si="3"/>
        <v>11.5</v>
      </c>
      <c r="L9" s="3" t="str">
        <f t="shared" si="5"/>
        <v xml:space="preserve"> </v>
      </c>
      <c r="M9" s="3" t="str">
        <f t="shared" si="6"/>
        <v xml:space="preserve"> </v>
      </c>
      <c r="N9" s="3" t="str">
        <f t="shared" si="7"/>
        <v xml:space="preserve"> </v>
      </c>
      <c r="O9" s="3">
        <f t="shared" si="8"/>
        <v>23</v>
      </c>
      <c r="P9" s="3" t="str">
        <f t="shared" si="9"/>
        <v xml:space="preserve"> </v>
      </c>
      <c r="Q9" s="3" t="str">
        <f t="shared" si="10"/>
        <v xml:space="preserve"> </v>
      </c>
    </row>
    <row r="10" spans="1:21" ht="15" customHeight="1">
      <c r="A10" s="38"/>
      <c r="B10" s="39" t="s">
        <v>54</v>
      </c>
      <c r="D10" s="26" t="s">
        <v>47</v>
      </c>
      <c r="E10" s="9">
        <v>2</v>
      </c>
      <c r="F10" s="4">
        <f t="shared" si="1"/>
        <v>32</v>
      </c>
      <c r="G10" s="4">
        <f t="shared" si="0"/>
        <v>16</v>
      </c>
      <c r="H10" s="4">
        <f t="shared" si="2"/>
        <v>26</v>
      </c>
      <c r="I10" s="4">
        <f t="shared" si="3"/>
        <v>13</v>
      </c>
      <c r="L10" s="3" t="str">
        <f t="shared" si="5"/>
        <v xml:space="preserve"> </v>
      </c>
      <c r="M10" s="3" t="str">
        <f t="shared" si="6"/>
        <v xml:space="preserve"> </v>
      </c>
      <c r="N10" s="3" t="str">
        <f t="shared" si="7"/>
        <v xml:space="preserve"> </v>
      </c>
      <c r="O10" s="3" t="str">
        <f t="shared" si="8"/>
        <v xml:space="preserve"> </v>
      </c>
      <c r="P10" s="3" t="str">
        <f t="shared" si="9"/>
        <v xml:space="preserve"> </v>
      </c>
      <c r="Q10" s="3" t="str">
        <f t="shared" si="10"/>
        <v xml:space="preserve"> </v>
      </c>
    </row>
    <row r="11" spans="1:21" ht="15" customHeight="1">
      <c r="A11" s="38"/>
      <c r="B11" s="39" t="s">
        <v>54</v>
      </c>
      <c r="D11" s="26" t="s">
        <v>45</v>
      </c>
      <c r="E11" s="9">
        <v>6</v>
      </c>
      <c r="F11" s="4">
        <f t="shared" si="1"/>
        <v>34</v>
      </c>
      <c r="G11" s="4">
        <f t="shared" si="0"/>
        <v>17</v>
      </c>
      <c r="H11" s="4">
        <f t="shared" si="2"/>
        <v>28</v>
      </c>
      <c r="I11" s="4">
        <f t="shared" si="3"/>
        <v>14</v>
      </c>
      <c r="L11" s="3" t="str">
        <f t="shared" si="5"/>
        <v xml:space="preserve"> </v>
      </c>
      <c r="M11" s="3">
        <f t="shared" si="6"/>
        <v>28</v>
      </c>
      <c r="N11" s="3" t="str">
        <f t="shared" si="7"/>
        <v xml:space="preserve"> </v>
      </c>
      <c r="O11" s="3" t="str">
        <f t="shared" si="8"/>
        <v xml:space="preserve"> </v>
      </c>
      <c r="P11" s="3" t="str">
        <f t="shared" si="9"/>
        <v xml:space="preserve"> </v>
      </c>
      <c r="Q11" s="3" t="str">
        <f t="shared" si="10"/>
        <v xml:space="preserve"> </v>
      </c>
    </row>
    <row r="12" spans="1:21" ht="15" customHeight="1">
      <c r="A12" s="38"/>
      <c r="B12" s="39" t="s">
        <v>54</v>
      </c>
      <c r="D12" s="26" t="s">
        <v>46</v>
      </c>
      <c r="E12" s="10">
        <v>3</v>
      </c>
      <c r="F12" s="4">
        <f t="shared" si="1"/>
        <v>40</v>
      </c>
      <c r="G12" s="4">
        <f t="shared" si="0"/>
        <v>20</v>
      </c>
      <c r="H12" s="4">
        <f t="shared" si="2"/>
        <v>34</v>
      </c>
      <c r="I12" s="4">
        <f t="shared" si="3"/>
        <v>17</v>
      </c>
      <c r="L12" s="3" t="str">
        <f t="shared" si="5"/>
        <v xml:space="preserve"> </v>
      </c>
      <c r="M12" s="3" t="str">
        <f t="shared" si="6"/>
        <v xml:space="preserve"> </v>
      </c>
      <c r="N12" s="3" t="str">
        <f t="shared" si="7"/>
        <v xml:space="preserve"> </v>
      </c>
      <c r="O12" s="3">
        <f t="shared" si="8"/>
        <v>34</v>
      </c>
      <c r="P12" s="3" t="str">
        <f t="shared" si="9"/>
        <v xml:space="preserve"> </v>
      </c>
      <c r="Q12" s="3" t="str">
        <f t="shared" si="10"/>
        <v xml:space="preserve"> </v>
      </c>
    </row>
    <row r="13" spans="1:21" ht="15" customHeight="1">
      <c r="A13" s="38"/>
      <c r="B13" s="39" t="s">
        <v>54</v>
      </c>
      <c r="D13" s="26" t="s">
        <v>47</v>
      </c>
      <c r="E13" s="9">
        <v>1.5</v>
      </c>
      <c r="F13" s="4">
        <f t="shared" si="1"/>
        <v>43</v>
      </c>
      <c r="G13" s="4">
        <f t="shared" si="0"/>
        <v>21.5</v>
      </c>
      <c r="H13" s="4">
        <f t="shared" si="2"/>
        <v>37</v>
      </c>
      <c r="I13" s="4">
        <f t="shared" si="3"/>
        <v>18.5</v>
      </c>
      <c r="L13" s="3" t="str">
        <f t="shared" si="5"/>
        <v xml:space="preserve"> </v>
      </c>
      <c r="M13" s="3" t="str">
        <f t="shared" si="6"/>
        <v xml:space="preserve"> </v>
      </c>
      <c r="N13" s="3" t="str">
        <f t="shared" si="7"/>
        <v xml:space="preserve"> </v>
      </c>
      <c r="O13" s="3" t="str">
        <f t="shared" si="8"/>
        <v xml:space="preserve"> </v>
      </c>
      <c r="P13" s="3" t="str">
        <f t="shared" si="9"/>
        <v xml:space="preserve"> </v>
      </c>
      <c r="Q13" s="3" t="str">
        <f t="shared" si="10"/>
        <v xml:space="preserve"> </v>
      </c>
    </row>
    <row r="14" spans="1:21" ht="15" customHeight="1">
      <c r="A14" s="38"/>
      <c r="B14" s="39" t="s">
        <v>54</v>
      </c>
      <c r="D14" s="26" t="s">
        <v>45</v>
      </c>
      <c r="E14" s="9">
        <v>6</v>
      </c>
      <c r="F14" s="4">
        <f t="shared" si="1"/>
        <v>44.5</v>
      </c>
      <c r="G14" s="4">
        <f t="shared" si="0"/>
        <v>22.25</v>
      </c>
      <c r="H14" s="4">
        <f t="shared" si="2"/>
        <v>38.5</v>
      </c>
      <c r="I14" s="4">
        <f t="shared" si="3"/>
        <v>19.25</v>
      </c>
      <c r="L14" s="3" t="str">
        <f t="shared" si="5"/>
        <v xml:space="preserve"> </v>
      </c>
      <c r="M14" s="3">
        <f t="shared" si="6"/>
        <v>38.5</v>
      </c>
      <c r="N14" s="3" t="str">
        <f t="shared" si="7"/>
        <v xml:space="preserve"> </v>
      </c>
      <c r="O14" s="3" t="str">
        <f t="shared" si="8"/>
        <v xml:space="preserve"> </v>
      </c>
      <c r="P14" s="3" t="str">
        <f t="shared" si="9"/>
        <v xml:space="preserve"> </v>
      </c>
      <c r="Q14" s="3" t="str">
        <f t="shared" si="10"/>
        <v xml:space="preserve"> </v>
      </c>
    </row>
    <row r="15" spans="1:21" ht="15" customHeight="1">
      <c r="A15" s="38"/>
      <c r="B15" s="39" t="s">
        <v>54</v>
      </c>
      <c r="D15" s="26" t="s">
        <v>46</v>
      </c>
      <c r="E15" s="10">
        <v>3</v>
      </c>
      <c r="F15" s="4">
        <f t="shared" si="1"/>
        <v>50.5</v>
      </c>
      <c r="G15" s="4">
        <f t="shared" si="0"/>
        <v>25.25</v>
      </c>
      <c r="H15" s="4">
        <f t="shared" si="2"/>
        <v>44.5</v>
      </c>
      <c r="I15" s="4">
        <f t="shared" si="3"/>
        <v>22.25</v>
      </c>
      <c r="L15" s="3" t="str">
        <f t="shared" si="5"/>
        <v xml:space="preserve"> </v>
      </c>
      <c r="M15" s="3" t="str">
        <f t="shared" si="6"/>
        <v xml:space="preserve"> </v>
      </c>
      <c r="N15" s="3" t="str">
        <f t="shared" si="7"/>
        <v xml:space="preserve"> </v>
      </c>
      <c r="O15" s="3">
        <f t="shared" si="8"/>
        <v>44.5</v>
      </c>
      <c r="P15" s="3" t="str">
        <f t="shared" si="9"/>
        <v xml:space="preserve"> </v>
      </c>
      <c r="Q15" s="3" t="str">
        <f t="shared" si="10"/>
        <v xml:space="preserve"> </v>
      </c>
    </row>
    <row r="16" spans="1:21" s="1" customFormat="1" ht="15" customHeight="1">
      <c r="A16" s="38"/>
      <c r="B16" s="39" t="s">
        <v>54</v>
      </c>
      <c r="D16" s="26" t="s">
        <v>47</v>
      </c>
      <c r="E16" s="10">
        <v>1</v>
      </c>
      <c r="F16" s="4">
        <f t="shared" si="1"/>
        <v>53.5</v>
      </c>
      <c r="G16" s="4">
        <f t="shared" si="0"/>
        <v>26.75</v>
      </c>
      <c r="H16" s="4">
        <f t="shared" si="2"/>
        <v>47.5</v>
      </c>
      <c r="I16" s="4">
        <f t="shared" si="3"/>
        <v>23.75</v>
      </c>
      <c r="J16" s="3"/>
      <c r="K16" s="3"/>
      <c r="L16" s="3" t="str">
        <f t="shared" si="5"/>
        <v xml:space="preserve"> </v>
      </c>
      <c r="M16" s="3" t="str">
        <f t="shared" si="6"/>
        <v xml:space="preserve"> </v>
      </c>
      <c r="N16" s="3" t="str">
        <f t="shared" si="7"/>
        <v xml:space="preserve"> </v>
      </c>
      <c r="O16" s="3" t="str">
        <f t="shared" si="8"/>
        <v xml:space="preserve"> </v>
      </c>
      <c r="P16" s="3" t="str">
        <f t="shared" si="9"/>
        <v xml:space="preserve"> </v>
      </c>
      <c r="Q16" s="3" t="str">
        <f t="shared" si="10"/>
        <v xml:space="preserve"> </v>
      </c>
      <c r="R16" s="3"/>
      <c r="S16" s="3"/>
      <c r="T16" s="3"/>
      <c r="U16" s="3"/>
    </row>
    <row r="17" spans="1:21" ht="15" customHeight="1">
      <c r="A17" s="38"/>
      <c r="B17" s="39" t="s">
        <v>54</v>
      </c>
      <c r="D17" s="26" t="s">
        <v>45</v>
      </c>
      <c r="E17" s="9">
        <v>6</v>
      </c>
      <c r="F17" s="4">
        <f t="shared" si="1"/>
        <v>54.5</v>
      </c>
      <c r="G17" s="4">
        <f t="shared" si="0"/>
        <v>27.25</v>
      </c>
      <c r="H17" s="4">
        <f t="shared" si="2"/>
        <v>48.5</v>
      </c>
      <c r="I17" s="4">
        <f t="shared" si="3"/>
        <v>24.25</v>
      </c>
      <c r="L17" s="3" t="str">
        <f t="shared" si="5"/>
        <v xml:space="preserve"> </v>
      </c>
      <c r="M17" s="3">
        <f t="shared" si="6"/>
        <v>48.5</v>
      </c>
      <c r="N17" s="3" t="str">
        <f t="shared" si="7"/>
        <v xml:space="preserve"> </v>
      </c>
      <c r="O17" s="3" t="str">
        <f t="shared" si="8"/>
        <v xml:space="preserve"> </v>
      </c>
      <c r="P17" s="3" t="str">
        <f t="shared" si="9"/>
        <v xml:space="preserve"> </v>
      </c>
      <c r="Q17" s="3" t="str">
        <f t="shared" si="10"/>
        <v xml:space="preserve"> </v>
      </c>
    </row>
    <row r="18" spans="1:21" ht="15" customHeight="1">
      <c r="A18" s="38"/>
      <c r="B18" s="39" t="s">
        <v>54</v>
      </c>
      <c r="D18" s="26" t="s">
        <v>46</v>
      </c>
      <c r="E18" s="10">
        <v>3</v>
      </c>
      <c r="F18" s="4">
        <f t="shared" si="1"/>
        <v>60.5</v>
      </c>
      <c r="G18" s="4">
        <f t="shared" si="0"/>
        <v>30.25</v>
      </c>
      <c r="H18" s="4">
        <f t="shared" si="2"/>
        <v>54.5</v>
      </c>
      <c r="I18" s="4">
        <f t="shared" si="3"/>
        <v>27.25</v>
      </c>
      <c r="L18" s="3" t="str">
        <f t="shared" si="5"/>
        <v xml:space="preserve"> </v>
      </c>
      <c r="M18" s="3" t="str">
        <f t="shared" si="6"/>
        <v xml:space="preserve"> </v>
      </c>
      <c r="N18" s="3" t="str">
        <f t="shared" si="7"/>
        <v xml:space="preserve"> </v>
      </c>
      <c r="O18" s="3">
        <f t="shared" si="8"/>
        <v>54.5</v>
      </c>
      <c r="P18" s="3" t="str">
        <f t="shared" si="9"/>
        <v xml:space="preserve"> </v>
      </c>
      <c r="Q18" s="3" t="str">
        <f t="shared" si="10"/>
        <v xml:space="preserve"> </v>
      </c>
    </row>
    <row r="19" spans="1:21" ht="15" customHeight="1">
      <c r="A19" s="38"/>
      <c r="B19" s="39" t="s">
        <v>54</v>
      </c>
      <c r="D19" s="26" t="s">
        <v>47</v>
      </c>
      <c r="E19" s="9">
        <v>1</v>
      </c>
      <c r="F19" s="4">
        <f t="shared" si="1"/>
        <v>63.5</v>
      </c>
      <c r="G19" s="4">
        <f t="shared" si="0"/>
        <v>31.75</v>
      </c>
      <c r="H19" s="4">
        <f t="shared" si="2"/>
        <v>57.5</v>
      </c>
      <c r="I19" s="4">
        <f t="shared" si="3"/>
        <v>28.75</v>
      </c>
      <c r="L19" s="3" t="str">
        <f t="shared" si="5"/>
        <v xml:space="preserve"> </v>
      </c>
      <c r="M19" s="3" t="str">
        <f t="shared" si="6"/>
        <v xml:space="preserve"> </v>
      </c>
      <c r="N19" s="3" t="str">
        <f t="shared" si="7"/>
        <v xml:space="preserve"> </v>
      </c>
      <c r="O19" s="3" t="str">
        <f t="shared" si="8"/>
        <v xml:space="preserve"> </v>
      </c>
      <c r="P19" s="3" t="str">
        <f t="shared" si="9"/>
        <v xml:space="preserve"> </v>
      </c>
      <c r="Q19" s="3" t="str">
        <f t="shared" si="10"/>
        <v xml:space="preserve"> </v>
      </c>
    </row>
    <row r="20" spans="1:21" ht="15" customHeight="1">
      <c r="A20" s="38"/>
      <c r="B20" s="39" t="s">
        <v>54</v>
      </c>
      <c r="D20" s="26" t="s">
        <v>45</v>
      </c>
      <c r="E20" s="9">
        <v>6</v>
      </c>
      <c r="F20" s="4">
        <f t="shared" si="1"/>
        <v>64.5</v>
      </c>
      <c r="G20" s="4">
        <f t="shared" si="0"/>
        <v>32.25</v>
      </c>
      <c r="H20" s="4">
        <f t="shared" si="2"/>
        <v>58.5</v>
      </c>
      <c r="I20" s="4">
        <f t="shared" si="3"/>
        <v>29.25</v>
      </c>
      <c r="L20" s="3" t="str">
        <f t="shared" si="5"/>
        <v xml:space="preserve"> </v>
      </c>
      <c r="M20" s="3">
        <f t="shared" si="6"/>
        <v>58.5</v>
      </c>
      <c r="N20" s="3" t="str">
        <f t="shared" si="7"/>
        <v xml:space="preserve"> </v>
      </c>
      <c r="O20" s="3" t="str">
        <f t="shared" si="8"/>
        <v xml:space="preserve"> </v>
      </c>
      <c r="P20" s="3" t="str">
        <f t="shared" si="9"/>
        <v xml:space="preserve"> </v>
      </c>
      <c r="Q20" s="3" t="str">
        <f t="shared" si="10"/>
        <v xml:space="preserve"> </v>
      </c>
    </row>
    <row r="21" spans="1:21" ht="15" customHeight="1">
      <c r="A21" s="38"/>
      <c r="B21" s="39" t="s">
        <v>54</v>
      </c>
      <c r="D21" s="26" t="s">
        <v>46</v>
      </c>
      <c r="E21" s="10">
        <v>3</v>
      </c>
      <c r="F21" s="4">
        <f t="shared" si="1"/>
        <v>70.5</v>
      </c>
      <c r="G21" s="4">
        <f t="shared" si="0"/>
        <v>35.25</v>
      </c>
      <c r="H21" s="4">
        <f t="shared" si="2"/>
        <v>64.5</v>
      </c>
      <c r="I21" s="4">
        <f t="shared" si="3"/>
        <v>32.25</v>
      </c>
      <c r="L21" s="3" t="str">
        <f t="shared" si="5"/>
        <v xml:space="preserve"> </v>
      </c>
      <c r="M21" s="3" t="str">
        <f t="shared" si="6"/>
        <v xml:space="preserve"> </v>
      </c>
      <c r="N21" s="3" t="str">
        <f t="shared" si="7"/>
        <v xml:space="preserve"> </v>
      </c>
      <c r="O21" s="3">
        <f t="shared" si="8"/>
        <v>64.5</v>
      </c>
      <c r="P21" s="3" t="str">
        <f t="shared" si="9"/>
        <v xml:space="preserve"> </v>
      </c>
      <c r="Q21" s="3" t="str">
        <f t="shared" si="10"/>
        <v xml:space="preserve"> </v>
      </c>
    </row>
    <row r="22" spans="1:21" ht="15" customHeight="1">
      <c r="A22" s="38"/>
      <c r="B22" s="39" t="s">
        <v>54</v>
      </c>
      <c r="D22" s="26" t="s">
        <v>47</v>
      </c>
      <c r="E22" s="9">
        <v>1.5</v>
      </c>
      <c r="F22" s="4">
        <f t="shared" si="1"/>
        <v>73.5</v>
      </c>
      <c r="G22" s="4">
        <f t="shared" si="0"/>
        <v>36.75</v>
      </c>
      <c r="H22" s="4">
        <f t="shared" si="2"/>
        <v>67.5</v>
      </c>
      <c r="I22" s="4">
        <f t="shared" si="3"/>
        <v>33.75</v>
      </c>
      <c r="L22" s="3" t="str">
        <f t="shared" si="5"/>
        <v xml:space="preserve"> </v>
      </c>
      <c r="M22" s="3" t="str">
        <f t="shared" si="6"/>
        <v xml:space="preserve"> </v>
      </c>
      <c r="N22" s="3" t="str">
        <f t="shared" si="7"/>
        <v xml:space="preserve"> </v>
      </c>
      <c r="O22" s="3" t="str">
        <f t="shared" si="8"/>
        <v xml:space="preserve"> </v>
      </c>
      <c r="P22" s="3" t="str">
        <f t="shared" si="9"/>
        <v xml:space="preserve"> </v>
      </c>
      <c r="Q22" s="3" t="str">
        <f t="shared" si="10"/>
        <v xml:space="preserve"> </v>
      </c>
    </row>
    <row r="23" spans="1:21" ht="15" customHeight="1">
      <c r="A23" s="38" t="s">
        <v>53</v>
      </c>
      <c r="B23" s="39" t="s">
        <v>55</v>
      </c>
      <c r="C23" s="1">
        <v>2</v>
      </c>
      <c r="D23" s="27" t="s">
        <v>44</v>
      </c>
      <c r="E23" s="9">
        <v>7</v>
      </c>
      <c r="F23" s="4">
        <f t="shared" si="1"/>
        <v>75</v>
      </c>
      <c r="G23" s="4">
        <f t="shared" si="0"/>
        <v>37.5</v>
      </c>
      <c r="H23" s="4">
        <f t="shared" si="2"/>
        <v>69</v>
      </c>
      <c r="I23" s="4">
        <f t="shared" si="3"/>
        <v>34.5</v>
      </c>
      <c r="L23" s="3">
        <f t="shared" si="5"/>
        <v>69</v>
      </c>
      <c r="M23" s="3" t="str">
        <f t="shared" si="6"/>
        <v xml:space="preserve"> </v>
      </c>
      <c r="N23" s="3" t="str">
        <f t="shared" si="7"/>
        <v xml:space="preserve"> </v>
      </c>
      <c r="O23" s="3" t="str">
        <f t="shared" si="8"/>
        <v xml:space="preserve"> </v>
      </c>
      <c r="P23" s="3" t="str">
        <f t="shared" si="9"/>
        <v xml:space="preserve"> </v>
      </c>
      <c r="Q23" s="3" t="str">
        <f t="shared" si="10"/>
        <v xml:space="preserve"> </v>
      </c>
    </row>
    <row r="24" spans="1:21" ht="15" customHeight="1">
      <c r="A24" s="38"/>
      <c r="B24" s="39" t="s">
        <v>55</v>
      </c>
      <c r="D24" s="27" t="s">
        <v>45</v>
      </c>
      <c r="E24" s="9">
        <v>6</v>
      </c>
      <c r="F24" s="4">
        <f t="shared" si="1"/>
        <v>82</v>
      </c>
      <c r="G24" s="4">
        <f t="shared" si="0"/>
        <v>41</v>
      </c>
      <c r="H24" s="4">
        <f t="shared" si="2"/>
        <v>76</v>
      </c>
      <c r="I24" s="4">
        <f t="shared" si="3"/>
        <v>38</v>
      </c>
      <c r="L24" s="3" t="str">
        <f t="shared" si="5"/>
        <v xml:space="preserve"> </v>
      </c>
      <c r="M24" s="3" t="str">
        <f t="shared" si="6"/>
        <v xml:space="preserve"> </v>
      </c>
      <c r="N24" s="3">
        <f t="shared" si="7"/>
        <v>76</v>
      </c>
      <c r="O24" s="3" t="str">
        <f t="shared" si="8"/>
        <v xml:space="preserve"> </v>
      </c>
      <c r="P24" s="3" t="str">
        <f t="shared" si="9"/>
        <v xml:space="preserve"> </v>
      </c>
      <c r="Q24" s="3" t="str">
        <f t="shared" si="10"/>
        <v xml:space="preserve"> </v>
      </c>
    </row>
    <row r="25" spans="1:21" ht="15" customHeight="1">
      <c r="A25" s="38"/>
      <c r="B25" s="39" t="s">
        <v>55</v>
      </c>
      <c r="D25" s="27" t="s">
        <v>46</v>
      </c>
      <c r="E25" s="10">
        <v>3</v>
      </c>
      <c r="F25" s="4">
        <f t="shared" si="1"/>
        <v>88</v>
      </c>
      <c r="G25" s="4">
        <f t="shared" si="0"/>
        <v>44</v>
      </c>
      <c r="H25" s="4">
        <f t="shared" si="2"/>
        <v>82</v>
      </c>
      <c r="I25" s="4">
        <f t="shared" si="3"/>
        <v>41</v>
      </c>
      <c r="L25" s="3" t="str">
        <f t="shared" si="5"/>
        <v xml:space="preserve"> </v>
      </c>
      <c r="M25" s="3" t="str">
        <f t="shared" si="6"/>
        <v xml:space="preserve"> </v>
      </c>
      <c r="N25" s="3" t="str">
        <f t="shared" si="7"/>
        <v xml:space="preserve"> </v>
      </c>
      <c r="O25" s="3" t="str">
        <f t="shared" si="8"/>
        <v xml:space="preserve"> </v>
      </c>
      <c r="P25" s="3">
        <f t="shared" si="9"/>
        <v>82</v>
      </c>
      <c r="Q25" s="3" t="str">
        <f t="shared" si="10"/>
        <v xml:space="preserve"> </v>
      </c>
    </row>
    <row r="26" spans="1:21" ht="15" customHeight="1">
      <c r="A26" s="38"/>
      <c r="B26" s="39" t="s">
        <v>55</v>
      </c>
      <c r="D26" s="27" t="s">
        <v>47</v>
      </c>
      <c r="E26" s="9">
        <v>1</v>
      </c>
      <c r="F26" s="4">
        <f t="shared" si="1"/>
        <v>91</v>
      </c>
      <c r="G26" s="4">
        <f t="shared" si="0"/>
        <v>45.5</v>
      </c>
      <c r="H26" s="4">
        <f t="shared" si="2"/>
        <v>85</v>
      </c>
      <c r="I26" s="4">
        <f t="shared" si="3"/>
        <v>42.5</v>
      </c>
      <c r="L26" s="3" t="str">
        <f t="shared" si="5"/>
        <v xml:space="preserve"> </v>
      </c>
      <c r="M26" s="3" t="str">
        <f t="shared" si="6"/>
        <v xml:space="preserve"> </v>
      </c>
      <c r="N26" s="3" t="str">
        <f t="shared" si="7"/>
        <v xml:space="preserve"> </v>
      </c>
      <c r="O26" s="3" t="str">
        <f t="shared" si="8"/>
        <v xml:space="preserve"> </v>
      </c>
      <c r="P26" s="3" t="str">
        <f t="shared" si="9"/>
        <v xml:space="preserve"> </v>
      </c>
      <c r="Q26" s="3" t="str">
        <f t="shared" si="10"/>
        <v xml:space="preserve"> </v>
      </c>
    </row>
    <row r="27" spans="1:21" ht="15" customHeight="1">
      <c r="A27" s="38"/>
      <c r="B27" s="39" t="s">
        <v>55</v>
      </c>
      <c r="D27" s="27" t="s">
        <v>45</v>
      </c>
      <c r="E27" s="9">
        <v>6</v>
      </c>
      <c r="F27" s="4">
        <f t="shared" si="1"/>
        <v>92</v>
      </c>
      <c r="G27" s="4">
        <f t="shared" si="0"/>
        <v>46</v>
      </c>
      <c r="H27" s="4">
        <f t="shared" si="2"/>
        <v>86</v>
      </c>
      <c r="I27" s="4">
        <f t="shared" si="3"/>
        <v>43</v>
      </c>
      <c r="L27" s="3" t="str">
        <f t="shared" si="5"/>
        <v xml:space="preserve"> </v>
      </c>
      <c r="M27" s="3" t="str">
        <f t="shared" si="6"/>
        <v xml:space="preserve"> </v>
      </c>
      <c r="N27" s="3">
        <f t="shared" si="7"/>
        <v>86</v>
      </c>
      <c r="O27" s="3" t="str">
        <f t="shared" si="8"/>
        <v xml:space="preserve"> </v>
      </c>
      <c r="P27" s="3" t="str">
        <f t="shared" si="9"/>
        <v xml:space="preserve"> </v>
      </c>
      <c r="Q27" s="3" t="str">
        <f t="shared" si="10"/>
        <v xml:space="preserve"> </v>
      </c>
    </row>
    <row r="28" spans="1:21" ht="15" customHeight="1">
      <c r="A28" s="38"/>
      <c r="B28" s="39" t="s">
        <v>55</v>
      </c>
      <c r="D28" s="27" t="s">
        <v>46</v>
      </c>
      <c r="E28" s="10">
        <v>3</v>
      </c>
      <c r="F28" s="4">
        <f t="shared" si="1"/>
        <v>98</v>
      </c>
      <c r="G28" s="4">
        <f t="shared" si="0"/>
        <v>49</v>
      </c>
      <c r="H28" s="4">
        <f t="shared" si="2"/>
        <v>92</v>
      </c>
      <c r="I28" s="4">
        <f t="shared" si="3"/>
        <v>46</v>
      </c>
      <c r="L28" s="3" t="str">
        <f t="shared" si="5"/>
        <v xml:space="preserve"> </v>
      </c>
      <c r="M28" s="3" t="str">
        <f t="shared" si="6"/>
        <v xml:space="preserve"> </v>
      </c>
      <c r="N28" s="3" t="str">
        <f t="shared" si="7"/>
        <v xml:space="preserve"> </v>
      </c>
      <c r="O28" s="3" t="str">
        <f t="shared" si="8"/>
        <v xml:space="preserve"> </v>
      </c>
      <c r="P28" s="3">
        <f t="shared" si="9"/>
        <v>92</v>
      </c>
      <c r="Q28" s="3" t="str">
        <f t="shared" si="10"/>
        <v xml:space="preserve"> </v>
      </c>
    </row>
    <row r="29" spans="1:21" ht="15" customHeight="1">
      <c r="A29" s="38"/>
      <c r="B29" s="39" t="s">
        <v>55</v>
      </c>
      <c r="D29" s="27" t="s">
        <v>47</v>
      </c>
      <c r="E29" s="9">
        <v>1.5</v>
      </c>
      <c r="F29" s="4">
        <f t="shared" si="1"/>
        <v>101</v>
      </c>
      <c r="G29" s="4">
        <f t="shared" si="0"/>
        <v>50.5</v>
      </c>
      <c r="H29" s="4">
        <f t="shared" si="2"/>
        <v>95</v>
      </c>
      <c r="I29" s="4">
        <f t="shared" si="3"/>
        <v>47.5</v>
      </c>
      <c r="L29" s="3" t="str">
        <f t="shared" si="5"/>
        <v xml:space="preserve"> </v>
      </c>
      <c r="M29" s="3" t="str">
        <f t="shared" si="6"/>
        <v xml:space="preserve"> </v>
      </c>
      <c r="N29" s="3" t="str">
        <f t="shared" si="7"/>
        <v xml:space="preserve"> </v>
      </c>
      <c r="O29" s="3" t="str">
        <f t="shared" si="8"/>
        <v xml:space="preserve"> </v>
      </c>
      <c r="P29" s="3" t="str">
        <f t="shared" si="9"/>
        <v xml:space="preserve"> </v>
      </c>
      <c r="Q29" s="3" t="str">
        <f t="shared" si="10"/>
        <v xml:space="preserve"> </v>
      </c>
    </row>
    <row r="30" spans="1:21" ht="15" customHeight="1">
      <c r="A30" s="38"/>
      <c r="B30" s="39" t="s">
        <v>55</v>
      </c>
      <c r="D30" s="27" t="s">
        <v>45</v>
      </c>
      <c r="E30" s="9">
        <v>6</v>
      </c>
      <c r="F30" s="4">
        <f t="shared" si="1"/>
        <v>102.5</v>
      </c>
      <c r="G30" s="4">
        <f t="shared" si="0"/>
        <v>51.25</v>
      </c>
      <c r="H30" s="4">
        <f t="shared" si="2"/>
        <v>96.5</v>
      </c>
      <c r="I30" s="4">
        <f t="shared" si="3"/>
        <v>48.25</v>
      </c>
      <c r="L30" s="3" t="str">
        <f t="shared" si="5"/>
        <v xml:space="preserve"> </v>
      </c>
      <c r="M30" s="3" t="str">
        <f t="shared" si="6"/>
        <v xml:space="preserve"> </v>
      </c>
      <c r="N30" s="3">
        <f t="shared" si="7"/>
        <v>96.5</v>
      </c>
      <c r="O30" s="3" t="str">
        <f t="shared" si="8"/>
        <v xml:space="preserve"> </v>
      </c>
      <c r="P30" s="3" t="str">
        <f t="shared" si="9"/>
        <v xml:space="preserve"> </v>
      </c>
      <c r="Q30" s="3" t="str">
        <f t="shared" si="10"/>
        <v xml:space="preserve"> </v>
      </c>
    </row>
    <row r="31" spans="1:21" s="1" customFormat="1" ht="15" customHeight="1">
      <c r="A31" s="38"/>
      <c r="B31" s="39" t="s">
        <v>55</v>
      </c>
      <c r="D31" s="27" t="s">
        <v>46</v>
      </c>
      <c r="E31" s="10">
        <v>3</v>
      </c>
      <c r="F31" s="4">
        <f t="shared" si="1"/>
        <v>108.5</v>
      </c>
      <c r="G31" s="4">
        <f t="shared" si="0"/>
        <v>54.25</v>
      </c>
      <c r="H31" s="4">
        <f t="shared" si="2"/>
        <v>102.5</v>
      </c>
      <c r="I31" s="4">
        <f t="shared" si="3"/>
        <v>51.25</v>
      </c>
      <c r="J31" s="3"/>
      <c r="K31" s="3"/>
      <c r="L31" s="3" t="str">
        <f t="shared" si="5"/>
        <v xml:space="preserve"> </v>
      </c>
      <c r="M31" s="3" t="str">
        <f t="shared" si="6"/>
        <v xml:space="preserve"> </v>
      </c>
      <c r="N31" s="3" t="str">
        <f t="shared" si="7"/>
        <v xml:space="preserve"> </v>
      </c>
      <c r="O31" s="3" t="str">
        <f t="shared" si="8"/>
        <v xml:space="preserve"> </v>
      </c>
      <c r="P31" s="3">
        <f t="shared" si="9"/>
        <v>102.5</v>
      </c>
      <c r="Q31" s="3" t="str">
        <f t="shared" si="10"/>
        <v xml:space="preserve"> </v>
      </c>
      <c r="R31" s="3"/>
      <c r="S31" s="3"/>
      <c r="T31" s="3"/>
      <c r="U31" s="3"/>
    </row>
    <row r="32" spans="1:21" ht="15" customHeight="1">
      <c r="A32" s="38"/>
      <c r="B32" s="39" t="s">
        <v>55</v>
      </c>
      <c r="D32" s="27" t="s">
        <v>47</v>
      </c>
      <c r="E32" s="9">
        <v>2</v>
      </c>
      <c r="F32" s="4">
        <f t="shared" si="1"/>
        <v>111.5</v>
      </c>
      <c r="G32" s="4">
        <f t="shared" si="0"/>
        <v>55.75</v>
      </c>
      <c r="H32" s="4">
        <f t="shared" si="2"/>
        <v>105.5</v>
      </c>
      <c r="I32" s="4">
        <f t="shared" si="3"/>
        <v>52.75</v>
      </c>
      <c r="L32" s="3" t="str">
        <f t="shared" si="5"/>
        <v xml:space="preserve"> </v>
      </c>
      <c r="M32" s="3" t="str">
        <f t="shared" si="6"/>
        <v xml:space="preserve"> </v>
      </c>
      <c r="N32" s="3" t="str">
        <f t="shared" si="7"/>
        <v xml:space="preserve"> </v>
      </c>
      <c r="O32" s="3" t="str">
        <f t="shared" si="8"/>
        <v xml:space="preserve"> </v>
      </c>
      <c r="P32" s="3" t="str">
        <f t="shared" si="9"/>
        <v xml:space="preserve"> </v>
      </c>
      <c r="Q32" s="3" t="str">
        <f t="shared" si="10"/>
        <v xml:space="preserve"> </v>
      </c>
    </row>
    <row r="33" spans="1:17" ht="15" customHeight="1">
      <c r="A33" s="38"/>
      <c r="B33" s="39" t="s">
        <v>55</v>
      </c>
      <c r="D33" s="27" t="s">
        <v>45</v>
      </c>
      <c r="E33" s="9">
        <v>6</v>
      </c>
      <c r="F33" s="4">
        <f t="shared" si="1"/>
        <v>113.5</v>
      </c>
      <c r="G33" s="4">
        <f t="shared" si="0"/>
        <v>56.75</v>
      </c>
      <c r="H33" s="4">
        <f t="shared" si="2"/>
        <v>107.5</v>
      </c>
      <c r="I33" s="4">
        <f t="shared" si="3"/>
        <v>53.75</v>
      </c>
      <c r="L33" s="3" t="str">
        <f t="shared" si="5"/>
        <v xml:space="preserve"> </v>
      </c>
      <c r="M33" s="3" t="str">
        <f t="shared" si="6"/>
        <v xml:space="preserve"> </v>
      </c>
      <c r="N33" s="3">
        <f t="shared" si="7"/>
        <v>107.5</v>
      </c>
      <c r="O33" s="3" t="str">
        <f t="shared" si="8"/>
        <v xml:space="preserve"> </v>
      </c>
      <c r="P33" s="3" t="str">
        <f t="shared" si="9"/>
        <v xml:space="preserve"> </v>
      </c>
      <c r="Q33" s="3" t="str">
        <f t="shared" si="10"/>
        <v xml:space="preserve"> </v>
      </c>
    </row>
    <row r="34" spans="1:17" ht="15" customHeight="1">
      <c r="A34" s="38"/>
      <c r="B34" s="39" t="s">
        <v>55</v>
      </c>
      <c r="D34" s="27" t="s">
        <v>46</v>
      </c>
      <c r="E34" s="10">
        <v>3</v>
      </c>
      <c r="F34" s="4">
        <f t="shared" si="1"/>
        <v>119.5</v>
      </c>
      <c r="G34" s="4">
        <f t="shared" si="0"/>
        <v>59.75</v>
      </c>
      <c r="H34" s="4">
        <f t="shared" si="2"/>
        <v>113.5</v>
      </c>
      <c r="I34" s="4">
        <f t="shared" si="3"/>
        <v>56.75</v>
      </c>
      <c r="L34" s="3" t="str">
        <f t="shared" si="5"/>
        <v xml:space="preserve"> </v>
      </c>
      <c r="M34" s="3" t="str">
        <f t="shared" si="6"/>
        <v xml:space="preserve"> </v>
      </c>
      <c r="N34" s="3" t="str">
        <f t="shared" si="7"/>
        <v xml:space="preserve"> </v>
      </c>
      <c r="O34" s="3" t="str">
        <f t="shared" si="8"/>
        <v xml:space="preserve"> </v>
      </c>
      <c r="P34" s="3">
        <f t="shared" si="9"/>
        <v>113.5</v>
      </c>
      <c r="Q34" s="3" t="str">
        <f t="shared" si="10"/>
        <v xml:space="preserve"> </v>
      </c>
    </row>
    <row r="35" spans="1:17" ht="15" customHeight="1">
      <c r="A35" s="38"/>
      <c r="B35" s="39" t="s">
        <v>55</v>
      </c>
      <c r="D35" s="27" t="s">
        <v>47</v>
      </c>
      <c r="E35" s="10">
        <v>1.5</v>
      </c>
      <c r="F35" s="4">
        <f t="shared" si="1"/>
        <v>122.5</v>
      </c>
      <c r="G35" s="4">
        <f t="shared" ref="G35:G66" si="11">F35/2</f>
        <v>61.25</v>
      </c>
      <c r="H35" s="4">
        <f t="shared" si="2"/>
        <v>116.5</v>
      </c>
      <c r="I35" s="4">
        <f t="shared" si="3"/>
        <v>58.25</v>
      </c>
      <c r="L35" s="3" t="str">
        <f t="shared" si="5"/>
        <v xml:space="preserve"> </v>
      </c>
      <c r="M35" s="3" t="str">
        <f t="shared" si="6"/>
        <v xml:space="preserve"> </v>
      </c>
      <c r="N35" s="3" t="str">
        <f t="shared" si="7"/>
        <v xml:space="preserve"> </v>
      </c>
      <c r="O35" s="3" t="str">
        <f t="shared" si="8"/>
        <v xml:space="preserve"> </v>
      </c>
      <c r="P35" s="3" t="str">
        <f t="shared" si="9"/>
        <v xml:space="preserve"> </v>
      </c>
      <c r="Q35" s="3" t="str">
        <f t="shared" si="10"/>
        <v xml:space="preserve"> </v>
      </c>
    </row>
    <row r="36" spans="1:17" ht="15" customHeight="1">
      <c r="A36" s="38"/>
      <c r="B36" s="39" t="s">
        <v>55</v>
      </c>
      <c r="D36" s="27" t="s">
        <v>45</v>
      </c>
      <c r="E36" s="9">
        <v>6</v>
      </c>
      <c r="F36" s="4">
        <f t="shared" ref="F36:F67" si="12">F35+E35</f>
        <v>124</v>
      </c>
      <c r="G36" s="4">
        <f t="shared" si="11"/>
        <v>62</v>
      </c>
      <c r="H36" s="4">
        <f t="shared" ref="H36:H67" si="13">F36-6</f>
        <v>118</v>
      </c>
      <c r="I36" s="4">
        <f t="shared" ref="I36:I67" si="14">H36/2</f>
        <v>59</v>
      </c>
      <c r="L36" s="3" t="str">
        <f t="shared" si="5"/>
        <v xml:space="preserve"> </v>
      </c>
      <c r="M36" s="3" t="str">
        <f t="shared" si="6"/>
        <v xml:space="preserve"> </v>
      </c>
      <c r="N36" s="3">
        <f t="shared" si="7"/>
        <v>118</v>
      </c>
      <c r="O36" s="3" t="str">
        <f t="shared" si="8"/>
        <v xml:space="preserve"> </v>
      </c>
      <c r="P36" s="3" t="str">
        <f t="shared" si="9"/>
        <v xml:space="preserve"> </v>
      </c>
      <c r="Q36" s="3" t="str">
        <f t="shared" si="10"/>
        <v xml:space="preserve"> </v>
      </c>
    </row>
    <row r="37" spans="1:17" ht="15" customHeight="1">
      <c r="A37" s="38"/>
      <c r="B37" s="39" t="s">
        <v>55</v>
      </c>
      <c r="D37" s="27" t="s">
        <v>46</v>
      </c>
      <c r="E37" s="10">
        <v>3</v>
      </c>
      <c r="F37" s="4">
        <f t="shared" si="12"/>
        <v>130</v>
      </c>
      <c r="G37" s="4">
        <f t="shared" si="11"/>
        <v>65</v>
      </c>
      <c r="H37" s="4">
        <f t="shared" si="13"/>
        <v>124</v>
      </c>
      <c r="I37" s="4">
        <f t="shared" si="14"/>
        <v>62</v>
      </c>
      <c r="L37" s="3" t="str">
        <f t="shared" si="5"/>
        <v xml:space="preserve"> </v>
      </c>
      <c r="M37" s="3" t="str">
        <f t="shared" si="6"/>
        <v xml:space="preserve"> </v>
      </c>
      <c r="N37" s="3" t="str">
        <f t="shared" si="7"/>
        <v xml:space="preserve"> </v>
      </c>
      <c r="O37" s="3" t="str">
        <f t="shared" si="8"/>
        <v xml:space="preserve"> </v>
      </c>
      <c r="P37" s="3">
        <f t="shared" si="9"/>
        <v>124</v>
      </c>
      <c r="Q37" s="3" t="str">
        <f t="shared" si="10"/>
        <v xml:space="preserve"> </v>
      </c>
    </row>
    <row r="38" spans="1:17" ht="15" customHeight="1">
      <c r="A38" s="38"/>
      <c r="B38" s="39" t="s">
        <v>55</v>
      </c>
      <c r="D38" s="27" t="s">
        <v>47</v>
      </c>
      <c r="E38" s="9">
        <v>1</v>
      </c>
      <c r="F38" s="4">
        <f t="shared" si="12"/>
        <v>133</v>
      </c>
      <c r="G38" s="4">
        <f t="shared" si="11"/>
        <v>66.5</v>
      </c>
      <c r="H38" s="4">
        <f t="shared" si="13"/>
        <v>127</v>
      </c>
      <c r="I38" s="4">
        <f t="shared" si="14"/>
        <v>63.5</v>
      </c>
      <c r="L38" s="3" t="str">
        <f t="shared" si="5"/>
        <v xml:space="preserve"> </v>
      </c>
      <c r="M38" s="3" t="str">
        <f t="shared" si="6"/>
        <v xml:space="preserve"> </v>
      </c>
      <c r="N38" s="3" t="str">
        <f t="shared" si="7"/>
        <v xml:space="preserve"> </v>
      </c>
      <c r="O38" s="3" t="str">
        <f t="shared" si="8"/>
        <v xml:space="preserve"> </v>
      </c>
      <c r="P38" s="3" t="str">
        <f t="shared" si="9"/>
        <v xml:space="preserve"> </v>
      </c>
      <c r="Q38" s="3" t="str">
        <f t="shared" si="10"/>
        <v xml:space="preserve"> </v>
      </c>
    </row>
    <row r="39" spans="1:17" ht="15" customHeight="1">
      <c r="A39" s="38"/>
      <c r="B39" s="39" t="s">
        <v>55</v>
      </c>
      <c r="D39" s="27" t="s">
        <v>45</v>
      </c>
      <c r="E39" s="9">
        <v>6</v>
      </c>
      <c r="F39" s="4">
        <f t="shared" si="12"/>
        <v>134</v>
      </c>
      <c r="G39" s="4">
        <f t="shared" si="11"/>
        <v>67</v>
      </c>
      <c r="H39" s="4">
        <f t="shared" si="13"/>
        <v>128</v>
      </c>
      <c r="I39" s="4">
        <f t="shared" si="14"/>
        <v>64</v>
      </c>
      <c r="L39" s="3" t="str">
        <f t="shared" si="5"/>
        <v xml:space="preserve"> </v>
      </c>
      <c r="M39" s="3" t="str">
        <f t="shared" si="6"/>
        <v xml:space="preserve"> </v>
      </c>
      <c r="N39" s="3">
        <f t="shared" si="7"/>
        <v>128</v>
      </c>
      <c r="O39" s="3" t="str">
        <f t="shared" si="8"/>
        <v xml:space="preserve"> </v>
      </c>
      <c r="P39" s="3" t="str">
        <f t="shared" si="9"/>
        <v xml:space="preserve"> </v>
      </c>
      <c r="Q39" s="3" t="str">
        <f t="shared" si="10"/>
        <v xml:space="preserve"> </v>
      </c>
    </row>
    <row r="40" spans="1:17" ht="15" customHeight="1">
      <c r="A40" s="38"/>
      <c r="B40" s="39" t="s">
        <v>55</v>
      </c>
      <c r="D40" s="27" t="s">
        <v>46</v>
      </c>
      <c r="E40" s="10">
        <v>3</v>
      </c>
      <c r="F40" s="4">
        <f t="shared" si="12"/>
        <v>140</v>
      </c>
      <c r="G40" s="4">
        <f t="shared" si="11"/>
        <v>70</v>
      </c>
      <c r="H40" s="4">
        <f t="shared" si="13"/>
        <v>134</v>
      </c>
      <c r="I40" s="4">
        <f t="shared" si="14"/>
        <v>67</v>
      </c>
      <c r="L40" s="3" t="str">
        <f t="shared" si="5"/>
        <v xml:space="preserve"> </v>
      </c>
      <c r="M40" s="3" t="str">
        <f t="shared" si="6"/>
        <v xml:space="preserve"> </v>
      </c>
      <c r="N40" s="3" t="str">
        <f t="shared" si="7"/>
        <v xml:space="preserve"> </v>
      </c>
      <c r="O40" s="3" t="str">
        <f t="shared" si="8"/>
        <v xml:space="preserve"> </v>
      </c>
      <c r="P40" s="3">
        <f t="shared" si="9"/>
        <v>134</v>
      </c>
      <c r="Q40" s="3" t="str">
        <f t="shared" si="10"/>
        <v xml:space="preserve"> </v>
      </c>
    </row>
    <row r="41" spans="1:17" ht="15" customHeight="1">
      <c r="A41" s="38"/>
      <c r="B41" s="39" t="s">
        <v>55</v>
      </c>
      <c r="D41" s="27" t="s">
        <v>47</v>
      </c>
      <c r="E41" s="9">
        <v>1</v>
      </c>
      <c r="F41" s="4">
        <f t="shared" si="12"/>
        <v>143</v>
      </c>
      <c r="G41" s="4">
        <f t="shared" si="11"/>
        <v>71.5</v>
      </c>
      <c r="H41" s="4">
        <f t="shared" si="13"/>
        <v>137</v>
      </c>
      <c r="I41" s="4">
        <f t="shared" si="14"/>
        <v>68.5</v>
      </c>
      <c r="L41" s="3" t="str">
        <f t="shared" si="5"/>
        <v xml:space="preserve"> </v>
      </c>
      <c r="M41" s="3" t="str">
        <f t="shared" si="6"/>
        <v xml:space="preserve"> </v>
      </c>
      <c r="N41" s="3" t="str">
        <f t="shared" si="7"/>
        <v xml:space="preserve"> </v>
      </c>
      <c r="O41" s="3" t="str">
        <f t="shared" si="8"/>
        <v xml:space="preserve"> </v>
      </c>
      <c r="P41" s="3" t="str">
        <f t="shared" si="9"/>
        <v xml:space="preserve"> </v>
      </c>
      <c r="Q41" s="3" t="str">
        <f t="shared" si="10"/>
        <v xml:space="preserve"> </v>
      </c>
    </row>
    <row r="42" spans="1:17" ht="15" customHeight="1">
      <c r="A42" s="38" t="s">
        <v>51</v>
      </c>
      <c r="B42" s="39" t="s">
        <v>54</v>
      </c>
      <c r="C42" s="1">
        <v>3</v>
      </c>
      <c r="D42" s="28" t="s">
        <v>44</v>
      </c>
      <c r="E42" s="9">
        <v>7</v>
      </c>
      <c r="F42" s="4">
        <f t="shared" si="12"/>
        <v>144</v>
      </c>
      <c r="G42" s="4">
        <f t="shared" si="11"/>
        <v>72</v>
      </c>
      <c r="H42" s="4">
        <f t="shared" si="13"/>
        <v>138</v>
      </c>
      <c r="I42" s="4">
        <f t="shared" si="14"/>
        <v>69</v>
      </c>
      <c r="L42" s="3">
        <f t="shared" si="5"/>
        <v>138</v>
      </c>
      <c r="M42" s="3" t="str">
        <f t="shared" si="6"/>
        <v xml:space="preserve"> </v>
      </c>
      <c r="N42" s="3" t="str">
        <f t="shared" si="7"/>
        <v xml:space="preserve"> </v>
      </c>
      <c r="O42" s="3" t="str">
        <f t="shared" si="8"/>
        <v xml:space="preserve"> </v>
      </c>
      <c r="P42" s="3" t="str">
        <f t="shared" si="9"/>
        <v xml:space="preserve"> </v>
      </c>
      <c r="Q42" s="3" t="str">
        <f t="shared" si="10"/>
        <v xml:space="preserve"> </v>
      </c>
    </row>
    <row r="43" spans="1:17" ht="15" customHeight="1">
      <c r="A43" s="38"/>
      <c r="B43" s="39" t="s">
        <v>54</v>
      </c>
      <c r="D43" s="28" t="s">
        <v>45</v>
      </c>
      <c r="E43" s="9">
        <v>6</v>
      </c>
      <c r="F43" s="4">
        <f t="shared" si="12"/>
        <v>151</v>
      </c>
      <c r="G43" s="4">
        <f t="shared" si="11"/>
        <v>75.5</v>
      </c>
      <c r="H43" s="4">
        <f t="shared" si="13"/>
        <v>145</v>
      </c>
      <c r="I43" s="4">
        <f t="shared" si="14"/>
        <v>72.5</v>
      </c>
      <c r="L43" s="3" t="str">
        <f t="shared" si="5"/>
        <v xml:space="preserve"> </v>
      </c>
      <c r="M43" s="3">
        <f t="shared" si="6"/>
        <v>145</v>
      </c>
      <c r="N43" s="3" t="str">
        <f t="shared" si="7"/>
        <v xml:space="preserve"> </v>
      </c>
      <c r="O43" s="3" t="str">
        <f t="shared" si="8"/>
        <v xml:space="preserve"> </v>
      </c>
      <c r="P43" s="3" t="str">
        <f t="shared" si="9"/>
        <v xml:space="preserve"> </v>
      </c>
      <c r="Q43" s="3" t="str">
        <f t="shared" si="10"/>
        <v xml:space="preserve"> </v>
      </c>
    </row>
    <row r="44" spans="1:17" ht="15" customHeight="1">
      <c r="A44" s="38"/>
      <c r="B44" s="39" t="s">
        <v>54</v>
      </c>
      <c r="D44" s="28" t="s">
        <v>46</v>
      </c>
      <c r="E44" s="10">
        <v>3</v>
      </c>
      <c r="F44" s="4">
        <f t="shared" si="12"/>
        <v>157</v>
      </c>
      <c r="G44" s="4">
        <f t="shared" si="11"/>
        <v>78.5</v>
      </c>
      <c r="H44" s="4">
        <f t="shared" si="13"/>
        <v>151</v>
      </c>
      <c r="I44" s="4">
        <f t="shared" si="14"/>
        <v>75.5</v>
      </c>
      <c r="L44" s="3" t="str">
        <f t="shared" si="5"/>
        <v xml:space="preserve"> </v>
      </c>
      <c r="M44" s="3" t="str">
        <f t="shared" si="6"/>
        <v xml:space="preserve"> </v>
      </c>
      <c r="N44" s="3" t="str">
        <f t="shared" si="7"/>
        <v xml:space="preserve"> </v>
      </c>
      <c r="O44" s="3">
        <f t="shared" si="8"/>
        <v>151</v>
      </c>
      <c r="P44" s="3" t="str">
        <f t="shared" si="9"/>
        <v xml:space="preserve"> </v>
      </c>
      <c r="Q44" s="3" t="str">
        <f t="shared" si="10"/>
        <v xml:space="preserve"> </v>
      </c>
    </row>
    <row r="45" spans="1:17" ht="15" customHeight="1">
      <c r="A45" s="38"/>
      <c r="B45" s="39" t="s">
        <v>54</v>
      </c>
      <c r="D45" s="28" t="s">
        <v>47</v>
      </c>
      <c r="E45" s="9">
        <v>2</v>
      </c>
      <c r="F45" s="4">
        <f t="shared" si="12"/>
        <v>160</v>
      </c>
      <c r="G45" s="4">
        <f t="shared" si="11"/>
        <v>80</v>
      </c>
      <c r="H45" s="4">
        <f t="shared" si="13"/>
        <v>154</v>
      </c>
      <c r="I45" s="4">
        <f t="shared" si="14"/>
        <v>77</v>
      </c>
      <c r="L45" s="3" t="str">
        <f t="shared" si="5"/>
        <v xml:space="preserve"> </v>
      </c>
      <c r="M45" s="3" t="str">
        <f t="shared" si="6"/>
        <v xml:space="preserve"> </v>
      </c>
      <c r="N45" s="3" t="str">
        <f t="shared" si="7"/>
        <v xml:space="preserve"> </v>
      </c>
      <c r="O45" s="3" t="str">
        <f t="shared" si="8"/>
        <v xml:space="preserve"> </v>
      </c>
      <c r="P45" s="3" t="str">
        <f t="shared" si="9"/>
        <v xml:space="preserve"> </v>
      </c>
      <c r="Q45" s="3" t="str">
        <f t="shared" si="10"/>
        <v xml:space="preserve"> </v>
      </c>
    </row>
    <row r="46" spans="1:17" ht="15" customHeight="1">
      <c r="A46" s="38"/>
      <c r="B46" s="39" t="s">
        <v>54</v>
      </c>
      <c r="D46" s="28" t="s">
        <v>45</v>
      </c>
      <c r="E46" s="9">
        <v>6</v>
      </c>
      <c r="F46" s="4">
        <f t="shared" si="12"/>
        <v>162</v>
      </c>
      <c r="G46" s="4">
        <f t="shared" si="11"/>
        <v>81</v>
      </c>
      <c r="H46" s="4">
        <f t="shared" si="13"/>
        <v>156</v>
      </c>
      <c r="I46" s="4">
        <f t="shared" si="14"/>
        <v>78</v>
      </c>
      <c r="L46" s="3" t="str">
        <f t="shared" si="5"/>
        <v xml:space="preserve"> </v>
      </c>
      <c r="M46" s="3">
        <f t="shared" si="6"/>
        <v>156</v>
      </c>
      <c r="N46" s="3" t="str">
        <f t="shared" si="7"/>
        <v xml:space="preserve"> </v>
      </c>
      <c r="O46" s="3" t="str">
        <f t="shared" si="8"/>
        <v xml:space="preserve"> </v>
      </c>
      <c r="P46" s="3" t="str">
        <f t="shared" si="9"/>
        <v xml:space="preserve"> </v>
      </c>
      <c r="Q46" s="3" t="str">
        <f t="shared" si="10"/>
        <v xml:space="preserve"> </v>
      </c>
    </row>
    <row r="47" spans="1:17" ht="15" customHeight="1">
      <c r="A47" s="38"/>
      <c r="B47" s="39" t="s">
        <v>54</v>
      </c>
      <c r="D47" s="28" t="s">
        <v>46</v>
      </c>
      <c r="E47" s="10">
        <v>3</v>
      </c>
      <c r="F47" s="4">
        <f t="shared" si="12"/>
        <v>168</v>
      </c>
      <c r="G47" s="4">
        <f t="shared" si="11"/>
        <v>84</v>
      </c>
      <c r="H47" s="4">
        <f t="shared" si="13"/>
        <v>162</v>
      </c>
      <c r="I47" s="4">
        <f t="shared" si="14"/>
        <v>81</v>
      </c>
      <c r="L47" s="3" t="str">
        <f t="shared" si="5"/>
        <v xml:space="preserve"> </v>
      </c>
      <c r="M47" s="3" t="str">
        <f t="shared" si="6"/>
        <v xml:space="preserve"> </v>
      </c>
      <c r="N47" s="3" t="str">
        <f t="shared" si="7"/>
        <v xml:space="preserve"> </v>
      </c>
      <c r="O47" s="3">
        <f t="shared" si="8"/>
        <v>162</v>
      </c>
      <c r="P47" s="3" t="str">
        <f t="shared" si="9"/>
        <v xml:space="preserve"> </v>
      </c>
      <c r="Q47" s="3" t="str">
        <f t="shared" si="10"/>
        <v xml:space="preserve"> </v>
      </c>
    </row>
    <row r="48" spans="1:17" ht="15" customHeight="1">
      <c r="A48" s="38"/>
      <c r="B48" s="39" t="s">
        <v>54</v>
      </c>
      <c r="D48" s="28" t="s">
        <v>47</v>
      </c>
      <c r="E48" s="9">
        <v>1</v>
      </c>
      <c r="F48" s="4">
        <f t="shared" si="12"/>
        <v>171</v>
      </c>
      <c r="G48" s="4">
        <f t="shared" si="11"/>
        <v>85.5</v>
      </c>
      <c r="H48" s="4">
        <f t="shared" si="13"/>
        <v>165</v>
      </c>
      <c r="I48" s="4">
        <f t="shared" si="14"/>
        <v>82.5</v>
      </c>
      <c r="L48" s="3" t="str">
        <f t="shared" si="5"/>
        <v xml:space="preserve"> </v>
      </c>
      <c r="M48" s="3" t="str">
        <f t="shared" si="6"/>
        <v xml:space="preserve"> </v>
      </c>
      <c r="N48" s="3" t="str">
        <f t="shared" si="7"/>
        <v xml:space="preserve"> </v>
      </c>
      <c r="O48" s="3" t="str">
        <f t="shared" si="8"/>
        <v xml:space="preserve"> </v>
      </c>
      <c r="P48" s="3" t="str">
        <f t="shared" si="9"/>
        <v xml:space="preserve"> </v>
      </c>
      <c r="Q48" s="3" t="str">
        <f t="shared" si="10"/>
        <v xml:space="preserve"> </v>
      </c>
    </row>
    <row r="49" spans="1:17" ht="15" customHeight="1">
      <c r="A49" s="38"/>
      <c r="B49" s="39" t="s">
        <v>54</v>
      </c>
      <c r="D49" s="28" t="s">
        <v>45</v>
      </c>
      <c r="E49" s="9">
        <v>6</v>
      </c>
      <c r="F49" s="4">
        <f t="shared" si="12"/>
        <v>172</v>
      </c>
      <c r="G49" s="4">
        <f t="shared" si="11"/>
        <v>86</v>
      </c>
      <c r="H49" s="4">
        <f t="shared" si="13"/>
        <v>166</v>
      </c>
      <c r="I49" s="4">
        <f t="shared" si="14"/>
        <v>83</v>
      </c>
      <c r="L49" s="3" t="str">
        <f t="shared" si="5"/>
        <v xml:space="preserve"> </v>
      </c>
      <c r="M49" s="3">
        <f t="shared" si="6"/>
        <v>166</v>
      </c>
      <c r="N49" s="3" t="str">
        <f t="shared" si="7"/>
        <v xml:space="preserve"> </v>
      </c>
      <c r="O49" s="3" t="str">
        <f t="shared" si="8"/>
        <v xml:space="preserve"> </v>
      </c>
      <c r="P49" s="3" t="str">
        <f t="shared" si="9"/>
        <v xml:space="preserve"> </v>
      </c>
      <c r="Q49" s="3" t="str">
        <f t="shared" si="10"/>
        <v xml:space="preserve"> </v>
      </c>
    </row>
    <row r="50" spans="1:17" ht="15" customHeight="1">
      <c r="A50" s="38"/>
      <c r="B50" s="39" t="s">
        <v>54</v>
      </c>
      <c r="D50" s="28" t="s">
        <v>46</v>
      </c>
      <c r="E50" s="10">
        <v>3</v>
      </c>
      <c r="F50" s="4">
        <f t="shared" si="12"/>
        <v>178</v>
      </c>
      <c r="G50" s="4">
        <f t="shared" si="11"/>
        <v>89</v>
      </c>
      <c r="H50" s="4">
        <f t="shared" si="13"/>
        <v>172</v>
      </c>
      <c r="I50" s="4">
        <f t="shared" si="14"/>
        <v>86</v>
      </c>
      <c r="L50" s="3" t="str">
        <f t="shared" si="5"/>
        <v xml:space="preserve"> </v>
      </c>
      <c r="M50" s="3" t="str">
        <f t="shared" si="6"/>
        <v xml:space="preserve"> </v>
      </c>
      <c r="N50" s="3" t="str">
        <f t="shared" si="7"/>
        <v xml:space="preserve"> </v>
      </c>
      <c r="O50" s="3">
        <f t="shared" si="8"/>
        <v>172</v>
      </c>
      <c r="P50" s="3" t="str">
        <f t="shared" si="9"/>
        <v xml:space="preserve"> </v>
      </c>
      <c r="Q50" s="3" t="str">
        <f t="shared" si="10"/>
        <v xml:space="preserve"> </v>
      </c>
    </row>
    <row r="51" spans="1:17" ht="15" customHeight="1">
      <c r="A51" s="38"/>
      <c r="B51" s="39" t="s">
        <v>54</v>
      </c>
      <c r="D51" s="28" t="s">
        <v>47</v>
      </c>
      <c r="E51" s="9">
        <v>1</v>
      </c>
      <c r="F51" s="4">
        <f t="shared" si="12"/>
        <v>181</v>
      </c>
      <c r="G51" s="4">
        <f t="shared" si="11"/>
        <v>90.5</v>
      </c>
      <c r="H51" s="4">
        <f t="shared" si="13"/>
        <v>175</v>
      </c>
      <c r="I51" s="4">
        <f t="shared" si="14"/>
        <v>87.5</v>
      </c>
      <c r="L51" s="3" t="str">
        <f t="shared" si="5"/>
        <v xml:space="preserve"> </v>
      </c>
      <c r="M51" s="3" t="str">
        <f t="shared" si="6"/>
        <v xml:space="preserve"> </v>
      </c>
      <c r="N51" s="3" t="str">
        <f t="shared" si="7"/>
        <v xml:space="preserve"> </v>
      </c>
      <c r="O51" s="3" t="str">
        <f t="shared" si="8"/>
        <v xml:space="preserve"> </v>
      </c>
      <c r="P51" s="3" t="str">
        <f t="shared" si="9"/>
        <v xml:space="preserve"> </v>
      </c>
      <c r="Q51" s="3" t="str">
        <f t="shared" si="10"/>
        <v xml:space="preserve"> </v>
      </c>
    </row>
    <row r="52" spans="1:17" ht="15" customHeight="1">
      <c r="A52" s="38"/>
      <c r="B52" s="39" t="s">
        <v>54</v>
      </c>
      <c r="D52" s="28" t="s">
        <v>45</v>
      </c>
      <c r="E52" s="9">
        <v>6</v>
      </c>
      <c r="F52" s="4">
        <f t="shared" si="12"/>
        <v>182</v>
      </c>
      <c r="G52" s="4">
        <f t="shared" si="11"/>
        <v>91</v>
      </c>
      <c r="H52" s="4">
        <f t="shared" si="13"/>
        <v>176</v>
      </c>
      <c r="I52" s="4">
        <f t="shared" si="14"/>
        <v>88</v>
      </c>
      <c r="L52" s="3" t="str">
        <f t="shared" si="5"/>
        <v xml:space="preserve"> </v>
      </c>
      <c r="M52" s="3">
        <f t="shared" si="6"/>
        <v>176</v>
      </c>
      <c r="N52" s="3" t="str">
        <f t="shared" si="7"/>
        <v xml:space="preserve"> </v>
      </c>
      <c r="O52" s="3" t="str">
        <f t="shared" si="8"/>
        <v xml:space="preserve"> </v>
      </c>
      <c r="P52" s="3" t="str">
        <f t="shared" si="9"/>
        <v xml:space="preserve"> </v>
      </c>
      <c r="Q52" s="3" t="str">
        <f t="shared" si="10"/>
        <v xml:space="preserve"> </v>
      </c>
    </row>
    <row r="53" spans="1:17" ht="15" customHeight="1">
      <c r="A53" s="38"/>
      <c r="B53" s="39" t="s">
        <v>54</v>
      </c>
      <c r="D53" s="28" t="s">
        <v>46</v>
      </c>
      <c r="E53" s="10">
        <v>3</v>
      </c>
      <c r="F53" s="4">
        <f t="shared" si="12"/>
        <v>188</v>
      </c>
      <c r="G53" s="4">
        <f t="shared" si="11"/>
        <v>94</v>
      </c>
      <c r="H53" s="4">
        <f t="shared" si="13"/>
        <v>182</v>
      </c>
      <c r="I53" s="4">
        <f t="shared" si="14"/>
        <v>91</v>
      </c>
      <c r="L53" s="3" t="str">
        <f t="shared" si="5"/>
        <v xml:space="preserve"> </v>
      </c>
      <c r="M53" s="3" t="str">
        <f t="shared" si="6"/>
        <v xml:space="preserve"> </v>
      </c>
      <c r="N53" s="3" t="str">
        <f t="shared" si="7"/>
        <v xml:space="preserve"> </v>
      </c>
      <c r="O53" s="3">
        <f t="shared" si="8"/>
        <v>182</v>
      </c>
      <c r="P53" s="3" t="str">
        <f t="shared" si="9"/>
        <v xml:space="preserve"> </v>
      </c>
      <c r="Q53" s="3" t="str">
        <f t="shared" si="10"/>
        <v xml:space="preserve"> </v>
      </c>
    </row>
    <row r="54" spans="1:17" ht="15" customHeight="1">
      <c r="A54" s="38"/>
      <c r="B54" s="39" t="s">
        <v>54</v>
      </c>
      <c r="D54" s="28" t="s">
        <v>47</v>
      </c>
      <c r="E54" s="10">
        <v>2</v>
      </c>
      <c r="F54" s="4">
        <f t="shared" si="12"/>
        <v>191</v>
      </c>
      <c r="G54" s="4">
        <f t="shared" si="11"/>
        <v>95.5</v>
      </c>
      <c r="H54" s="4">
        <f t="shared" si="13"/>
        <v>185</v>
      </c>
      <c r="I54" s="4">
        <f t="shared" si="14"/>
        <v>92.5</v>
      </c>
      <c r="L54" s="3" t="str">
        <f t="shared" si="5"/>
        <v xml:space="preserve"> </v>
      </c>
      <c r="M54" s="3" t="str">
        <f t="shared" si="6"/>
        <v xml:space="preserve"> </v>
      </c>
      <c r="N54" s="3" t="str">
        <f t="shared" si="7"/>
        <v xml:space="preserve"> </v>
      </c>
      <c r="O54" s="3" t="str">
        <f t="shared" si="8"/>
        <v xml:space="preserve"> </v>
      </c>
      <c r="P54" s="3" t="str">
        <f t="shared" si="9"/>
        <v xml:space="preserve"> </v>
      </c>
      <c r="Q54" s="3" t="str">
        <f t="shared" si="10"/>
        <v xml:space="preserve"> </v>
      </c>
    </row>
    <row r="55" spans="1:17" ht="15" customHeight="1">
      <c r="A55" s="38"/>
      <c r="B55" s="39" t="s">
        <v>54</v>
      </c>
      <c r="D55" s="28" t="s">
        <v>45</v>
      </c>
      <c r="E55" s="9">
        <v>6</v>
      </c>
      <c r="F55" s="4">
        <f t="shared" si="12"/>
        <v>193</v>
      </c>
      <c r="G55" s="4">
        <f t="shared" si="11"/>
        <v>96.5</v>
      </c>
      <c r="H55" s="4">
        <f t="shared" si="13"/>
        <v>187</v>
      </c>
      <c r="I55" s="4">
        <f t="shared" si="14"/>
        <v>93.5</v>
      </c>
      <c r="L55" s="3" t="str">
        <f t="shared" si="5"/>
        <v xml:space="preserve"> </v>
      </c>
      <c r="M55" s="3">
        <f t="shared" si="6"/>
        <v>187</v>
      </c>
      <c r="N55" s="3" t="str">
        <f t="shared" si="7"/>
        <v xml:space="preserve"> </v>
      </c>
      <c r="O55" s="3" t="str">
        <f t="shared" si="8"/>
        <v xml:space="preserve"> </v>
      </c>
      <c r="P55" s="3" t="str">
        <f t="shared" si="9"/>
        <v xml:space="preserve"> </v>
      </c>
      <c r="Q55" s="3" t="str">
        <f t="shared" si="10"/>
        <v xml:space="preserve"> </v>
      </c>
    </row>
    <row r="56" spans="1:17" ht="15" customHeight="1">
      <c r="A56" s="38"/>
      <c r="B56" s="39" t="s">
        <v>54</v>
      </c>
      <c r="D56" s="28" t="s">
        <v>46</v>
      </c>
      <c r="E56" s="10">
        <v>3</v>
      </c>
      <c r="F56" s="4">
        <f t="shared" si="12"/>
        <v>199</v>
      </c>
      <c r="G56" s="4">
        <f t="shared" si="11"/>
        <v>99.5</v>
      </c>
      <c r="H56" s="4">
        <f t="shared" si="13"/>
        <v>193</v>
      </c>
      <c r="I56" s="4">
        <f t="shared" si="14"/>
        <v>96.5</v>
      </c>
      <c r="L56" s="3" t="str">
        <f t="shared" si="5"/>
        <v xml:space="preserve"> </v>
      </c>
      <c r="M56" s="3" t="str">
        <f t="shared" si="6"/>
        <v xml:space="preserve"> </v>
      </c>
      <c r="N56" s="3" t="str">
        <f t="shared" si="7"/>
        <v xml:space="preserve"> </v>
      </c>
      <c r="O56" s="3">
        <f t="shared" si="8"/>
        <v>193</v>
      </c>
      <c r="P56" s="3" t="str">
        <f t="shared" si="9"/>
        <v xml:space="preserve"> </v>
      </c>
      <c r="Q56" s="3" t="str">
        <f t="shared" si="10"/>
        <v xml:space="preserve"> </v>
      </c>
    </row>
    <row r="57" spans="1:17" ht="15" customHeight="1">
      <c r="A57" s="38"/>
      <c r="B57" s="39" t="s">
        <v>54</v>
      </c>
      <c r="D57" s="28" t="s">
        <v>47</v>
      </c>
      <c r="E57" s="9">
        <v>1.5</v>
      </c>
      <c r="F57" s="4">
        <f t="shared" si="12"/>
        <v>202</v>
      </c>
      <c r="G57" s="4">
        <f t="shared" si="11"/>
        <v>101</v>
      </c>
      <c r="H57" s="4">
        <f t="shared" si="13"/>
        <v>196</v>
      </c>
      <c r="I57" s="4">
        <f t="shared" si="14"/>
        <v>98</v>
      </c>
      <c r="L57" s="3" t="str">
        <f t="shared" si="5"/>
        <v xml:space="preserve"> </v>
      </c>
      <c r="M57" s="3" t="str">
        <f t="shared" si="6"/>
        <v xml:space="preserve"> </v>
      </c>
      <c r="N57" s="3" t="str">
        <f t="shared" si="7"/>
        <v xml:space="preserve"> </v>
      </c>
      <c r="O57" s="3" t="str">
        <f t="shared" si="8"/>
        <v xml:space="preserve"> </v>
      </c>
      <c r="P57" s="3" t="str">
        <f t="shared" si="9"/>
        <v xml:space="preserve"> </v>
      </c>
      <c r="Q57" s="3" t="str">
        <f t="shared" si="10"/>
        <v xml:space="preserve"> </v>
      </c>
    </row>
    <row r="58" spans="1:17" ht="15" customHeight="1">
      <c r="A58" s="38"/>
      <c r="B58" s="39" t="s">
        <v>54</v>
      </c>
      <c r="D58" s="28" t="s">
        <v>45</v>
      </c>
      <c r="E58" s="9">
        <v>6</v>
      </c>
      <c r="F58" s="4">
        <f t="shared" si="12"/>
        <v>203.5</v>
      </c>
      <c r="G58" s="4">
        <f t="shared" si="11"/>
        <v>101.75</v>
      </c>
      <c r="H58" s="4">
        <f t="shared" si="13"/>
        <v>197.5</v>
      </c>
      <c r="I58" s="4">
        <f t="shared" si="14"/>
        <v>98.75</v>
      </c>
      <c r="L58" s="3" t="str">
        <f t="shared" si="5"/>
        <v xml:space="preserve"> </v>
      </c>
      <c r="M58" s="3">
        <f t="shared" si="6"/>
        <v>197.5</v>
      </c>
      <c r="N58" s="3" t="str">
        <f t="shared" si="7"/>
        <v xml:space="preserve"> </v>
      </c>
      <c r="O58" s="3" t="str">
        <f t="shared" si="8"/>
        <v xml:space="preserve"> </v>
      </c>
      <c r="P58" s="3" t="str">
        <f t="shared" si="9"/>
        <v xml:space="preserve"> </v>
      </c>
      <c r="Q58" s="3" t="str">
        <f t="shared" si="10"/>
        <v xml:space="preserve"> </v>
      </c>
    </row>
    <row r="59" spans="1:17" ht="15" customHeight="1">
      <c r="A59" s="38"/>
      <c r="B59" s="39" t="s">
        <v>54</v>
      </c>
      <c r="D59" s="28" t="s">
        <v>46</v>
      </c>
      <c r="E59" s="10">
        <v>3</v>
      </c>
      <c r="F59" s="4">
        <f t="shared" si="12"/>
        <v>209.5</v>
      </c>
      <c r="G59" s="4">
        <f t="shared" si="11"/>
        <v>104.75</v>
      </c>
      <c r="H59" s="4">
        <f t="shared" si="13"/>
        <v>203.5</v>
      </c>
      <c r="I59" s="4">
        <f t="shared" si="14"/>
        <v>101.75</v>
      </c>
      <c r="L59" s="3" t="str">
        <f t="shared" si="5"/>
        <v xml:space="preserve"> </v>
      </c>
      <c r="M59" s="3" t="str">
        <f t="shared" si="6"/>
        <v xml:space="preserve"> </v>
      </c>
      <c r="N59" s="3" t="str">
        <f t="shared" si="7"/>
        <v xml:space="preserve"> </v>
      </c>
      <c r="O59" s="3">
        <f t="shared" si="8"/>
        <v>203.5</v>
      </c>
      <c r="P59" s="3" t="str">
        <f t="shared" si="9"/>
        <v xml:space="preserve"> </v>
      </c>
      <c r="Q59" s="3" t="str">
        <f t="shared" si="10"/>
        <v xml:space="preserve"> </v>
      </c>
    </row>
    <row r="60" spans="1:17" ht="15" customHeight="1">
      <c r="A60" s="38"/>
      <c r="B60" s="39" t="s">
        <v>54</v>
      </c>
      <c r="D60" s="28" t="s">
        <v>47</v>
      </c>
      <c r="E60" s="9">
        <v>1.5</v>
      </c>
      <c r="F60" s="4">
        <f t="shared" si="12"/>
        <v>212.5</v>
      </c>
      <c r="G60" s="4">
        <f t="shared" si="11"/>
        <v>106.25</v>
      </c>
      <c r="H60" s="4">
        <f t="shared" si="13"/>
        <v>206.5</v>
      </c>
      <c r="I60" s="4">
        <f t="shared" si="14"/>
        <v>103.25</v>
      </c>
      <c r="L60" s="3" t="str">
        <f t="shared" si="5"/>
        <v xml:space="preserve"> </v>
      </c>
      <c r="M60" s="3" t="str">
        <f t="shared" si="6"/>
        <v xml:space="preserve"> </v>
      </c>
      <c r="N60" s="3" t="str">
        <f t="shared" si="7"/>
        <v xml:space="preserve"> </v>
      </c>
      <c r="O60" s="3" t="str">
        <f t="shared" si="8"/>
        <v xml:space="preserve"> </v>
      </c>
      <c r="P60" s="3" t="str">
        <f t="shared" si="9"/>
        <v xml:space="preserve"> </v>
      </c>
      <c r="Q60" s="3" t="str">
        <f t="shared" si="10"/>
        <v xml:space="preserve"> </v>
      </c>
    </row>
    <row r="61" spans="1:17" ht="15" customHeight="1">
      <c r="D61" s="33" t="s">
        <v>48</v>
      </c>
      <c r="E61" s="10">
        <v>30</v>
      </c>
      <c r="F61" s="4">
        <f t="shared" si="12"/>
        <v>214</v>
      </c>
      <c r="G61" s="4">
        <f t="shared" si="11"/>
        <v>107</v>
      </c>
      <c r="H61" s="4">
        <f t="shared" si="13"/>
        <v>208</v>
      </c>
      <c r="I61" s="4">
        <f t="shared" si="14"/>
        <v>104</v>
      </c>
      <c r="L61" s="3" t="str">
        <f t="shared" si="5"/>
        <v xml:space="preserve"> </v>
      </c>
      <c r="M61" s="3" t="str">
        <f t="shared" si="6"/>
        <v xml:space="preserve"> </v>
      </c>
      <c r="N61" s="3" t="str">
        <f t="shared" si="7"/>
        <v xml:space="preserve"> </v>
      </c>
      <c r="O61" s="3" t="str">
        <f t="shared" si="8"/>
        <v xml:space="preserve"> </v>
      </c>
      <c r="P61" s="3" t="str">
        <f t="shared" si="9"/>
        <v xml:space="preserve"> </v>
      </c>
      <c r="Q61" s="3">
        <f t="shared" si="10"/>
        <v>208</v>
      </c>
    </row>
    <row r="62" spans="1:17" ht="15" customHeight="1">
      <c r="A62" s="38" t="s">
        <v>53</v>
      </c>
      <c r="B62" s="39" t="s">
        <v>55</v>
      </c>
      <c r="C62" s="1">
        <v>4</v>
      </c>
      <c r="D62" s="29" t="s">
        <v>44</v>
      </c>
      <c r="E62" s="9">
        <v>7</v>
      </c>
      <c r="F62" s="4">
        <f t="shared" si="12"/>
        <v>244</v>
      </c>
      <c r="G62" s="4">
        <f t="shared" si="11"/>
        <v>122</v>
      </c>
      <c r="H62" s="4">
        <f t="shared" si="13"/>
        <v>238</v>
      </c>
      <c r="I62" s="4">
        <f t="shared" si="14"/>
        <v>119</v>
      </c>
      <c r="L62" s="3">
        <f t="shared" si="5"/>
        <v>238</v>
      </c>
      <c r="M62" s="3" t="str">
        <f t="shared" si="6"/>
        <v xml:space="preserve"> </v>
      </c>
      <c r="N62" s="3" t="str">
        <f t="shared" si="7"/>
        <v xml:space="preserve"> </v>
      </c>
      <c r="O62" s="3" t="str">
        <f t="shared" si="8"/>
        <v xml:space="preserve"> </v>
      </c>
      <c r="P62" s="3" t="str">
        <f t="shared" si="9"/>
        <v xml:space="preserve"> </v>
      </c>
      <c r="Q62" s="3" t="str">
        <f t="shared" si="10"/>
        <v xml:space="preserve"> </v>
      </c>
    </row>
    <row r="63" spans="1:17" ht="15" customHeight="1">
      <c r="A63" s="38"/>
      <c r="B63" s="39" t="s">
        <v>55</v>
      </c>
      <c r="D63" s="29" t="s">
        <v>45</v>
      </c>
      <c r="E63" s="9">
        <v>6</v>
      </c>
      <c r="F63" s="4">
        <f t="shared" si="12"/>
        <v>251</v>
      </c>
      <c r="G63" s="4">
        <f t="shared" si="11"/>
        <v>125.5</v>
      </c>
      <c r="H63" s="4">
        <f t="shared" si="13"/>
        <v>245</v>
      </c>
      <c r="I63" s="4">
        <f t="shared" si="14"/>
        <v>122.5</v>
      </c>
      <c r="L63" s="3" t="str">
        <f t="shared" si="5"/>
        <v xml:space="preserve"> </v>
      </c>
      <c r="M63" s="3" t="str">
        <f t="shared" si="6"/>
        <v xml:space="preserve"> </v>
      </c>
      <c r="N63" s="3">
        <f t="shared" si="7"/>
        <v>245</v>
      </c>
      <c r="O63" s="3" t="str">
        <f t="shared" si="8"/>
        <v xml:space="preserve"> </v>
      </c>
      <c r="P63" s="3" t="str">
        <f t="shared" si="9"/>
        <v xml:space="preserve"> </v>
      </c>
      <c r="Q63" s="3" t="str">
        <f t="shared" si="10"/>
        <v xml:space="preserve"> </v>
      </c>
    </row>
    <row r="64" spans="1:17" ht="15" customHeight="1">
      <c r="A64" s="38"/>
      <c r="B64" s="39" t="s">
        <v>55</v>
      </c>
      <c r="D64" s="29" t="s">
        <v>46</v>
      </c>
      <c r="E64" s="10">
        <v>3</v>
      </c>
      <c r="F64" s="4">
        <f t="shared" si="12"/>
        <v>257</v>
      </c>
      <c r="G64" s="4">
        <f t="shared" si="11"/>
        <v>128.5</v>
      </c>
      <c r="H64" s="4">
        <f t="shared" si="13"/>
        <v>251</v>
      </c>
      <c r="I64" s="4">
        <f t="shared" si="14"/>
        <v>125.5</v>
      </c>
      <c r="L64" s="3" t="str">
        <f t="shared" si="5"/>
        <v xml:space="preserve"> </v>
      </c>
      <c r="M64" s="3" t="str">
        <f t="shared" si="6"/>
        <v xml:space="preserve"> </v>
      </c>
      <c r="N64" s="3" t="str">
        <f t="shared" si="7"/>
        <v xml:space="preserve"> </v>
      </c>
      <c r="O64" s="3" t="str">
        <f t="shared" si="8"/>
        <v xml:space="preserve"> </v>
      </c>
      <c r="P64" s="3">
        <f t="shared" si="9"/>
        <v>251</v>
      </c>
      <c r="Q64" s="3" t="str">
        <f t="shared" si="10"/>
        <v xml:space="preserve"> </v>
      </c>
    </row>
    <row r="65" spans="1:17" ht="15" customHeight="1">
      <c r="A65" s="38"/>
      <c r="B65" s="39" t="s">
        <v>55</v>
      </c>
      <c r="D65" s="29" t="s">
        <v>47</v>
      </c>
      <c r="E65" s="9">
        <v>2</v>
      </c>
      <c r="F65" s="4">
        <f t="shared" si="12"/>
        <v>260</v>
      </c>
      <c r="G65" s="4">
        <f t="shared" si="11"/>
        <v>130</v>
      </c>
      <c r="H65" s="4">
        <f t="shared" si="13"/>
        <v>254</v>
      </c>
      <c r="I65" s="4">
        <f t="shared" si="14"/>
        <v>127</v>
      </c>
      <c r="L65" s="3" t="str">
        <f t="shared" si="5"/>
        <v xml:space="preserve"> </v>
      </c>
      <c r="M65" s="3" t="str">
        <f t="shared" si="6"/>
        <v xml:space="preserve"> </v>
      </c>
      <c r="N65" s="3" t="str">
        <f t="shared" si="7"/>
        <v xml:space="preserve"> </v>
      </c>
      <c r="O65" s="3" t="str">
        <f t="shared" si="8"/>
        <v xml:space="preserve"> </v>
      </c>
      <c r="P65" s="3" t="str">
        <f t="shared" si="9"/>
        <v xml:space="preserve"> </v>
      </c>
      <c r="Q65" s="3" t="str">
        <f t="shared" si="10"/>
        <v xml:space="preserve"> </v>
      </c>
    </row>
    <row r="66" spans="1:17" ht="15" customHeight="1">
      <c r="A66" s="38"/>
      <c r="B66" s="39" t="s">
        <v>55</v>
      </c>
      <c r="D66" s="29" t="s">
        <v>45</v>
      </c>
      <c r="E66" s="9">
        <v>6</v>
      </c>
      <c r="F66" s="4">
        <f t="shared" si="12"/>
        <v>262</v>
      </c>
      <c r="G66" s="4">
        <f t="shared" si="11"/>
        <v>131</v>
      </c>
      <c r="H66" s="4">
        <f t="shared" si="13"/>
        <v>256</v>
      </c>
      <c r="I66" s="4">
        <f t="shared" si="14"/>
        <v>128</v>
      </c>
      <c r="L66" s="3" t="str">
        <f t="shared" si="5"/>
        <v xml:space="preserve"> </v>
      </c>
      <c r="M66" s="3" t="str">
        <f t="shared" si="6"/>
        <v xml:space="preserve"> </v>
      </c>
      <c r="N66" s="3">
        <f t="shared" si="7"/>
        <v>256</v>
      </c>
      <c r="O66" s="3" t="str">
        <f t="shared" si="8"/>
        <v xml:space="preserve"> </v>
      </c>
      <c r="P66" s="3" t="str">
        <f t="shared" si="9"/>
        <v xml:space="preserve"> </v>
      </c>
      <c r="Q66" s="3" t="str">
        <f t="shared" si="10"/>
        <v xml:space="preserve"> </v>
      </c>
    </row>
    <row r="67" spans="1:17" ht="15" customHeight="1">
      <c r="A67" s="38"/>
      <c r="B67" s="39" t="s">
        <v>55</v>
      </c>
      <c r="D67" s="29" t="s">
        <v>46</v>
      </c>
      <c r="E67" s="10">
        <v>3</v>
      </c>
      <c r="F67" s="4">
        <f t="shared" si="12"/>
        <v>268</v>
      </c>
      <c r="G67" s="4">
        <f t="shared" ref="G67:G98" si="15">F67/2</f>
        <v>134</v>
      </c>
      <c r="H67" s="4">
        <f t="shared" si="13"/>
        <v>262</v>
      </c>
      <c r="I67" s="4">
        <f t="shared" si="14"/>
        <v>131</v>
      </c>
      <c r="L67" s="3" t="str">
        <f t="shared" si="5"/>
        <v xml:space="preserve"> </v>
      </c>
      <c r="M67" s="3" t="str">
        <f t="shared" si="6"/>
        <v xml:space="preserve"> </v>
      </c>
      <c r="N67" s="3" t="str">
        <f t="shared" si="7"/>
        <v xml:space="preserve"> </v>
      </c>
      <c r="O67" s="3" t="str">
        <f t="shared" si="8"/>
        <v xml:space="preserve"> </v>
      </c>
      <c r="P67" s="3">
        <f t="shared" si="9"/>
        <v>262</v>
      </c>
      <c r="Q67" s="3" t="str">
        <f t="shared" si="10"/>
        <v xml:space="preserve"> </v>
      </c>
    </row>
    <row r="68" spans="1:17" ht="15" customHeight="1">
      <c r="A68" s="38"/>
      <c r="B68" s="39" t="s">
        <v>55</v>
      </c>
      <c r="D68" s="29" t="s">
        <v>47</v>
      </c>
      <c r="E68" s="9">
        <v>1.5</v>
      </c>
      <c r="F68" s="4">
        <f t="shared" ref="F68:F99" si="16">F67+E67</f>
        <v>271</v>
      </c>
      <c r="G68" s="4">
        <f t="shared" si="15"/>
        <v>135.5</v>
      </c>
      <c r="H68" s="4">
        <f t="shared" ref="H68:H99" si="17">F68-6</f>
        <v>265</v>
      </c>
      <c r="I68" s="4">
        <f t="shared" ref="I68:I99" si="18">H68/2</f>
        <v>132.5</v>
      </c>
      <c r="L68" s="3" t="str">
        <f t="shared" si="5"/>
        <v xml:space="preserve"> </v>
      </c>
      <c r="M68" s="3" t="str">
        <f t="shared" si="6"/>
        <v xml:space="preserve"> </v>
      </c>
      <c r="N68" s="3" t="str">
        <f t="shared" si="7"/>
        <v xml:space="preserve"> </v>
      </c>
      <c r="O68" s="3" t="str">
        <f t="shared" si="8"/>
        <v xml:space="preserve"> </v>
      </c>
      <c r="P68" s="3" t="str">
        <f t="shared" si="9"/>
        <v xml:space="preserve"> </v>
      </c>
      <c r="Q68" s="3" t="str">
        <f t="shared" si="10"/>
        <v xml:space="preserve"> </v>
      </c>
    </row>
    <row r="69" spans="1:17" ht="15" customHeight="1">
      <c r="A69" s="38"/>
      <c r="B69" s="39" t="s">
        <v>55</v>
      </c>
      <c r="D69" s="29" t="s">
        <v>45</v>
      </c>
      <c r="E69" s="9">
        <v>6</v>
      </c>
      <c r="F69" s="4">
        <f t="shared" si="16"/>
        <v>272.5</v>
      </c>
      <c r="G69" s="4">
        <f t="shared" si="15"/>
        <v>136.25</v>
      </c>
      <c r="H69" s="4">
        <f t="shared" si="17"/>
        <v>266.5</v>
      </c>
      <c r="I69" s="4">
        <f t="shared" si="18"/>
        <v>133.25</v>
      </c>
      <c r="L69" s="3" t="str">
        <f t="shared" ref="L69:L121" si="19">IF(D69="Condição",H69, " ")</f>
        <v xml:space="preserve"> </v>
      </c>
      <c r="M69" s="3" t="str">
        <f t="shared" ref="M69:M121" si="20">IF(AND(IF(B69="E",1,0),IF(D69="Slide3",1,0)),H69," ")</f>
        <v xml:space="preserve"> </v>
      </c>
      <c r="N69" s="3">
        <f t="shared" ref="N69:N121" si="21">IF(AND(IF(B69="S",1,0),IF(D69="Slide3",1,0)),H69," ")</f>
        <v>266.5</v>
      </c>
      <c r="O69" s="3" t="str">
        <f t="shared" ref="O69:O121" si="22">IF(AND(IF(B69="E",1,0),IF(D69="Slide4",1,0)),H69," ")</f>
        <v xml:space="preserve"> </v>
      </c>
      <c r="P69" s="3" t="str">
        <f t="shared" ref="P69:P121" si="23">IF(AND(IF(B69="S",1,0),IF(D69="Slide4",1,0)),H69," ")</f>
        <v xml:space="preserve"> </v>
      </c>
      <c r="Q69" s="3" t="str">
        <f t="shared" ref="Q69:Q121" si="24">IF(D69="Baseline",H69," ")</f>
        <v xml:space="preserve"> </v>
      </c>
    </row>
    <row r="70" spans="1:17" ht="15" customHeight="1">
      <c r="A70" s="38"/>
      <c r="B70" s="39" t="s">
        <v>55</v>
      </c>
      <c r="D70" s="29" t="s">
        <v>46</v>
      </c>
      <c r="E70" s="10">
        <v>3</v>
      </c>
      <c r="F70" s="4">
        <f t="shared" si="16"/>
        <v>278.5</v>
      </c>
      <c r="G70" s="4">
        <f t="shared" si="15"/>
        <v>139.25</v>
      </c>
      <c r="H70" s="4">
        <f t="shared" si="17"/>
        <v>272.5</v>
      </c>
      <c r="I70" s="4">
        <f t="shared" si="18"/>
        <v>136.25</v>
      </c>
      <c r="L70" s="3" t="str">
        <f t="shared" si="19"/>
        <v xml:space="preserve"> </v>
      </c>
      <c r="M70" s="3" t="str">
        <f t="shared" si="20"/>
        <v xml:space="preserve"> </v>
      </c>
      <c r="N70" s="3" t="str">
        <f t="shared" si="21"/>
        <v xml:space="preserve"> </v>
      </c>
      <c r="O70" s="3" t="str">
        <f t="shared" si="22"/>
        <v xml:space="preserve"> </v>
      </c>
      <c r="P70" s="3">
        <f t="shared" si="23"/>
        <v>272.5</v>
      </c>
      <c r="Q70" s="3" t="str">
        <f t="shared" si="24"/>
        <v xml:space="preserve"> </v>
      </c>
    </row>
    <row r="71" spans="1:17" ht="15" customHeight="1">
      <c r="A71" s="38"/>
      <c r="B71" s="39" t="s">
        <v>55</v>
      </c>
      <c r="D71" s="29" t="s">
        <v>47</v>
      </c>
      <c r="E71" s="9">
        <v>2</v>
      </c>
      <c r="F71" s="4">
        <f t="shared" si="16"/>
        <v>281.5</v>
      </c>
      <c r="G71" s="4">
        <f t="shared" si="15"/>
        <v>140.75</v>
      </c>
      <c r="H71" s="4">
        <f t="shared" si="17"/>
        <v>275.5</v>
      </c>
      <c r="I71" s="4">
        <f t="shared" si="18"/>
        <v>137.75</v>
      </c>
      <c r="L71" s="3" t="str">
        <f t="shared" si="19"/>
        <v xml:space="preserve"> </v>
      </c>
      <c r="M71" s="3" t="str">
        <f t="shared" si="20"/>
        <v xml:space="preserve"> </v>
      </c>
      <c r="N71" s="3" t="str">
        <f t="shared" si="21"/>
        <v xml:space="preserve"> </v>
      </c>
      <c r="O71" s="3" t="str">
        <f t="shared" si="22"/>
        <v xml:space="preserve"> </v>
      </c>
      <c r="P71" s="3" t="str">
        <f t="shared" si="23"/>
        <v xml:space="preserve"> </v>
      </c>
      <c r="Q71" s="3" t="str">
        <f t="shared" si="24"/>
        <v xml:space="preserve"> </v>
      </c>
    </row>
    <row r="72" spans="1:17" ht="15" customHeight="1">
      <c r="A72" s="38"/>
      <c r="B72" s="39" t="s">
        <v>55</v>
      </c>
      <c r="D72" s="29" t="s">
        <v>45</v>
      </c>
      <c r="E72" s="9">
        <v>6</v>
      </c>
      <c r="F72" s="4">
        <f t="shared" si="16"/>
        <v>283.5</v>
      </c>
      <c r="G72" s="4">
        <f t="shared" si="15"/>
        <v>141.75</v>
      </c>
      <c r="H72" s="4">
        <f t="shared" si="17"/>
        <v>277.5</v>
      </c>
      <c r="I72" s="4">
        <f t="shared" si="18"/>
        <v>138.75</v>
      </c>
      <c r="L72" s="3" t="str">
        <f t="shared" si="19"/>
        <v xml:space="preserve"> </v>
      </c>
      <c r="M72" s="3" t="str">
        <f t="shared" si="20"/>
        <v xml:space="preserve"> </v>
      </c>
      <c r="N72" s="3">
        <f t="shared" si="21"/>
        <v>277.5</v>
      </c>
      <c r="O72" s="3" t="str">
        <f t="shared" si="22"/>
        <v xml:space="preserve"> </v>
      </c>
      <c r="P72" s="3" t="str">
        <f t="shared" si="23"/>
        <v xml:space="preserve"> </v>
      </c>
      <c r="Q72" s="3" t="str">
        <f t="shared" si="24"/>
        <v xml:space="preserve"> </v>
      </c>
    </row>
    <row r="73" spans="1:17" ht="15" customHeight="1">
      <c r="A73" s="38"/>
      <c r="B73" s="39" t="s">
        <v>55</v>
      </c>
      <c r="D73" s="29" t="s">
        <v>46</v>
      </c>
      <c r="E73" s="10">
        <v>3</v>
      </c>
      <c r="F73" s="4">
        <f t="shared" si="16"/>
        <v>289.5</v>
      </c>
      <c r="G73" s="4">
        <f t="shared" si="15"/>
        <v>144.75</v>
      </c>
      <c r="H73" s="4">
        <f t="shared" si="17"/>
        <v>283.5</v>
      </c>
      <c r="I73" s="4">
        <f t="shared" si="18"/>
        <v>141.75</v>
      </c>
      <c r="L73" s="3" t="str">
        <f t="shared" si="19"/>
        <v xml:space="preserve"> </v>
      </c>
      <c r="M73" s="3" t="str">
        <f t="shared" si="20"/>
        <v xml:space="preserve"> </v>
      </c>
      <c r="N73" s="3" t="str">
        <f t="shared" si="21"/>
        <v xml:space="preserve"> </v>
      </c>
      <c r="O73" s="3" t="str">
        <f t="shared" si="22"/>
        <v xml:space="preserve"> </v>
      </c>
      <c r="P73" s="3">
        <f t="shared" si="23"/>
        <v>283.5</v>
      </c>
      <c r="Q73" s="3" t="str">
        <f t="shared" si="24"/>
        <v xml:space="preserve"> </v>
      </c>
    </row>
    <row r="74" spans="1:17" ht="15" customHeight="1">
      <c r="A74" s="38"/>
      <c r="B74" s="39" t="s">
        <v>55</v>
      </c>
      <c r="D74" s="29" t="s">
        <v>47</v>
      </c>
      <c r="E74" s="10">
        <v>1.5</v>
      </c>
      <c r="F74" s="4">
        <f t="shared" si="16"/>
        <v>292.5</v>
      </c>
      <c r="G74" s="4">
        <f t="shared" si="15"/>
        <v>146.25</v>
      </c>
      <c r="H74" s="4">
        <f t="shared" si="17"/>
        <v>286.5</v>
      </c>
      <c r="I74" s="4">
        <f t="shared" si="18"/>
        <v>143.25</v>
      </c>
      <c r="L74" s="3" t="str">
        <f t="shared" si="19"/>
        <v xml:space="preserve"> </v>
      </c>
      <c r="M74" s="3" t="str">
        <f t="shared" si="20"/>
        <v xml:space="preserve"> </v>
      </c>
      <c r="N74" s="3" t="str">
        <f t="shared" si="21"/>
        <v xml:space="preserve"> </v>
      </c>
      <c r="O74" s="3" t="str">
        <f t="shared" si="22"/>
        <v xml:space="preserve"> </v>
      </c>
      <c r="P74" s="3" t="str">
        <f t="shared" si="23"/>
        <v xml:space="preserve"> </v>
      </c>
      <c r="Q74" s="3" t="str">
        <f t="shared" si="24"/>
        <v xml:space="preserve"> </v>
      </c>
    </row>
    <row r="75" spans="1:17" ht="15" customHeight="1">
      <c r="A75" s="38"/>
      <c r="B75" s="39" t="s">
        <v>55</v>
      </c>
      <c r="D75" s="29" t="s">
        <v>45</v>
      </c>
      <c r="E75" s="9">
        <v>6</v>
      </c>
      <c r="F75" s="4">
        <f t="shared" si="16"/>
        <v>294</v>
      </c>
      <c r="G75" s="4">
        <f t="shared" si="15"/>
        <v>147</v>
      </c>
      <c r="H75" s="4">
        <f t="shared" si="17"/>
        <v>288</v>
      </c>
      <c r="I75" s="4">
        <f t="shared" si="18"/>
        <v>144</v>
      </c>
      <c r="L75" s="3" t="str">
        <f t="shared" si="19"/>
        <v xml:space="preserve"> </v>
      </c>
      <c r="M75" s="3" t="str">
        <f t="shared" si="20"/>
        <v xml:space="preserve"> </v>
      </c>
      <c r="N75" s="3">
        <f t="shared" si="21"/>
        <v>288</v>
      </c>
      <c r="O75" s="3" t="str">
        <f t="shared" si="22"/>
        <v xml:space="preserve"> </v>
      </c>
      <c r="P75" s="3" t="str">
        <f t="shared" si="23"/>
        <v xml:space="preserve"> </v>
      </c>
      <c r="Q75" s="3" t="str">
        <f t="shared" si="24"/>
        <v xml:space="preserve"> </v>
      </c>
    </row>
    <row r="76" spans="1:17" ht="15" customHeight="1">
      <c r="A76" s="38"/>
      <c r="B76" s="39" t="s">
        <v>55</v>
      </c>
      <c r="D76" s="29" t="s">
        <v>46</v>
      </c>
      <c r="E76" s="10">
        <v>3</v>
      </c>
      <c r="F76" s="4">
        <f t="shared" si="16"/>
        <v>300</v>
      </c>
      <c r="G76" s="4">
        <f t="shared" si="15"/>
        <v>150</v>
      </c>
      <c r="H76" s="4">
        <f t="shared" si="17"/>
        <v>294</v>
      </c>
      <c r="I76" s="4">
        <f t="shared" si="18"/>
        <v>147</v>
      </c>
      <c r="L76" s="3" t="str">
        <f t="shared" si="19"/>
        <v xml:space="preserve"> </v>
      </c>
      <c r="M76" s="3" t="str">
        <f t="shared" si="20"/>
        <v xml:space="preserve"> </v>
      </c>
      <c r="N76" s="3" t="str">
        <f t="shared" si="21"/>
        <v xml:space="preserve"> </v>
      </c>
      <c r="O76" s="3" t="str">
        <f t="shared" si="22"/>
        <v xml:space="preserve"> </v>
      </c>
      <c r="P76" s="3">
        <f t="shared" si="23"/>
        <v>294</v>
      </c>
      <c r="Q76" s="3" t="str">
        <f t="shared" si="24"/>
        <v xml:space="preserve"> </v>
      </c>
    </row>
    <row r="77" spans="1:17" ht="15" customHeight="1">
      <c r="A77" s="38"/>
      <c r="B77" s="39" t="s">
        <v>55</v>
      </c>
      <c r="D77" s="29" t="s">
        <v>47</v>
      </c>
      <c r="E77" s="9">
        <v>1</v>
      </c>
      <c r="F77" s="4">
        <f t="shared" si="16"/>
        <v>303</v>
      </c>
      <c r="G77" s="4">
        <f t="shared" si="15"/>
        <v>151.5</v>
      </c>
      <c r="H77" s="4">
        <f t="shared" si="17"/>
        <v>297</v>
      </c>
      <c r="I77" s="4">
        <f t="shared" si="18"/>
        <v>148.5</v>
      </c>
      <c r="L77" s="3" t="str">
        <f t="shared" si="19"/>
        <v xml:space="preserve"> </v>
      </c>
      <c r="M77" s="3" t="str">
        <f t="shared" si="20"/>
        <v xml:space="preserve"> </v>
      </c>
      <c r="N77" s="3" t="str">
        <f t="shared" si="21"/>
        <v xml:space="preserve"> </v>
      </c>
      <c r="O77" s="3" t="str">
        <f t="shared" si="22"/>
        <v xml:space="preserve"> </v>
      </c>
      <c r="P77" s="3" t="str">
        <f t="shared" si="23"/>
        <v xml:space="preserve"> </v>
      </c>
      <c r="Q77" s="3" t="str">
        <f t="shared" si="24"/>
        <v xml:space="preserve"> </v>
      </c>
    </row>
    <row r="78" spans="1:17" ht="15" customHeight="1">
      <c r="A78" s="38"/>
      <c r="B78" s="39" t="s">
        <v>55</v>
      </c>
      <c r="D78" s="29" t="s">
        <v>45</v>
      </c>
      <c r="E78" s="9">
        <v>6</v>
      </c>
      <c r="F78" s="4">
        <f t="shared" si="16"/>
        <v>304</v>
      </c>
      <c r="G78" s="4">
        <f t="shared" si="15"/>
        <v>152</v>
      </c>
      <c r="H78" s="4">
        <f t="shared" si="17"/>
        <v>298</v>
      </c>
      <c r="I78" s="4">
        <f t="shared" si="18"/>
        <v>149</v>
      </c>
      <c r="L78" s="3" t="str">
        <f t="shared" si="19"/>
        <v xml:space="preserve"> </v>
      </c>
      <c r="M78" s="3" t="str">
        <f t="shared" si="20"/>
        <v xml:space="preserve"> </v>
      </c>
      <c r="N78" s="3">
        <f t="shared" si="21"/>
        <v>298</v>
      </c>
      <c r="O78" s="3" t="str">
        <f t="shared" si="22"/>
        <v xml:space="preserve"> </v>
      </c>
      <c r="P78" s="3" t="str">
        <f t="shared" si="23"/>
        <v xml:space="preserve"> </v>
      </c>
      <c r="Q78" s="3" t="str">
        <f t="shared" si="24"/>
        <v xml:space="preserve"> </v>
      </c>
    </row>
    <row r="79" spans="1:17" ht="15" customHeight="1">
      <c r="A79" s="38"/>
      <c r="B79" s="39" t="s">
        <v>55</v>
      </c>
      <c r="D79" s="29" t="s">
        <v>46</v>
      </c>
      <c r="E79" s="10">
        <v>3</v>
      </c>
      <c r="F79" s="4">
        <f t="shared" si="16"/>
        <v>310</v>
      </c>
      <c r="G79" s="4">
        <f t="shared" si="15"/>
        <v>155</v>
      </c>
      <c r="H79" s="4">
        <f t="shared" si="17"/>
        <v>304</v>
      </c>
      <c r="I79" s="4">
        <f t="shared" si="18"/>
        <v>152</v>
      </c>
      <c r="L79" s="3" t="str">
        <f t="shared" si="19"/>
        <v xml:space="preserve"> </v>
      </c>
      <c r="M79" s="3" t="str">
        <f t="shared" si="20"/>
        <v xml:space="preserve"> </v>
      </c>
      <c r="N79" s="3" t="str">
        <f t="shared" si="21"/>
        <v xml:space="preserve"> </v>
      </c>
      <c r="O79" s="3" t="str">
        <f t="shared" si="22"/>
        <v xml:space="preserve"> </v>
      </c>
      <c r="P79" s="3">
        <f t="shared" si="23"/>
        <v>304</v>
      </c>
      <c r="Q79" s="3" t="str">
        <f t="shared" si="24"/>
        <v xml:space="preserve"> </v>
      </c>
    </row>
    <row r="80" spans="1:17" ht="15" customHeight="1">
      <c r="A80" s="38"/>
      <c r="B80" s="39" t="s">
        <v>55</v>
      </c>
      <c r="D80" s="29" t="s">
        <v>47</v>
      </c>
      <c r="E80" s="9">
        <v>2</v>
      </c>
      <c r="F80" s="4">
        <f t="shared" si="16"/>
        <v>313</v>
      </c>
      <c r="G80" s="4">
        <f t="shared" si="15"/>
        <v>156.5</v>
      </c>
      <c r="H80" s="4">
        <f t="shared" si="17"/>
        <v>307</v>
      </c>
      <c r="I80" s="4">
        <f t="shared" si="18"/>
        <v>153.5</v>
      </c>
      <c r="L80" s="3" t="str">
        <f t="shared" si="19"/>
        <v xml:space="preserve"> </v>
      </c>
      <c r="M80" s="3" t="str">
        <f t="shared" si="20"/>
        <v xml:space="preserve"> </v>
      </c>
      <c r="N80" s="3" t="str">
        <f t="shared" si="21"/>
        <v xml:space="preserve"> </v>
      </c>
      <c r="O80" s="3" t="str">
        <f t="shared" si="22"/>
        <v xml:space="preserve"> </v>
      </c>
      <c r="P80" s="3" t="str">
        <f t="shared" si="23"/>
        <v xml:space="preserve"> </v>
      </c>
      <c r="Q80" s="3" t="str">
        <f t="shared" si="24"/>
        <v xml:space="preserve"> </v>
      </c>
    </row>
    <row r="81" spans="1:17" s="3" customFormat="1" ht="15" customHeight="1">
      <c r="A81" s="38" t="s">
        <v>51</v>
      </c>
      <c r="B81" s="39" t="s">
        <v>54</v>
      </c>
      <c r="C81" s="3">
        <v>5</v>
      </c>
      <c r="D81" s="30" t="s">
        <v>44</v>
      </c>
      <c r="E81" s="9">
        <v>7</v>
      </c>
      <c r="F81" s="4">
        <f t="shared" si="16"/>
        <v>315</v>
      </c>
      <c r="G81" s="4">
        <f t="shared" si="15"/>
        <v>157.5</v>
      </c>
      <c r="H81" s="4">
        <f t="shared" si="17"/>
        <v>309</v>
      </c>
      <c r="I81" s="4">
        <f t="shared" si="18"/>
        <v>154.5</v>
      </c>
      <c r="L81" s="3">
        <f t="shared" si="19"/>
        <v>309</v>
      </c>
      <c r="M81" s="3" t="str">
        <f t="shared" si="20"/>
        <v xml:space="preserve"> </v>
      </c>
      <c r="N81" s="3" t="str">
        <f t="shared" si="21"/>
        <v xml:space="preserve"> </v>
      </c>
      <c r="O81" s="3" t="str">
        <f t="shared" si="22"/>
        <v xml:space="preserve"> </v>
      </c>
      <c r="P81" s="3" t="str">
        <f t="shared" si="23"/>
        <v xml:space="preserve"> </v>
      </c>
      <c r="Q81" s="3" t="str">
        <f t="shared" si="24"/>
        <v xml:space="preserve"> </v>
      </c>
    </row>
    <row r="82" spans="1:17" ht="15" customHeight="1">
      <c r="A82" s="38"/>
      <c r="B82" s="39" t="s">
        <v>54</v>
      </c>
      <c r="D82" s="30" t="s">
        <v>45</v>
      </c>
      <c r="E82" s="9">
        <v>6</v>
      </c>
      <c r="F82" s="4">
        <f t="shared" si="16"/>
        <v>322</v>
      </c>
      <c r="G82" s="4">
        <f t="shared" si="15"/>
        <v>161</v>
      </c>
      <c r="H82" s="4">
        <f t="shared" si="17"/>
        <v>316</v>
      </c>
      <c r="I82" s="4">
        <f t="shared" si="18"/>
        <v>158</v>
      </c>
      <c r="L82" s="3" t="str">
        <f t="shared" si="19"/>
        <v xml:space="preserve"> </v>
      </c>
      <c r="M82" s="3">
        <f t="shared" si="20"/>
        <v>316</v>
      </c>
      <c r="N82" s="3" t="str">
        <f t="shared" si="21"/>
        <v xml:space="preserve"> </v>
      </c>
      <c r="O82" s="3" t="str">
        <f t="shared" si="22"/>
        <v xml:space="preserve"> </v>
      </c>
      <c r="P82" s="3" t="str">
        <f t="shared" si="23"/>
        <v xml:space="preserve"> </v>
      </c>
      <c r="Q82" s="3" t="str">
        <f t="shared" si="24"/>
        <v xml:space="preserve"> </v>
      </c>
    </row>
    <row r="83" spans="1:17" ht="15" customHeight="1">
      <c r="A83" s="38"/>
      <c r="B83" s="39" t="s">
        <v>54</v>
      </c>
      <c r="D83" s="30" t="s">
        <v>46</v>
      </c>
      <c r="E83" s="10">
        <v>3</v>
      </c>
      <c r="F83" s="4">
        <f t="shared" si="16"/>
        <v>328</v>
      </c>
      <c r="G83" s="4">
        <f t="shared" si="15"/>
        <v>164</v>
      </c>
      <c r="H83" s="4">
        <f t="shared" si="17"/>
        <v>322</v>
      </c>
      <c r="I83" s="4">
        <f t="shared" si="18"/>
        <v>161</v>
      </c>
      <c r="L83" s="3" t="str">
        <f t="shared" si="19"/>
        <v xml:space="preserve"> </v>
      </c>
      <c r="M83" s="3" t="str">
        <f t="shared" si="20"/>
        <v xml:space="preserve"> </v>
      </c>
      <c r="N83" s="3" t="str">
        <f t="shared" si="21"/>
        <v xml:space="preserve"> </v>
      </c>
      <c r="O83" s="3">
        <f t="shared" si="22"/>
        <v>322</v>
      </c>
      <c r="P83" s="3" t="str">
        <f t="shared" si="23"/>
        <v xml:space="preserve"> </v>
      </c>
      <c r="Q83" s="3" t="str">
        <f t="shared" si="24"/>
        <v xml:space="preserve"> </v>
      </c>
    </row>
    <row r="84" spans="1:17" ht="15" customHeight="1">
      <c r="A84" s="38"/>
      <c r="B84" s="39" t="s">
        <v>54</v>
      </c>
      <c r="D84" s="30" t="s">
        <v>47</v>
      </c>
      <c r="E84" s="9">
        <v>1.5</v>
      </c>
      <c r="F84" s="4">
        <f t="shared" si="16"/>
        <v>331</v>
      </c>
      <c r="G84" s="4">
        <f t="shared" si="15"/>
        <v>165.5</v>
      </c>
      <c r="H84" s="4">
        <f t="shared" si="17"/>
        <v>325</v>
      </c>
      <c r="I84" s="4">
        <f t="shared" si="18"/>
        <v>162.5</v>
      </c>
      <c r="L84" s="3" t="str">
        <f t="shared" si="19"/>
        <v xml:space="preserve"> </v>
      </c>
      <c r="M84" s="3" t="str">
        <f t="shared" si="20"/>
        <v xml:space="preserve"> </v>
      </c>
      <c r="N84" s="3" t="str">
        <f t="shared" si="21"/>
        <v xml:space="preserve"> </v>
      </c>
      <c r="O84" s="3" t="str">
        <f t="shared" si="22"/>
        <v xml:space="preserve"> </v>
      </c>
      <c r="P84" s="3" t="str">
        <f t="shared" si="23"/>
        <v xml:space="preserve"> </v>
      </c>
      <c r="Q84" s="3" t="str">
        <f t="shared" si="24"/>
        <v xml:space="preserve"> </v>
      </c>
    </row>
    <row r="85" spans="1:17" ht="15" customHeight="1">
      <c r="A85" s="38"/>
      <c r="B85" s="39" t="s">
        <v>54</v>
      </c>
      <c r="D85" s="30" t="s">
        <v>45</v>
      </c>
      <c r="E85" s="9">
        <v>6</v>
      </c>
      <c r="F85" s="4">
        <f t="shared" si="16"/>
        <v>332.5</v>
      </c>
      <c r="G85" s="4">
        <f t="shared" si="15"/>
        <v>166.25</v>
      </c>
      <c r="H85" s="4">
        <f t="shared" si="17"/>
        <v>326.5</v>
      </c>
      <c r="I85" s="4">
        <f t="shared" si="18"/>
        <v>163.25</v>
      </c>
      <c r="L85" s="3" t="str">
        <f t="shared" si="19"/>
        <v xml:space="preserve"> </v>
      </c>
      <c r="M85" s="3">
        <f t="shared" si="20"/>
        <v>326.5</v>
      </c>
      <c r="N85" s="3" t="str">
        <f t="shared" si="21"/>
        <v xml:space="preserve"> </v>
      </c>
      <c r="O85" s="3" t="str">
        <f t="shared" si="22"/>
        <v xml:space="preserve"> </v>
      </c>
      <c r="P85" s="3" t="str">
        <f t="shared" si="23"/>
        <v xml:space="preserve"> </v>
      </c>
      <c r="Q85" s="3" t="str">
        <f t="shared" si="24"/>
        <v xml:space="preserve"> </v>
      </c>
    </row>
    <row r="86" spans="1:17" ht="15" customHeight="1">
      <c r="A86" s="38"/>
      <c r="B86" s="39" t="s">
        <v>54</v>
      </c>
      <c r="D86" s="30" t="s">
        <v>46</v>
      </c>
      <c r="E86" s="10">
        <v>3</v>
      </c>
      <c r="F86" s="4">
        <f t="shared" si="16"/>
        <v>338.5</v>
      </c>
      <c r="G86" s="4">
        <f t="shared" si="15"/>
        <v>169.25</v>
      </c>
      <c r="H86" s="4">
        <f t="shared" si="17"/>
        <v>332.5</v>
      </c>
      <c r="I86" s="4">
        <f t="shared" si="18"/>
        <v>166.25</v>
      </c>
      <c r="L86" s="3" t="str">
        <f t="shared" si="19"/>
        <v xml:space="preserve"> </v>
      </c>
      <c r="M86" s="3" t="str">
        <f t="shared" si="20"/>
        <v xml:space="preserve"> </v>
      </c>
      <c r="N86" s="3" t="str">
        <f t="shared" si="21"/>
        <v xml:space="preserve"> </v>
      </c>
      <c r="O86" s="3">
        <f t="shared" si="22"/>
        <v>332.5</v>
      </c>
      <c r="P86" s="3" t="str">
        <f t="shared" si="23"/>
        <v xml:space="preserve"> </v>
      </c>
      <c r="Q86" s="3" t="str">
        <f t="shared" si="24"/>
        <v xml:space="preserve"> </v>
      </c>
    </row>
    <row r="87" spans="1:17" ht="15" customHeight="1">
      <c r="A87" s="38"/>
      <c r="B87" s="39" t="s">
        <v>54</v>
      </c>
      <c r="D87" s="30" t="s">
        <v>47</v>
      </c>
      <c r="E87" s="9">
        <v>1.5</v>
      </c>
      <c r="F87" s="4">
        <f t="shared" si="16"/>
        <v>341.5</v>
      </c>
      <c r="G87" s="4">
        <f t="shared" si="15"/>
        <v>170.75</v>
      </c>
      <c r="H87" s="4">
        <f t="shared" si="17"/>
        <v>335.5</v>
      </c>
      <c r="I87" s="4">
        <f t="shared" si="18"/>
        <v>167.75</v>
      </c>
      <c r="L87" s="3" t="str">
        <f t="shared" si="19"/>
        <v xml:space="preserve"> </v>
      </c>
      <c r="M87" s="3" t="str">
        <f t="shared" si="20"/>
        <v xml:space="preserve"> </v>
      </c>
      <c r="N87" s="3" t="str">
        <f t="shared" si="21"/>
        <v xml:space="preserve"> </v>
      </c>
      <c r="O87" s="3" t="str">
        <f t="shared" si="22"/>
        <v xml:space="preserve"> </v>
      </c>
      <c r="P87" s="3" t="str">
        <f t="shared" si="23"/>
        <v xml:space="preserve"> </v>
      </c>
      <c r="Q87" s="3" t="str">
        <f t="shared" si="24"/>
        <v xml:space="preserve"> </v>
      </c>
    </row>
    <row r="88" spans="1:17" ht="15" customHeight="1">
      <c r="A88" s="38"/>
      <c r="B88" s="39" t="s">
        <v>54</v>
      </c>
      <c r="D88" s="30" t="s">
        <v>45</v>
      </c>
      <c r="E88" s="9">
        <v>6</v>
      </c>
      <c r="F88" s="4">
        <f t="shared" si="16"/>
        <v>343</v>
      </c>
      <c r="G88" s="4">
        <f t="shared" si="15"/>
        <v>171.5</v>
      </c>
      <c r="H88" s="4">
        <f t="shared" si="17"/>
        <v>337</v>
      </c>
      <c r="I88" s="4">
        <f t="shared" si="18"/>
        <v>168.5</v>
      </c>
      <c r="L88" s="3" t="str">
        <f t="shared" si="19"/>
        <v xml:space="preserve"> </v>
      </c>
      <c r="M88" s="3">
        <f t="shared" si="20"/>
        <v>337</v>
      </c>
      <c r="N88" s="3" t="str">
        <f t="shared" si="21"/>
        <v xml:space="preserve"> </v>
      </c>
      <c r="O88" s="3" t="str">
        <f t="shared" si="22"/>
        <v xml:space="preserve"> </v>
      </c>
      <c r="P88" s="3" t="str">
        <f t="shared" si="23"/>
        <v xml:space="preserve"> </v>
      </c>
      <c r="Q88" s="3" t="str">
        <f t="shared" si="24"/>
        <v xml:space="preserve"> </v>
      </c>
    </row>
    <row r="89" spans="1:17" ht="15" customHeight="1">
      <c r="A89" s="38"/>
      <c r="B89" s="39" t="s">
        <v>54</v>
      </c>
      <c r="D89" s="30" t="s">
        <v>46</v>
      </c>
      <c r="E89" s="10">
        <v>3</v>
      </c>
      <c r="F89" s="4">
        <f t="shared" si="16"/>
        <v>349</v>
      </c>
      <c r="G89" s="4">
        <f t="shared" si="15"/>
        <v>174.5</v>
      </c>
      <c r="H89" s="4">
        <f t="shared" si="17"/>
        <v>343</v>
      </c>
      <c r="I89" s="4">
        <f t="shared" si="18"/>
        <v>171.5</v>
      </c>
      <c r="L89" s="3" t="str">
        <f t="shared" si="19"/>
        <v xml:space="preserve"> </v>
      </c>
      <c r="M89" s="3" t="str">
        <f t="shared" si="20"/>
        <v xml:space="preserve"> </v>
      </c>
      <c r="N89" s="3" t="str">
        <f t="shared" si="21"/>
        <v xml:space="preserve"> </v>
      </c>
      <c r="O89" s="3">
        <f t="shared" si="22"/>
        <v>343</v>
      </c>
      <c r="P89" s="3" t="str">
        <f t="shared" si="23"/>
        <v xml:space="preserve"> </v>
      </c>
      <c r="Q89" s="3" t="str">
        <f t="shared" si="24"/>
        <v xml:space="preserve"> </v>
      </c>
    </row>
    <row r="90" spans="1:17" ht="15" customHeight="1">
      <c r="A90" s="38"/>
      <c r="B90" s="39" t="s">
        <v>54</v>
      </c>
      <c r="D90" s="30" t="s">
        <v>47</v>
      </c>
      <c r="E90" s="9">
        <v>1</v>
      </c>
      <c r="F90" s="4">
        <f t="shared" si="16"/>
        <v>352</v>
      </c>
      <c r="G90" s="4">
        <f t="shared" si="15"/>
        <v>176</v>
      </c>
      <c r="H90" s="4">
        <f t="shared" si="17"/>
        <v>346</v>
      </c>
      <c r="I90" s="4">
        <f t="shared" si="18"/>
        <v>173</v>
      </c>
      <c r="L90" s="3" t="str">
        <f t="shared" si="19"/>
        <v xml:space="preserve"> </v>
      </c>
      <c r="M90" s="3" t="str">
        <f t="shared" si="20"/>
        <v xml:space="preserve"> </v>
      </c>
      <c r="N90" s="3" t="str">
        <f t="shared" si="21"/>
        <v xml:space="preserve"> </v>
      </c>
      <c r="O90" s="3" t="str">
        <f t="shared" si="22"/>
        <v xml:space="preserve"> </v>
      </c>
      <c r="P90" s="3" t="str">
        <f t="shared" si="23"/>
        <v xml:space="preserve"> </v>
      </c>
      <c r="Q90" s="3" t="str">
        <f t="shared" si="24"/>
        <v xml:space="preserve"> </v>
      </c>
    </row>
    <row r="91" spans="1:17" ht="15" customHeight="1">
      <c r="A91" s="38"/>
      <c r="B91" s="39" t="s">
        <v>54</v>
      </c>
      <c r="D91" s="30" t="s">
        <v>45</v>
      </c>
      <c r="E91" s="9">
        <v>6</v>
      </c>
      <c r="F91" s="4">
        <f t="shared" si="16"/>
        <v>353</v>
      </c>
      <c r="G91" s="4">
        <f t="shared" si="15"/>
        <v>176.5</v>
      </c>
      <c r="H91" s="4">
        <f t="shared" si="17"/>
        <v>347</v>
      </c>
      <c r="I91" s="4">
        <f t="shared" si="18"/>
        <v>173.5</v>
      </c>
      <c r="L91" s="3" t="str">
        <f t="shared" si="19"/>
        <v xml:space="preserve"> </v>
      </c>
      <c r="M91" s="3">
        <f t="shared" si="20"/>
        <v>347</v>
      </c>
      <c r="N91" s="3" t="str">
        <f t="shared" si="21"/>
        <v xml:space="preserve"> </v>
      </c>
      <c r="O91" s="3" t="str">
        <f t="shared" si="22"/>
        <v xml:space="preserve"> </v>
      </c>
      <c r="P91" s="3" t="str">
        <f t="shared" si="23"/>
        <v xml:space="preserve"> </v>
      </c>
      <c r="Q91" s="3" t="str">
        <f t="shared" si="24"/>
        <v xml:space="preserve"> </v>
      </c>
    </row>
    <row r="92" spans="1:17" ht="15" customHeight="1">
      <c r="A92" s="38"/>
      <c r="B92" s="39" t="s">
        <v>54</v>
      </c>
      <c r="D92" s="30" t="s">
        <v>46</v>
      </c>
      <c r="E92" s="10">
        <v>3</v>
      </c>
      <c r="F92" s="4">
        <f t="shared" si="16"/>
        <v>359</v>
      </c>
      <c r="G92" s="4">
        <f t="shared" si="15"/>
        <v>179.5</v>
      </c>
      <c r="H92" s="4">
        <f t="shared" si="17"/>
        <v>353</v>
      </c>
      <c r="I92" s="4">
        <f t="shared" si="18"/>
        <v>176.5</v>
      </c>
      <c r="L92" s="3" t="str">
        <f t="shared" si="19"/>
        <v xml:space="preserve"> </v>
      </c>
      <c r="M92" s="3" t="str">
        <f t="shared" si="20"/>
        <v xml:space="preserve"> </v>
      </c>
      <c r="N92" s="3" t="str">
        <f t="shared" si="21"/>
        <v xml:space="preserve"> </v>
      </c>
      <c r="O92" s="3">
        <f t="shared" si="22"/>
        <v>353</v>
      </c>
      <c r="P92" s="3" t="str">
        <f t="shared" si="23"/>
        <v xml:space="preserve"> </v>
      </c>
      <c r="Q92" s="3" t="str">
        <f t="shared" si="24"/>
        <v xml:space="preserve"> </v>
      </c>
    </row>
    <row r="93" spans="1:17" ht="15" customHeight="1">
      <c r="A93" s="38"/>
      <c r="B93" s="39" t="s">
        <v>54</v>
      </c>
      <c r="D93" s="30" t="s">
        <v>47</v>
      </c>
      <c r="E93" s="10">
        <v>1</v>
      </c>
      <c r="F93" s="4">
        <f t="shared" si="16"/>
        <v>362</v>
      </c>
      <c r="G93" s="4">
        <f t="shared" si="15"/>
        <v>181</v>
      </c>
      <c r="H93" s="4">
        <f t="shared" si="17"/>
        <v>356</v>
      </c>
      <c r="I93" s="4">
        <f t="shared" si="18"/>
        <v>178</v>
      </c>
      <c r="L93" s="3" t="str">
        <f t="shared" si="19"/>
        <v xml:space="preserve"> </v>
      </c>
      <c r="M93" s="3" t="str">
        <f t="shared" si="20"/>
        <v xml:space="preserve"> </v>
      </c>
      <c r="N93" s="3" t="str">
        <f t="shared" si="21"/>
        <v xml:space="preserve"> </v>
      </c>
      <c r="O93" s="3" t="str">
        <f t="shared" si="22"/>
        <v xml:space="preserve"> </v>
      </c>
      <c r="P93" s="3" t="str">
        <f t="shared" si="23"/>
        <v xml:space="preserve"> </v>
      </c>
      <c r="Q93" s="3" t="str">
        <f t="shared" si="24"/>
        <v xml:space="preserve"> </v>
      </c>
    </row>
    <row r="94" spans="1:17" ht="15" customHeight="1">
      <c r="A94" s="38"/>
      <c r="B94" s="39" t="s">
        <v>54</v>
      </c>
      <c r="D94" s="30" t="s">
        <v>45</v>
      </c>
      <c r="E94" s="9">
        <v>6</v>
      </c>
      <c r="F94" s="4">
        <f t="shared" si="16"/>
        <v>363</v>
      </c>
      <c r="G94" s="4">
        <f t="shared" si="15"/>
        <v>181.5</v>
      </c>
      <c r="H94" s="4">
        <f t="shared" si="17"/>
        <v>357</v>
      </c>
      <c r="I94" s="4">
        <f t="shared" si="18"/>
        <v>178.5</v>
      </c>
      <c r="L94" s="3" t="str">
        <f t="shared" si="19"/>
        <v xml:space="preserve"> </v>
      </c>
      <c r="M94" s="3">
        <f t="shared" si="20"/>
        <v>357</v>
      </c>
      <c r="N94" s="3" t="str">
        <f t="shared" si="21"/>
        <v xml:space="preserve"> </v>
      </c>
      <c r="O94" s="3" t="str">
        <f t="shared" si="22"/>
        <v xml:space="preserve"> </v>
      </c>
      <c r="P94" s="3" t="str">
        <f t="shared" si="23"/>
        <v xml:space="preserve"> </v>
      </c>
      <c r="Q94" s="3" t="str">
        <f t="shared" si="24"/>
        <v xml:space="preserve"> </v>
      </c>
    </row>
    <row r="95" spans="1:17" ht="15" customHeight="1">
      <c r="A95" s="38"/>
      <c r="B95" s="39" t="s">
        <v>54</v>
      </c>
      <c r="D95" s="30" t="s">
        <v>46</v>
      </c>
      <c r="E95" s="10">
        <v>3</v>
      </c>
      <c r="F95" s="4">
        <f t="shared" si="16"/>
        <v>369</v>
      </c>
      <c r="G95" s="4">
        <f t="shared" si="15"/>
        <v>184.5</v>
      </c>
      <c r="H95" s="4">
        <f t="shared" si="17"/>
        <v>363</v>
      </c>
      <c r="I95" s="4">
        <f t="shared" si="18"/>
        <v>181.5</v>
      </c>
      <c r="L95" s="3" t="str">
        <f t="shared" si="19"/>
        <v xml:space="preserve"> </v>
      </c>
      <c r="M95" s="3" t="str">
        <f t="shared" si="20"/>
        <v xml:space="preserve"> </v>
      </c>
      <c r="N95" s="3" t="str">
        <f t="shared" si="21"/>
        <v xml:space="preserve"> </v>
      </c>
      <c r="O95" s="3">
        <f t="shared" si="22"/>
        <v>363</v>
      </c>
      <c r="P95" s="3" t="str">
        <f t="shared" si="23"/>
        <v xml:space="preserve"> </v>
      </c>
      <c r="Q95" s="3" t="str">
        <f t="shared" si="24"/>
        <v xml:space="preserve"> </v>
      </c>
    </row>
    <row r="96" spans="1:17" ht="15" customHeight="1">
      <c r="A96" s="38"/>
      <c r="B96" s="39" t="s">
        <v>54</v>
      </c>
      <c r="D96" s="30" t="s">
        <v>47</v>
      </c>
      <c r="E96" s="9">
        <v>2</v>
      </c>
      <c r="F96" s="4">
        <f t="shared" si="16"/>
        <v>372</v>
      </c>
      <c r="G96" s="4">
        <f t="shared" si="15"/>
        <v>186</v>
      </c>
      <c r="H96" s="4">
        <f t="shared" si="17"/>
        <v>366</v>
      </c>
      <c r="I96" s="4">
        <f t="shared" si="18"/>
        <v>183</v>
      </c>
      <c r="L96" s="3" t="str">
        <f t="shared" si="19"/>
        <v xml:space="preserve"> </v>
      </c>
      <c r="M96" s="3" t="str">
        <f t="shared" si="20"/>
        <v xml:space="preserve"> </v>
      </c>
      <c r="N96" s="3" t="str">
        <f t="shared" si="21"/>
        <v xml:space="preserve"> </v>
      </c>
      <c r="O96" s="3" t="str">
        <f t="shared" si="22"/>
        <v xml:space="preserve"> </v>
      </c>
      <c r="P96" s="3" t="str">
        <f t="shared" si="23"/>
        <v xml:space="preserve"> </v>
      </c>
      <c r="Q96" s="3" t="str">
        <f t="shared" si="24"/>
        <v xml:space="preserve"> </v>
      </c>
    </row>
    <row r="97" spans="1:17" ht="15" customHeight="1">
      <c r="A97" s="38"/>
      <c r="B97" s="39" t="s">
        <v>54</v>
      </c>
      <c r="D97" s="30" t="s">
        <v>45</v>
      </c>
      <c r="E97" s="9">
        <v>6</v>
      </c>
      <c r="F97" s="4">
        <f t="shared" si="16"/>
        <v>374</v>
      </c>
      <c r="G97" s="4">
        <f t="shared" si="15"/>
        <v>187</v>
      </c>
      <c r="H97" s="4">
        <f t="shared" si="17"/>
        <v>368</v>
      </c>
      <c r="I97" s="4">
        <f t="shared" si="18"/>
        <v>184</v>
      </c>
      <c r="L97" s="3" t="str">
        <f t="shared" si="19"/>
        <v xml:space="preserve"> </v>
      </c>
      <c r="M97" s="3">
        <f t="shared" si="20"/>
        <v>368</v>
      </c>
      <c r="N97" s="3" t="str">
        <f t="shared" si="21"/>
        <v xml:space="preserve"> </v>
      </c>
      <c r="O97" s="3" t="str">
        <f t="shared" si="22"/>
        <v xml:space="preserve"> </v>
      </c>
      <c r="P97" s="3" t="str">
        <f t="shared" si="23"/>
        <v xml:space="preserve"> </v>
      </c>
      <c r="Q97" s="3" t="str">
        <f t="shared" si="24"/>
        <v xml:space="preserve"> </v>
      </c>
    </row>
    <row r="98" spans="1:17" ht="15" customHeight="1">
      <c r="A98" s="38"/>
      <c r="B98" s="39" t="s">
        <v>54</v>
      </c>
      <c r="D98" s="30" t="s">
        <v>46</v>
      </c>
      <c r="E98" s="10">
        <v>3</v>
      </c>
      <c r="F98" s="4">
        <f t="shared" si="16"/>
        <v>380</v>
      </c>
      <c r="G98" s="4">
        <f t="shared" si="15"/>
        <v>190</v>
      </c>
      <c r="H98" s="4">
        <f t="shared" si="17"/>
        <v>374</v>
      </c>
      <c r="I98" s="4">
        <f t="shared" si="18"/>
        <v>187</v>
      </c>
      <c r="L98" s="3" t="str">
        <f t="shared" si="19"/>
        <v xml:space="preserve"> </v>
      </c>
      <c r="M98" s="3" t="str">
        <f t="shared" si="20"/>
        <v xml:space="preserve"> </v>
      </c>
      <c r="N98" s="3" t="str">
        <f t="shared" si="21"/>
        <v xml:space="preserve"> </v>
      </c>
      <c r="O98" s="3">
        <f t="shared" si="22"/>
        <v>374</v>
      </c>
      <c r="P98" s="3" t="str">
        <f t="shared" si="23"/>
        <v xml:space="preserve"> </v>
      </c>
      <c r="Q98" s="3" t="str">
        <f t="shared" si="24"/>
        <v xml:space="preserve"> </v>
      </c>
    </row>
    <row r="99" spans="1:17" ht="15" customHeight="1">
      <c r="A99" s="38"/>
      <c r="B99" s="39" t="s">
        <v>54</v>
      </c>
      <c r="D99" s="30" t="s">
        <v>47</v>
      </c>
      <c r="E99" s="9">
        <v>1</v>
      </c>
      <c r="F99" s="4">
        <f t="shared" si="16"/>
        <v>383</v>
      </c>
      <c r="G99" s="4">
        <f t="shared" ref="G99:G121" si="25">F99/2</f>
        <v>191.5</v>
      </c>
      <c r="H99" s="4">
        <f t="shared" si="17"/>
        <v>377</v>
      </c>
      <c r="I99" s="4">
        <f t="shared" si="18"/>
        <v>188.5</v>
      </c>
      <c r="L99" s="3" t="str">
        <f t="shared" si="19"/>
        <v xml:space="preserve"> </v>
      </c>
      <c r="M99" s="3" t="str">
        <f t="shared" si="20"/>
        <v xml:space="preserve"> </v>
      </c>
      <c r="N99" s="3" t="str">
        <f t="shared" si="21"/>
        <v xml:space="preserve"> </v>
      </c>
      <c r="O99" s="3" t="str">
        <f t="shared" si="22"/>
        <v xml:space="preserve"> </v>
      </c>
      <c r="P99" s="3" t="str">
        <f t="shared" si="23"/>
        <v xml:space="preserve"> </v>
      </c>
      <c r="Q99" s="3" t="str">
        <f t="shared" si="24"/>
        <v xml:space="preserve"> </v>
      </c>
    </row>
    <row r="100" spans="1:17" ht="15" customHeight="1">
      <c r="A100" s="38" t="s">
        <v>53</v>
      </c>
      <c r="B100" s="39" t="s">
        <v>55</v>
      </c>
      <c r="C100" s="1">
        <v>6</v>
      </c>
      <c r="D100" s="31" t="s">
        <v>44</v>
      </c>
      <c r="E100" s="9">
        <v>7</v>
      </c>
      <c r="F100" s="4">
        <f t="shared" ref="F100:F120" si="26">F99+E99</f>
        <v>384</v>
      </c>
      <c r="G100" s="4">
        <f t="shared" si="25"/>
        <v>192</v>
      </c>
      <c r="H100" s="4">
        <f t="shared" ref="H100:H120" si="27">F100-6</f>
        <v>378</v>
      </c>
      <c r="I100" s="4">
        <f t="shared" ref="I100:I121" si="28">H100/2</f>
        <v>189</v>
      </c>
      <c r="L100" s="3">
        <f t="shared" si="19"/>
        <v>378</v>
      </c>
      <c r="M100" s="3" t="str">
        <f t="shared" si="20"/>
        <v xml:space="preserve"> </v>
      </c>
      <c r="N100" s="3" t="str">
        <f t="shared" si="21"/>
        <v xml:space="preserve"> </v>
      </c>
      <c r="O100" s="3" t="str">
        <f t="shared" si="22"/>
        <v xml:space="preserve"> </v>
      </c>
      <c r="P100" s="3" t="str">
        <f t="shared" si="23"/>
        <v xml:space="preserve"> </v>
      </c>
      <c r="Q100" s="3" t="str">
        <f t="shared" si="24"/>
        <v xml:space="preserve"> </v>
      </c>
    </row>
    <row r="101" spans="1:17" ht="15" customHeight="1">
      <c r="A101" s="38"/>
      <c r="B101" s="39" t="s">
        <v>55</v>
      </c>
      <c r="D101" s="31" t="s">
        <v>45</v>
      </c>
      <c r="E101" s="9">
        <v>6</v>
      </c>
      <c r="F101" s="4">
        <f t="shared" si="26"/>
        <v>391</v>
      </c>
      <c r="G101" s="4">
        <f t="shared" si="25"/>
        <v>195.5</v>
      </c>
      <c r="H101" s="4">
        <f t="shared" si="27"/>
        <v>385</v>
      </c>
      <c r="I101" s="4">
        <f t="shared" si="28"/>
        <v>192.5</v>
      </c>
      <c r="L101" s="3" t="str">
        <f t="shared" si="19"/>
        <v xml:space="preserve"> </v>
      </c>
      <c r="M101" s="3" t="str">
        <f t="shared" si="20"/>
        <v xml:space="preserve"> </v>
      </c>
      <c r="N101" s="3">
        <f t="shared" si="21"/>
        <v>385</v>
      </c>
      <c r="O101" s="3" t="str">
        <f t="shared" si="22"/>
        <v xml:space="preserve"> </v>
      </c>
      <c r="P101" s="3" t="str">
        <f t="shared" si="23"/>
        <v xml:space="preserve"> </v>
      </c>
      <c r="Q101" s="3" t="str">
        <f t="shared" si="24"/>
        <v xml:space="preserve"> </v>
      </c>
    </row>
    <row r="102" spans="1:17" ht="15" customHeight="1">
      <c r="A102" s="38"/>
      <c r="B102" s="39" t="s">
        <v>55</v>
      </c>
      <c r="D102" s="31" t="s">
        <v>46</v>
      </c>
      <c r="E102" s="10">
        <v>3</v>
      </c>
      <c r="F102" s="4">
        <f t="shared" si="26"/>
        <v>397</v>
      </c>
      <c r="G102" s="4">
        <f t="shared" si="25"/>
        <v>198.5</v>
      </c>
      <c r="H102" s="4">
        <f t="shared" si="27"/>
        <v>391</v>
      </c>
      <c r="I102" s="4">
        <f t="shared" si="28"/>
        <v>195.5</v>
      </c>
      <c r="L102" s="3" t="str">
        <f t="shared" si="19"/>
        <v xml:space="preserve"> </v>
      </c>
      <c r="M102" s="3" t="str">
        <f t="shared" si="20"/>
        <v xml:space="preserve"> </v>
      </c>
      <c r="N102" s="3" t="str">
        <f t="shared" si="21"/>
        <v xml:space="preserve"> </v>
      </c>
      <c r="O102" s="3" t="str">
        <f t="shared" si="22"/>
        <v xml:space="preserve"> </v>
      </c>
      <c r="P102" s="3">
        <f t="shared" si="23"/>
        <v>391</v>
      </c>
      <c r="Q102" s="3" t="str">
        <f t="shared" si="24"/>
        <v xml:space="preserve"> </v>
      </c>
    </row>
    <row r="103" spans="1:17" ht="15" customHeight="1">
      <c r="A103" s="38"/>
      <c r="B103" s="39" t="s">
        <v>55</v>
      </c>
      <c r="D103" s="31" t="s">
        <v>47</v>
      </c>
      <c r="E103" s="9">
        <v>1.5</v>
      </c>
      <c r="F103" s="4">
        <f t="shared" si="26"/>
        <v>400</v>
      </c>
      <c r="G103" s="4">
        <f t="shared" si="25"/>
        <v>200</v>
      </c>
      <c r="H103" s="4">
        <f t="shared" si="27"/>
        <v>394</v>
      </c>
      <c r="I103" s="4">
        <f t="shared" si="28"/>
        <v>197</v>
      </c>
      <c r="L103" s="3" t="str">
        <f t="shared" si="19"/>
        <v xml:space="preserve"> </v>
      </c>
      <c r="M103" s="3" t="str">
        <f t="shared" si="20"/>
        <v xml:space="preserve"> </v>
      </c>
      <c r="N103" s="3" t="str">
        <f t="shared" si="21"/>
        <v xml:space="preserve"> </v>
      </c>
      <c r="O103" s="3" t="str">
        <f t="shared" si="22"/>
        <v xml:space="preserve"> </v>
      </c>
      <c r="P103" s="3" t="str">
        <f t="shared" si="23"/>
        <v xml:space="preserve"> </v>
      </c>
      <c r="Q103" s="3" t="str">
        <f t="shared" si="24"/>
        <v xml:space="preserve"> </v>
      </c>
    </row>
    <row r="104" spans="1:17" ht="15" customHeight="1">
      <c r="A104" s="38"/>
      <c r="B104" s="39" t="s">
        <v>55</v>
      </c>
      <c r="D104" s="31" t="s">
        <v>45</v>
      </c>
      <c r="E104" s="9">
        <v>6</v>
      </c>
      <c r="F104" s="4">
        <f t="shared" si="26"/>
        <v>401.5</v>
      </c>
      <c r="G104" s="4">
        <f t="shared" si="25"/>
        <v>200.75</v>
      </c>
      <c r="H104" s="4">
        <f t="shared" si="27"/>
        <v>395.5</v>
      </c>
      <c r="I104" s="4">
        <f t="shared" si="28"/>
        <v>197.75</v>
      </c>
      <c r="L104" s="3" t="str">
        <f t="shared" si="19"/>
        <v xml:space="preserve"> </v>
      </c>
      <c r="M104" s="3" t="str">
        <f t="shared" si="20"/>
        <v xml:space="preserve"> </v>
      </c>
      <c r="N104" s="3">
        <f t="shared" si="21"/>
        <v>395.5</v>
      </c>
      <c r="O104" s="3" t="str">
        <f t="shared" si="22"/>
        <v xml:space="preserve"> </v>
      </c>
      <c r="P104" s="3" t="str">
        <f t="shared" si="23"/>
        <v xml:space="preserve"> </v>
      </c>
      <c r="Q104" s="3" t="str">
        <f t="shared" si="24"/>
        <v xml:space="preserve"> </v>
      </c>
    </row>
    <row r="105" spans="1:17" ht="15" customHeight="1">
      <c r="A105" s="38"/>
      <c r="B105" s="39" t="s">
        <v>55</v>
      </c>
      <c r="D105" s="31" t="s">
        <v>46</v>
      </c>
      <c r="E105" s="10">
        <v>3</v>
      </c>
      <c r="F105" s="4">
        <f t="shared" si="26"/>
        <v>407.5</v>
      </c>
      <c r="G105" s="4">
        <f t="shared" si="25"/>
        <v>203.75</v>
      </c>
      <c r="H105" s="4">
        <f t="shared" si="27"/>
        <v>401.5</v>
      </c>
      <c r="I105" s="4">
        <f t="shared" si="28"/>
        <v>200.75</v>
      </c>
      <c r="L105" s="3" t="str">
        <f t="shared" si="19"/>
        <v xml:space="preserve"> </v>
      </c>
      <c r="M105" s="3" t="str">
        <f t="shared" si="20"/>
        <v xml:space="preserve"> </v>
      </c>
      <c r="N105" s="3" t="str">
        <f t="shared" si="21"/>
        <v xml:space="preserve"> </v>
      </c>
      <c r="O105" s="3" t="str">
        <f t="shared" si="22"/>
        <v xml:space="preserve"> </v>
      </c>
      <c r="P105" s="3">
        <f t="shared" si="23"/>
        <v>401.5</v>
      </c>
      <c r="Q105" s="3" t="str">
        <f t="shared" si="24"/>
        <v xml:space="preserve"> </v>
      </c>
    </row>
    <row r="106" spans="1:17" ht="15" customHeight="1">
      <c r="A106" s="38"/>
      <c r="B106" s="39" t="s">
        <v>55</v>
      </c>
      <c r="D106" s="31" t="s">
        <v>47</v>
      </c>
      <c r="E106" s="9">
        <v>2</v>
      </c>
      <c r="F106" s="4">
        <f t="shared" si="26"/>
        <v>410.5</v>
      </c>
      <c r="G106" s="4">
        <f t="shared" si="25"/>
        <v>205.25</v>
      </c>
      <c r="H106" s="4">
        <f t="shared" si="27"/>
        <v>404.5</v>
      </c>
      <c r="I106" s="4">
        <f t="shared" si="28"/>
        <v>202.25</v>
      </c>
      <c r="L106" s="3" t="str">
        <f t="shared" si="19"/>
        <v xml:space="preserve"> </v>
      </c>
      <c r="M106" s="3" t="str">
        <f t="shared" si="20"/>
        <v xml:space="preserve"> </v>
      </c>
      <c r="N106" s="3" t="str">
        <f t="shared" si="21"/>
        <v xml:space="preserve"> </v>
      </c>
      <c r="O106" s="3" t="str">
        <f t="shared" si="22"/>
        <v xml:space="preserve"> </v>
      </c>
      <c r="P106" s="3" t="str">
        <f t="shared" si="23"/>
        <v xml:space="preserve"> </v>
      </c>
      <c r="Q106" s="3" t="str">
        <f t="shared" si="24"/>
        <v xml:space="preserve"> </v>
      </c>
    </row>
    <row r="107" spans="1:17" ht="15" customHeight="1">
      <c r="A107" s="38"/>
      <c r="B107" s="39" t="s">
        <v>55</v>
      </c>
      <c r="D107" s="31" t="s">
        <v>45</v>
      </c>
      <c r="E107" s="9">
        <v>6</v>
      </c>
      <c r="F107" s="4">
        <f t="shared" si="26"/>
        <v>412.5</v>
      </c>
      <c r="G107" s="4">
        <f t="shared" si="25"/>
        <v>206.25</v>
      </c>
      <c r="H107" s="4">
        <f t="shared" si="27"/>
        <v>406.5</v>
      </c>
      <c r="I107" s="4">
        <f t="shared" si="28"/>
        <v>203.25</v>
      </c>
      <c r="L107" s="3" t="str">
        <f t="shared" si="19"/>
        <v xml:space="preserve"> </v>
      </c>
      <c r="M107" s="3" t="str">
        <f t="shared" si="20"/>
        <v xml:space="preserve"> </v>
      </c>
      <c r="N107" s="3">
        <f t="shared" si="21"/>
        <v>406.5</v>
      </c>
      <c r="O107" s="3" t="str">
        <f t="shared" si="22"/>
        <v xml:space="preserve"> </v>
      </c>
      <c r="P107" s="3" t="str">
        <f t="shared" si="23"/>
        <v xml:space="preserve"> </v>
      </c>
      <c r="Q107" s="3" t="str">
        <f t="shared" si="24"/>
        <v xml:space="preserve"> </v>
      </c>
    </row>
    <row r="108" spans="1:17" ht="15" customHeight="1">
      <c r="A108" s="38"/>
      <c r="B108" s="39" t="s">
        <v>55</v>
      </c>
      <c r="D108" s="31" t="s">
        <v>46</v>
      </c>
      <c r="E108" s="10">
        <v>3</v>
      </c>
      <c r="F108" s="4">
        <f t="shared" si="26"/>
        <v>418.5</v>
      </c>
      <c r="G108" s="4">
        <f t="shared" si="25"/>
        <v>209.25</v>
      </c>
      <c r="H108" s="4">
        <f t="shared" si="27"/>
        <v>412.5</v>
      </c>
      <c r="I108" s="4">
        <f t="shared" si="28"/>
        <v>206.25</v>
      </c>
      <c r="L108" s="3" t="str">
        <f t="shared" si="19"/>
        <v xml:space="preserve"> </v>
      </c>
      <c r="M108" s="3" t="str">
        <f t="shared" si="20"/>
        <v xml:space="preserve"> </v>
      </c>
      <c r="N108" s="3" t="str">
        <f t="shared" si="21"/>
        <v xml:space="preserve"> </v>
      </c>
      <c r="O108" s="3" t="str">
        <f t="shared" si="22"/>
        <v xml:space="preserve"> </v>
      </c>
      <c r="P108" s="3">
        <f t="shared" si="23"/>
        <v>412.5</v>
      </c>
      <c r="Q108" s="3" t="str">
        <f t="shared" si="24"/>
        <v xml:space="preserve"> </v>
      </c>
    </row>
    <row r="109" spans="1:17" ht="15" customHeight="1">
      <c r="A109" s="38"/>
      <c r="B109" s="39" t="s">
        <v>55</v>
      </c>
      <c r="D109" s="31" t="s">
        <v>47</v>
      </c>
      <c r="E109" s="9">
        <v>1.5</v>
      </c>
      <c r="F109" s="4">
        <f t="shared" si="26"/>
        <v>421.5</v>
      </c>
      <c r="G109" s="4">
        <f t="shared" si="25"/>
        <v>210.75</v>
      </c>
      <c r="H109" s="4">
        <f t="shared" si="27"/>
        <v>415.5</v>
      </c>
      <c r="I109" s="4">
        <f t="shared" si="28"/>
        <v>207.75</v>
      </c>
      <c r="L109" s="3" t="str">
        <f t="shared" si="19"/>
        <v xml:space="preserve"> </v>
      </c>
      <c r="M109" s="3" t="str">
        <f t="shared" si="20"/>
        <v xml:space="preserve"> </v>
      </c>
      <c r="N109" s="3" t="str">
        <f t="shared" si="21"/>
        <v xml:space="preserve"> </v>
      </c>
      <c r="O109" s="3" t="str">
        <f t="shared" si="22"/>
        <v xml:space="preserve"> </v>
      </c>
      <c r="P109" s="3" t="str">
        <f t="shared" si="23"/>
        <v xml:space="preserve"> </v>
      </c>
      <c r="Q109" s="3" t="str">
        <f t="shared" si="24"/>
        <v xml:space="preserve"> </v>
      </c>
    </row>
    <row r="110" spans="1:17" ht="15" customHeight="1">
      <c r="A110" s="38"/>
      <c r="B110" s="39" t="s">
        <v>55</v>
      </c>
      <c r="D110" s="31" t="s">
        <v>45</v>
      </c>
      <c r="E110" s="9">
        <v>6</v>
      </c>
      <c r="F110" s="4">
        <f t="shared" si="26"/>
        <v>423</v>
      </c>
      <c r="G110" s="4">
        <f t="shared" si="25"/>
        <v>211.5</v>
      </c>
      <c r="H110" s="4">
        <f t="shared" si="27"/>
        <v>417</v>
      </c>
      <c r="I110" s="4">
        <f t="shared" si="28"/>
        <v>208.5</v>
      </c>
      <c r="L110" s="3" t="str">
        <f t="shared" si="19"/>
        <v xml:space="preserve"> </v>
      </c>
      <c r="M110" s="3" t="str">
        <f t="shared" si="20"/>
        <v xml:space="preserve"> </v>
      </c>
      <c r="N110" s="3">
        <f t="shared" si="21"/>
        <v>417</v>
      </c>
      <c r="O110" s="3" t="str">
        <f t="shared" si="22"/>
        <v xml:space="preserve"> </v>
      </c>
      <c r="P110" s="3" t="str">
        <f t="shared" si="23"/>
        <v xml:space="preserve"> </v>
      </c>
      <c r="Q110" s="3" t="str">
        <f t="shared" si="24"/>
        <v xml:space="preserve"> </v>
      </c>
    </row>
    <row r="111" spans="1:17" ht="15" customHeight="1">
      <c r="A111" s="38"/>
      <c r="B111" s="39" t="s">
        <v>55</v>
      </c>
      <c r="D111" s="31" t="s">
        <v>46</v>
      </c>
      <c r="E111" s="10">
        <v>3</v>
      </c>
      <c r="F111" s="4">
        <f t="shared" si="26"/>
        <v>429</v>
      </c>
      <c r="G111" s="4">
        <f t="shared" si="25"/>
        <v>214.5</v>
      </c>
      <c r="H111" s="4">
        <f t="shared" si="27"/>
        <v>423</v>
      </c>
      <c r="I111" s="4">
        <f t="shared" si="28"/>
        <v>211.5</v>
      </c>
      <c r="L111" s="3" t="str">
        <f t="shared" si="19"/>
        <v xml:space="preserve"> </v>
      </c>
      <c r="M111" s="3" t="str">
        <f t="shared" si="20"/>
        <v xml:space="preserve"> </v>
      </c>
      <c r="N111" s="3" t="str">
        <f t="shared" si="21"/>
        <v xml:space="preserve"> </v>
      </c>
      <c r="O111" s="3" t="str">
        <f t="shared" si="22"/>
        <v xml:space="preserve"> </v>
      </c>
      <c r="P111" s="3">
        <f t="shared" si="23"/>
        <v>423</v>
      </c>
      <c r="Q111" s="3" t="str">
        <f t="shared" si="24"/>
        <v xml:space="preserve"> </v>
      </c>
    </row>
    <row r="112" spans="1:17" ht="15" customHeight="1">
      <c r="A112" s="38"/>
      <c r="B112" s="39" t="s">
        <v>55</v>
      </c>
      <c r="D112" s="31" t="s">
        <v>47</v>
      </c>
      <c r="E112" s="10">
        <v>1</v>
      </c>
      <c r="F112" s="4">
        <f t="shared" si="26"/>
        <v>432</v>
      </c>
      <c r="G112" s="4">
        <f t="shared" si="25"/>
        <v>216</v>
      </c>
      <c r="H112" s="4">
        <f t="shared" si="27"/>
        <v>426</v>
      </c>
      <c r="I112" s="4">
        <f t="shared" si="28"/>
        <v>213</v>
      </c>
      <c r="L112" s="3" t="str">
        <f t="shared" si="19"/>
        <v xml:space="preserve"> </v>
      </c>
      <c r="M112" s="3" t="str">
        <f t="shared" si="20"/>
        <v xml:space="preserve"> </v>
      </c>
      <c r="N112" s="3" t="str">
        <f t="shared" si="21"/>
        <v xml:space="preserve"> </v>
      </c>
      <c r="O112" s="3" t="str">
        <f t="shared" si="22"/>
        <v xml:space="preserve"> </v>
      </c>
      <c r="P112" s="3" t="str">
        <f t="shared" si="23"/>
        <v xml:space="preserve"> </v>
      </c>
      <c r="Q112" s="3" t="str">
        <f t="shared" si="24"/>
        <v xml:space="preserve"> </v>
      </c>
    </row>
    <row r="113" spans="1:17" ht="15" customHeight="1">
      <c r="A113" s="38"/>
      <c r="B113" s="39" t="s">
        <v>55</v>
      </c>
      <c r="D113" s="31" t="s">
        <v>45</v>
      </c>
      <c r="E113" s="9">
        <v>6</v>
      </c>
      <c r="F113" s="4">
        <f t="shared" si="26"/>
        <v>433</v>
      </c>
      <c r="G113" s="4">
        <f t="shared" si="25"/>
        <v>216.5</v>
      </c>
      <c r="H113" s="4">
        <f t="shared" si="27"/>
        <v>427</v>
      </c>
      <c r="I113" s="4">
        <f t="shared" si="28"/>
        <v>213.5</v>
      </c>
      <c r="L113" s="3" t="str">
        <f t="shared" si="19"/>
        <v xml:space="preserve"> </v>
      </c>
      <c r="M113" s="3" t="str">
        <f t="shared" si="20"/>
        <v xml:space="preserve"> </v>
      </c>
      <c r="N113" s="3">
        <f t="shared" si="21"/>
        <v>427</v>
      </c>
      <c r="O113" s="3" t="str">
        <f t="shared" si="22"/>
        <v xml:space="preserve"> </v>
      </c>
      <c r="P113" s="3" t="str">
        <f t="shared" si="23"/>
        <v xml:space="preserve"> </v>
      </c>
      <c r="Q113" s="3" t="str">
        <f t="shared" si="24"/>
        <v xml:space="preserve"> </v>
      </c>
    </row>
    <row r="114" spans="1:17" ht="15" customHeight="1">
      <c r="A114" s="38"/>
      <c r="B114" s="39" t="s">
        <v>55</v>
      </c>
      <c r="D114" s="31" t="s">
        <v>46</v>
      </c>
      <c r="E114" s="10">
        <v>3</v>
      </c>
      <c r="F114" s="4">
        <f t="shared" si="26"/>
        <v>439</v>
      </c>
      <c r="G114" s="4">
        <f t="shared" si="25"/>
        <v>219.5</v>
      </c>
      <c r="H114" s="4">
        <f t="shared" si="27"/>
        <v>433</v>
      </c>
      <c r="I114" s="4">
        <f t="shared" si="28"/>
        <v>216.5</v>
      </c>
      <c r="L114" s="3" t="str">
        <f t="shared" si="19"/>
        <v xml:space="preserve"> </v>
      </c>
      <c r="M114" s="3" t="str">
        <f t="shared" si="20"/>
        <v xml:space="preserve"> </v>
      </c>
      <c r="N114" s="3" t="str">
        <f t="shared" si="21"/>
        <v xml:space="preserve"> </v>
      </c>
      <c r="O114" s="3" t="str">
        <f t="shared" si="22"/>
        <v xml:space="preserve"> </v>
      </c>
      <c r="P114" s="3">
        <f t="shared" si="23"/>
        <v>433</v>
      </c>
      <c r="Q114" s="3" t="str">
        <f t="shared" si="24"/>
        <v xml:space="preserve"> </v>
      </c>
    </row>
    <row r="115" spans="1:17" ht="15" customHeight="1">
      <c r="A115" s="38"/>
      <c r="B115" s="39" t="s">
        <v>55</v>
      </c>
      <c r="D115" s="31" t="s">
        <v>47</v>
      </c>
      <c r="E115" s="9">
        <v>2</v>
      </c>
      <c r="F115" s="4">
        <f t="shared" si="26"/>
        <v>442</v>
      </c>
      <c r="G115" s="4">
        <f t="shared" si="25"/>
        <v>221</v>
      </c>
      <c r="H115" s="4">
        <f t="shared" si="27"/>
        <v>436</v>
      </c>
      <c r="I115" s="4">
        <f t="shared" si="28"/>
        <v>218</v>
      </c>
      <c r="L115" s="3" t="str">
        <f t="shared" si="19"/>
        <v xml:space="preserve"> </v>
      </c>
      <c r="M115" s="3" t="str">
        <f t="shared" si="20"/>
        <v xml:space="preserve"> </v>
      </c>
      <c r="N115" s="3" t="str">
        <f t="shared" si="21"/>
        <v xml:space="preserve"> </v>
      </c>
      <c r="O115" s="3" t="str">
        <f t="shared" si="22"/>
        <v xml:space="preserve"> </v>
      </c>
      <c r="P115" s="3" t="str">
        <f t="shared" si="23"/>
        <v xml:space="preserve"> </v>
      </c>
      <c r="Q115" s="3" t="str">
        <f t="shared" si="24"/>
        <v xml:space="preserve"> </v>
      </c>
    </row>
    <row r="116" spans="1:17" ht="15" customHeight="1">
      <c r="A116" s="38"/>
      <c r="B116" s="39" t="s">
        <v>55</v>
      </c>
      <c r="D116" s="31" t="s">
        <v>45</v>
      </c>
      <c r="E116" s="9">
        <v>6</v>
      </c>
      <c r="F116" s="4">
        <f t="shared" si="26"/>
        <v>444</v>
      </c>
      <c r="G116" s="4">
        <f t="shared" si="25"/>
        <v>222</v>
      </c>
      <c r="H116" s="4">
        <f t="shared" si="27"/>
        <v>438</v>
      </c>
      <c r="I116" s="4">
        <f t="shared" si="28"/>
        <v>219</v>
      </c>
      <c r="L116" s="3" t="str">
        <f t="shared" si="19"/>
        <v xml:space="preserve"> </v>
      </c>
      <c r="M116" s="3" t="str">
        <f t="shared" si="20"/>
        <v xml:space="preserve"> </v>
      </c>
      <c r="N116" s="3">
        <f t="shared" si="21"/>
        <v>438</v>
      </c>
      <c r="O116" s="3" t="str">
        <f t="shared" si="22"/>
        <v xml:space="preserve"> </v>
      </c>
      <c r="P116" s="3" t="str">
        <f t="shared" si="23"/>
        <v xml:space="preserve"> </v>
      </c>
      <c r="Q116" s="3" t="str">
        <f t="shared" si="24"/>
        <v xml:space="preserve"> </v>
      </c>
    </row>
    <row r="117" spans="1:17" ht="15" customHeight="1">
      <c r="A117" s="38"/>
      <c r="B117" s="39" t="s">
        <v>55</v>
      </c>
      <c r="D117" s="31" t="s">
        <v>46</v>
      </c>
      <c r="E117" s="10">
        <v>3</v>
      </c>
      <c r="F117" s="4">
        <f t="shared" si="26"/>
        <v>450</v>
      </c>
      <c r="G117" s="4">
        <f t="shared" si="25"/>
        <v>225</v>
      </c>
      <c r="H117" s="4">
        <f t="shared" si="27"/>
        <v>444</v>
      </c>
      <c r="I117" s="4">
        <f t="shared" si="28"/>
        <v>222</v>
      </c>
      <c r="L117" s="3" t="str">
        <f t="shared" si="19"/>
        <v xml:space="preserve"> </v>
      </c>
      <c r="M117" s="3" t="str">
        <f t="shared" si="20"/>
        <v xml:space="preserve"> </v>
      </c>
      <c r="N117" s="3" t="str">
        <f t="shared" si="21"/>
        <v xml:space="preserve"> </v>
      </c>
      <c r="O117" s="3" t="str">
        <f t="shared" si="22"/>
        <v xml:space="preserve"> </v>
      </c>
      <c r="P117" s="3">
        <f t="shared" si="23"/>
        <v>444</v>
      </c>
      <c r="Q117" s="3" t="str">
        <f t="shared" si="24"/>
        <v xml:space="preserve"> </v>
      </c>
    </row>
    <row r="118" spans="1:17" ht="15" customHeight="1">
      <c r="A118" s="38"/>
      <c r="B118" s="39" t="s">
        <v>55</v>
      </c>
      <c r="D118" s="31" t="s">
        <v>47</v>
      </c>
      <c r="E118" s="9">
        <v>1.5</v>
      </c>
      <c r="F118" s="4">
        <f t="shared" si="26"/>
        <v>453</v>
      </c>
      <c r="G118" s="4">
        <f t="shared" si="25"/>
        <v>226.5</v>
      </c>
      <c r="H118" s="4">
        <f t="shared" si="27"/>
        <v>447</v>
      </c>
      <c r="I118" s="4">
        <f t="shared" si="28"/>
        <v>223.5</v>
      </c>
      <c r="L118" s="3" t="str">
        <f t="shared" si="19"/>
        <v xml:space="preserve"> </v>
      </c>
      <c r="M118" s="3" t="str">
        <f t="shared" si="20"/>
        <v xml:space="preserve"> </v>
      </c>
      <c r="N118" s="3" t="str">
        <f t="shared" si="21"/>
        <v xml:space="preserve"> </v>
      </c>
      <c r="O118" s="3" t="str">
        <f t="shared" si="22"/>
        <v xml:space="preserve"> </v>
      </c>
      <c r="P118" s="3" t="str">
        <f t="shared" si="23"/>
        <v xml:space="preserve"> </v>
      </c>
      <c r="Q118" s="3" t="str">
        <f t="shared" si="24"/>
        <v xml:space="preserve"> </v>
      </c>
    </row>
    <row r="119" spans="1:17" ht="15" customHeight="1">
      <c r="D119" s="36" t="s">
        <v>49</v>
      </c>
      <c r="E119" s="9">
        <v>10</v>
      </c>
      <c r="F119" s="4">
        <f t="shared" si="26"/>
        <v>454.5</v>
      </c>
      <c r="G119" s="4">
        <f t="shared" si="25"/>
        <v>227.25</v>
      </c>
      <c r="H119" s="4">
        <f t="shared" si="27"/>
        <v>448.5</v>
      </c>
      <c r="I119" s="4">
        <f t="shared" si="28"/>
        <v>224.25</v>
      </c>
      <c r="L119" s="3" t="str">
        <f t="shared" si="19"/>
        <v xml:space="preserve"> </v>
      </c>
      <c r="M119" s="3" t="str">
        <f t="shared" si="20"/>
        <v xml:space="preserve"> </v>
      </c>
      <c r="N119" s="3" t="str">
        <f t="shared" si="21"/>
        <v xml:space="preserve"> </v>
      </c>
      <c r="O119" s="3" t="str">
        <f t="shared" si="22"/>
        <v xml:space="preserve"> </v>
      </c>
      <c r="P119" s="3" t="str">
        <f t="shared" si="23"/>
        <v xml:space="preserve"> </v>
      </c>
      <c r="Q119" s="3" t="str">
        <f t="shared" si="24"/>
        <v xml:space="preserve"> </v>
      </c>
    </row>
    <row r="120" spans="1:17" ht="15" customHeight="1">
      <c r="D120" s="36" t="s">
        <v>50</v>
      </c>
      <c r="E120" s="9">
        <v>6</v>
      </c>
      <c r="F120" s="4">
        <f t="shared" si="26"/>
        <v>464.5</v>
      </c>
      <c r="G120" s="4">
        <f t="shared" si="25"/>
        <v>232.25</v>
      </c>
      <c r="H120" s="4">
        <f t="shared" si="27"/>
        <v>458.5</v>
      </c>
      <c r="I120" s="4">
        <f t="shared" si="28"/>
        <v>229.25</v>
      </c>
      <c r="L120" s="3" t="str">
        <f t="shared" si="19"/>
        <v xml:space="preserve"> </v>
      </c>
      <c r="M120" s="3" t="str">
        <f t="shared" si="20"/>
        <v xml:space="preserve"> </v>
      </c>
      <c r="N120" s="3" t="str">
        <f t="shared" si="21"/>
        <v xml:space="preserve"> </v>
      </c>
      <c r="O120" s="3" t="str">
        <f t="shared" si="22"/>
        <v xml:space="preserve"> </v>
      </c>
      <c r="P120" s="3" t="str">
        <f t="shared" si="23"/>
        <v xml:space="preserve"> </v>
      </c>
      <c r="Q120" s="3" t="str">
        <f t="shared" si="24"/>
        <v xml:space="preserve"> </v>
      </c>
    </row>
    <row r="121" spans="1:17" ht="15" customHeight="1">
      <c r="D121" s="32"/>
      <c r="E121" s="10"/>
      <c r="F121" s="4">
        <f t="shared" ref="F121" si="29">F120+E120</f>
        <v>470.5</v>
      </c>
      <c r="G121" s="4">
        <f t="shared" si="25"/>
        <v>235.25</v>
      </c>
      <c r="H121" s="4">
        <f t="shared" ref="H121" si="30">F121-6</f>
        <v>464.5</v>
      </c>
      <c r="I121" s="4">
        <f t="shared" si="28"/>
        <v>232.25</v>
      </c>
    </row>
    <row r="122" spans="1:17" ht="15" customHeight="1"/>
    <row r="123" spans="1:17" ht="15" customHeight="1"/>
    <row r="124" spans="1:17" ht="15" customHeight="1"/>
    <row r="125" spans="1:17" ht="15" customHeight="1"/>
    <row r="126" spans="1:17" ht="15" customHeight="1"/>
    <row r="127" spans="1:17" ht="15" customHeight="1"/>
    <row r="128" spans="1:17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spans="4:5" ht="15" customHeight="1"/>
    <row r="226" spans="4:5" ht="15" customHeight="1"/>
    <row r="227" spans="4:5" ht="15" customHeight="1"/>
    <row r="228" spans="4:5" ht="15" customHeight="1"/>
    <row r="229" spans="4:5" ht="15" customHeight="1"/>
    <row r="230" spans="4:5" ht="15" customHeight="1"/>
    <row r="231" spans="4:5" ht="15" customHeight="1"/>
    <row r="232" spans="4:5" ht="15" customHeight="1"/>
    <row r="233" spans="4:5" ht="15" customHeight="1"/>
    <row r="234" spans="4:5" ht="15" customHeight="1">
      <c r="D234" s="36"/>
      <c r="E234" s="9"/>
    </row>
    <row r="235" spans="4:5" ht="15" customHeight="1">
      <c r="D235" s="36"/>
      <c r="E235" s="9"/>
    </row>
    <row r="236" spans="4:5" ht="15" customHeight="1"/>
    <row r="237" spans="4:5" ht="15" customHeight="1"/>
    <row r="238" spans="4:5" ht="15" customHeight="1"/>
    <row r="239" spans="4:5" ht="15" customHeight="1"/>
    <row r="240" spans="4:5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</sheetData>
  <mergeCells count="6">
    <mergeCell ref="A4:A22"/>
    <mergeCell ref="A23:A41"/>
    <mergeCell ref="A42:A60"/>
    <mergeCell ref="A62:A80"/>
    <mergeCell ref="A81:A99"/>
    <mergeCell ref="A100:A11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A108" workbookViewId="0">
      <selection activeCell="K121" sqref="K121"/>
    </sheetView>
  </sheetViews>
  <sheetFormatPr baseColWidth="10" defaultColWidth="8.83203125" defaultRowHeight="14" x14ac:dyDescent="0"/>
  <cols>
    <col min="1" max="1" width="11.5" style="1"/>
    <col min="2" max="2" width="5.5" style="1" customWidth="1"/>
    <col min="3" max="3" width="3.1640625" customWidth="1"/>
    <col min="12" max="17" width="8.83203125" style="3"/>
  </cols>
  <sheetData>
    <row r="1" spans="1:17">
      <c r="C1" s="7" t="s">
        <v>5</v>
      </c>
      <c r="D1" s="5"/>
      <c r="E1" s="4"/>
      <c r="F1" s="6"/>
      <c r="G1" s="4"/>
      <c r="H1" s="4"/>
    </row>
    <row r="2" spans="1:17">
      <c r="C2" s="5"/>
      <c r="D2" t="s">
        <v>52</v>
      </c>
      <c r="E2" s="5" t="s">
        <v>4</v>
      </c>
      <c r="F2" s="4" t="s">
        <v>3</v>
      </c>
      <c r="G2" s="4" t="s">
        <v>0</v>
      </c>
      <c r="H2" s="4" t="s">
        <v>1</v>
      </c>
      <c r="I2" s="4" t="s">
        <v>2</v>
      </c>
      <c r="L2" s="4" t="s">
        <v>56</v>
      </c>
      <c r="M2" s="4" t="s">
        <v>57</v>
      </c>
      <c r="N2" s="4" t="s">
        <v>58</v>
      </c>
      <c r="O2" s="4" t="s">
        <v>59</v>
      </c>
      <c r="P2" s="4" t="s">
        <v>60</v>
      </c>
      <c r="Q2" s="4" t="s">
        <v>48</v>
      </c>
    </row>
    <row r="3" spans="1:17" s="1" customFormat="1">
      <c r="C3" s="5"/>
      <c r="D3" s="15" t="s">
        <v>6</v>
      </c>
      <c r="E3" s="9">
        <v>6</v>
      </c>
      <c r="F3" s="4">
        <v>0</v>
      </c>
      <c r="G3" s="4">
        <f t="shared" ref="G3" si="0">F3/2</f>
        <v>0</v>
      </c>
      <c r="H3" s="4"/>
      <c r="L3" s="12"/>
      <c r="M3" s="13"/>
      <c r="N3" s="11"/>
      <c r="O3" s="14"/>
      <c r="P3" s="3"/>
      <c r="Q3" s="3"/>
    </row>
    <row r="4" spans="1:17" s="1" customFormat="1">
      <c r="A4" s="38" t="s">
        <v>51</v>
      </c>
      <c r="B4" s="39" t="s">
        <v>54</v>
      </c>
      <c r="C4" s="1">
        <v>7</v>
      </c>
      <c r="D4" s="32" t="s">
        <v>44</v>
      </c>
      <c r="E4" s="9">
        <v>7</v>
      </c>
      <c r="F4" s="4">
        <f t="shared" ref="F4:F6" si="1">F3+E3</f>
        <v>6</v>
      </c>
      <c r="G4" s="4">
        <f t="shared" ref="G4:G67" si="2">F4/2</f>
        <v>3</v>
      </c>
      <c r="H4" s="4">
        <f t="shared" ref="H4:H6" si="3">F4-6</f>
        <v>0</v>
      </c>
      <c r="I4" s="4">
        <f t="shared" ref="I4:I67" si="4">H4/2</f>
        <v>0</v>
      </c>
      <c r="L4" s="3">
        <f>IF(D4="Condição",H4, " ")</f>
        <v>0</v>
      </c>
      <c r="M4" s="3" t="str">
        <f>IF(AND(IF(B4="E",1,0),IF(D4="Slide3",1,0)),H4," ")</f>
        <v xml:space="preserve"> </v>
      </c>
      <c r="N4" s="3" t="str">
        <f t="shared" ref="N4:N67" si="5">IF(AND(IF(B4="S",1,0),IF(D4="Slide3",1,0)),H4," ")</f>
        <v xml:space="preserve"> </v>
      </c>
      <c r="O4" s="3" t="str">
        <f>IF(AND(IF(B4="E",1,0),IF(D4="Slide4",1,0)),H4," ")</f>
        <v xml:space="preserve"> </v>
      </c>
      <c r="P4" s="3" t="str">
        <f>IF(AND(IF(B4="S",1,0),IF(D4="Slide4",1,0)),H4," ")</f>
        <v xml:space="preserve"> </v>
      </c>
      <c r="Q4" s="3" t="str">
        <f>IF(D4="Baseline",H4," ")</f>
        <v xml:space="preserve"> </v>
      </c>
    </row>
    <row r="5" spans="1:17" s="1" customFormat="1">
      <c r="A5" s="38"/>
      <c r="B5" s="39" t="s">
        <v>54</v>
      </c>
      <c r="D5" s="32" t="s">
        <v>45</v>
      </c>
      <c r="E5" s="9">
        <v>6</v>
      </c>
      <c r="F5" s="4">
        <f t="shared" si="1"/>
        <v>13</v>
      </c>
      <c r="G5" s="4">
        <f t="shared" si="2"/>
        <v>6.5</v>
      </c>
      <c r="H5" s="4">
        <f t="shared" si="3"/>
        <v>7</v>
      </c>
      <c r="I5" s="4">
        <f t="shared" si="4"/>
        <v>3.5</v>
      </c>
      <c r="L5" s="3" t="str">
        <f t="shared" ref="L5:L68" si="6">IF(D5="Condição",H5, " ")</f>
        <v xml:space="preserve"> </v>
      </c>
      <c r="M5" s="3">
        <f t="shared" ref="M5:M68" si="7">IF(AND(IF(B5="E",1,0),IF(D5="Slide3",1,0)),H5," ")</f>
        <v>7</v>
      </c>
      <c r="N5" s="3" t="str">
        <f t="shared" si="5"/>
        <v xml:space="preserve"> </v>
      </c>
      <c r="O5" s="3" t="str">
        <f t="shared" ref="O5:O68" si="8">IF(AND(IF(B5="E",1,0),IF(D5="Slide4",1,0)),H5," ")</f>
        <v xml:space="preserve"> </v>
      </c>
      <c r="P5" s="3" t="str">
        <f t="shared" ref="P5:P68" si="9">IF(AND(IF(B5="S",1,0),IF(D5="Slide4",1,0)),H5," ")</f>
        <v xml:space="preserve"> </v>
      </c>
      <c r="Q5" s="3" t="str">
        <f t="shared" ref="Q5:Q68" si="10">IF(D5="Baseline",H5," ")</f>
        <v xml:space="preserve"> </v>
      </c>
    </row>
    <row r="6" spans="1:17" s="1" customFormat="1">
      <c r="A6" s="38"/>
      <c r="B6" s="39" t="s">
        <v>54</v>
      </c>
      <c r="D6" s="32" t="s">
        <v>46</v>
      </c>
      <c r="E6" s="10">
        <v>3</v>
      </c>
      <c r="F6" s="4">
        <f t="shared" si="1"/>
        <v>19</v>
      </c>
      <c r="G6" s="4">
        <f t="shared" si="2"/>
        <v>9.5</v>
      </c>
      <c r="H6" s="4">
        <f t="shared" si="3"/>
        <v>13</v>
      </c>
      <c r="I6" s="4">
        <f t="shared" si="4"/>
        <v>6.5</v>
      </c>
      <c r="L6" s="3" t="str">
        <f t="shared" si="6"/>
        <v xml:space="preserve"> </v>
      </c>
      <c r="M6" s="3" t="str">
        <f t="shared" si="7"/>
        <v xml:space="preserve"> </v>
      </c>
      <c r="N6" s="3" t="str">
        <f t="shared" si="5"/>
        <v xml:space="preserve"> </v>
      </c>
      <c r="O6" s="3">
        <f t="shared" si="8"/>
        <v>13</v>
      </c>
      <c r="P6" s="3" t="str">
        <f t="shared" si="9"/>
        <v xml:space="preserve"> </v>
      </c>
      <c r="Q6" s="3" t="str">
        <f t="shared" si="10"/>
        <v xml:space="preserve"> </v>
      </c>
    </row>
    <row r="7" spans="1:17">
      <c r="A7" s="38"/>
      <c r="B7" s="39" t="s">
        <v>54</v>
      </c>
      <c r="D7" s="32" t="s">
        <v>47</v>
      </c>
      <c r="E7" s="9">
        <v>2</v>
      </c>
      <c r="F7" s="4">
        <f t="shared" ref="F7:F70" si="11">F6+E6</f>
        <v>22</v>
      </c>
      <c r="G7" s="4">
        <f t="shared" si="2"/>
        <v>11</v>
      </c>
      <c r="H7" s="4">
        <f t="shared" ref="H7:H70" si="12">F7-6</f>
        <v>16</v>
      </c>
      <c r="I7" s="4">
        <f t="shared" si="4"/>
        <v>8</v>
      </c>
      <c r="L7" s="3" t="str">
        <f t="shared" si="6"/>
        <v xml:space="preserve"> </v>
      </c>
      <c r="M7" s="3" t="str">
        <f t="shared" si="7"/>
        <v xml:space="preserve"> </v>
      </c>
      <c r="N7" s="3" t="str">
        <f t="shared" si="5"/>
        <v xml:space="preserve"> </v>
      </c>
      <c r="O7" s="3" t="str">
        <f t="shared" si="8"/>
        <v xml:space="preserve"> </v>
      </c>
      <c r="P7" s="3" t="str">
        <f t="shared" si="9"/>
        <v xml:space="preserve"> </v>
      </c>
      <c r="Q7" s="3" t="str">
        <f t="shared" si="10"/>
        <v xml:space="preserve"> </v>
      </c>
    </row>
    <row r="8" spans="1:17">
      <c r="A8" s="38"/>
      <c r="B8" s="39" t="s">
        <v>54</v>
      </c>
      <c r="D8" s="32" t="s">
        <v>45</v>
      </c>
      <c r="E8" s="9">
        <v>6</v>
      </c>
      <c r="F8" s="4">
        <f t="shared" si="11"/>
        <v>24</v>
      </c>
      <c r="G8" s="4">
        <f t="shared" si="2"/>
        <v>12</v>
      </c>
      <c r="H8" s="4">
        <f t="shared" si="12"/>
        <v>18</v>
      </c>
      <c r="I8" s="4">
        <f t="shared" si="4"/>
        <v>9</v>
      </c>
      <c r="L8" s="3" t="str">
        <f t="shared" si="6"/>
        <v xml:space="preserve"> </v>
      </c>
      <c r="M8" s="3">
        <f t="shared" si="7"/>
        <v>18</v>
      </c>
      <c r="N8" s="3" t="str">
        <f t="shared" si="5"/>
        <v xml:space="preserve"> </v>
      </c>
      <c r="O8" s="3" t="str">
        <f t="shared" si="8"/>
        <v xml:space="preserve"> </v>
      </c>
      <c r="P8" s="3" t="str">
        <f t="shared" si="9"/>
        <v xml:space="preserve"> </v>
      </c>
      <c r="Q8" s="3" t="str">
        <f t="shared" si="10"/>
        <v xml:space="preserve"> </v>
      </c>
    </row>
    <row r="9" spans="1:17">
      <c r="A9" s="38"/>
      <c r="B9" s="39" t="s">
        <v>54</v>
      </c>
      <c r="D9" s="32" t="s">
        <v>46</v>
      </c>
      <c r="E9" s="10">
        <v>3</v>
      </c>
      <c r="F9" s="4">
        <f t="shared" si="11"/>
        <v>30</v>
      </c>
      <c r="G9" s="4">
        <f t="shared" si="2"/>
        <v>15</v>
      </c>
      <c r="H9" s="4">
        <f t="shared" si="12"/>
        <v>24</v>
      </c>
      <c r="I9" s="4">
        <f t="shared" si="4"/>
        <v>12</v>
      </c>
      <c r="L9" s="3" t="str">
        <f t="shared" si="6"/>
        <v xml:space="preserve"> </v>
      </c>
      <c r="M9" s="3" t="str">
        <f t="shared" si="7"/>
        <v xml:space="preserve"> </v>
      </c>
      <c r="N9" s="3" t="str">
        <f t="shared" si="5"/>
        <v xml:space="preserve"> </v>
      </c>
      <c r="O9" s="3">
        <f t="shared" si="8"/>
        <v>24</v>
      </c>
      <c r="P9" s="3" t="str">
        <f t="shared" si="9"/>
        <v xml:space="preserve"> </v>
      </c>
      <c r="Q9" s="3" t="str">
        <f t="shared" si="10"/>
        <v xml:space="preserve"> </v>
      </c>
    </row>
    <row r="10" spans="1:17">
      <c r="A10" s="38"/>
      <c r="B10" s="39" t="s">
        <v>54</v>
      </c>
      <c r="D10" s="32" t="s">
        <v>47</v>
      </c>
      <c r="E10" s="9">
        <v>1</v>
      </c>
      <c r="F10" s="4">
        <f t="shared" si="11"/>
        <v>33</v>
      </c>
      <c r="G10" s="4">
        <f t="shared" si="2"/>
        <v>16.5</v>
      </c>
      <c r="H10" s="4">
        <f t="shared" si="12"/>
        <v>27</v>
      </c>
      <c r="I10" s="4">
        <f t="shared" si="4"/>
        <v>13.5</v>
      </c>
      <c r="L10" s="3" t="str">
        <f t="shared" si="6"/>
        <v xml:space="preserve"> </v>
      </c>
      <c r="M10" s="3" t="str">
        <f t="shared" si="7"/>
        <v xml:space="preserve"> </v>
      </c>
      <c r="N10" s="3" t="str">
        <f t="shared" si="5"/>
        <v xml:space="preserve"> </v>
      </c>
      <c r="O10" s="3" t="str">
        <f t="shared" si="8"/>
        <v xml:space="preserve"> </v>
      </c>
      <c r="P10" s="3" t="str">
        <f t="shared" si="9"/>
        <v xml:space="preserve"> </v>
      </c>
      <c r="Q10" s="3" t="str">
        <f t="shared" si="10"/>
        <v xml:space="preserve"> </v>
      </c>
    </row>
    <row r="11" spans="1:17">
      <c r="A11" s="38"/>
      <c r="B11" s="39" t="s">
        <v>54</v>
      </c>
      <c r="D11" s="32" t="s">
        <v>45</v>
      </c>
      <c r="E11" s="9">
        <v>6</v>
      </c>
      <c r="F11" s="4">
        <f t="shared" si="11"/>
        <v>34</v>
      </c>
      <c r="G11" s="4">
        <f t="shared" si="2"/>
        <v>17</v>
      </c>
      <c r="H11" s="4">
        <f t="shared" si="12"/>
        <v>28</v>
      </c>
      <c r="I11" s="4">
        <f t="shared" si="4"/>
        <v>14</v>
      </c>
      <c r="L11" s="3" t="str">
        <f t="shared" si="6"/>
        <v xml:space="preserve"> </v>
      </c>
      <c r="M11" s="3">
        <f t="shared" si="7"/>
        <v>28</v>
      </c>
      <c r="N11" s="3" t="str">
        <f t="shared" si="5"/>
        <v xml:space="preserve"> </v>
      </c>
      <c r="O11" s="3" t="str">
        <f t="shared" si="8"/>
        <v xml:space="preserve"> </v>
      </c>
      <c r="P11" s="3" t="str">
        <f t="shared" si="9"/>
        <v xml:space="preserve"> </v>
      </c>
      <c r="Q11" s="3" t="str">
        <f t="shared" si="10"/>
        <v xml:space="preserve"> </v>
      </c>
    </row>
    <row r="12" spans="1:17">
      <c r="A12" s="38"/>
      <c r="B12" s="39" t="s">
        <v>54</v>
      </c>
      <c r="D12" s="32" t="s">
        <v>46</v>
      </c>
      <c r="E12" s="10">
        <v>3</v>
      </c>
      <c r="F12" s="4">
        <f t="shared" si="11"/>
        <v>40</v>
      </c>
      <c r="G12" s="4">
        <f t="shared" si="2"/>
        <v>20</v>
      </c>
      <c r="H12" s="4">
        <f t="shared" si="12"/>
        <v>34</v>
      </c>
      <c r="I12" s="4">
        <f t="shared" si="4"/>
        <v>17</v>
      </c>
      <c r="L12" s="3" t="str">
        <f t="shared" si="6"/>
        <v xml:space="preserve"> </v>
      </c>
      <c r="M12" s="3" t="str">
        <f t="shared" si="7"/>
        <v xml:space="preserve"> </v>
      </c>
      <c r="N12" s="3" t="str">
        <f t="shared" si="5"/>
        <v xml:space="preserve"> </v>
      </c>
      <c r="O12" s="3">
        <f t="shared" si="8"/>
        <v>34</v>
      </c>
      <c r="P12" s="3" t="str">
        <f t="shared" si="9"/>
        <v xml:space="preserve"> </v>
      </c>
      <c r="Q12" s="3" t="str">
        <f t="shared" si="10"/>
        <v xml:space="preserve"> </v>
      </c>
    </row>
    <row r="13" spans="1:17">
      <c r="A13" s="38"/>
      <c r="B13" s="39" t="s">
        <v>54</v>
      </c>
      <c r="D13" s="32" t="s">
        <v>47</v>
      </c>
      <c r="E13" s="9">
        <v>1.5</v>
      </c>
      <c r="F13" s="4">
        <f t="shared" si="11"/>
        <v>43</v>
      </c>
      <c r="G13" s="4">
        <f t="shared" si="2"/>
        <v>21.5</v>
      </c>
      <c r="H13" s="4">
        <f t="shared" si="12"/>
        <v>37</v>
      </c>
      <c r="I13" s="4">
        <f t="shared" si="4"/>
        <v>18.5</v>
      </c>
      <c r="L13" s="3" t="str">
        <f t="shared" si="6"/>
        <v xml:space="preserve"> </v>
      </c>
      <c r="M13" s="3" t="str">
        <f t="shared" si="7"/>
        <v xml:space="preserve"> </v>
      </c>
      <c r="N13" s="3" t="str">
        <f t="shared" si="5"/>
        <v xml:space="preserve"> </v>
      </c>
      <c r="O13" s="3" t="str">
        <f t="shared" si="8"/>
        <v xml:space="preserve"> </v>
      </c>
      <c r="P13" s="3" t="str">
        <f t="shared" si="9"/>
        <v xml:space="preserve"> </v>
      </c>
      <c r="Q13" s="3" t="str">
        <f t="shared" si="10"/>
        <v xml:space="preserve"> </v>
      </c>
    </row>
    <row r="14" spans="1:17">
      <c r="A14" s="38"/>
      <c r="B14" s="39" t="s">
        <v>54</v>
      </c>
      <c r="D14" s="32" t="s">
        <v>45</v>
      </c>
      <c r="E14" s="9">
        <v>6</v>
      </c>
      <c r="F14" s="4">
        <f t="shared" si="11"/>
        <v>44.5</v>
      </c>
      <c r="G14" s="4">
        <f t="shared" si="2"/>
        <v>22.25</v>
      </c>
      <c r="H14" s="4">
        <f t="shared" si="12"/>
        <v>38.5</v>
      </c>
      <c r="I14" s="4">
        <f t="shared" si="4"/>
        <v>19.25</v>
      </c>
      <c r="L14" s="3" t="str">
        <f t="shared" si="6"/>
        <v xml:space="preserve"> </v>
      </c>
      <c r="M14" s="3">
        <f t="shared" si="7"/>
        <v>38.5</v>
      </c>
      <c r="N14" s="3" t="str">
        <f t="shared" si="5"/>
        <v xml:space="preserve"> </v>
      </c>
      <c r="O14" s="3" t="str">
        <f t="shared" si="8"/>
        <v xml:space="preserve"> </v>
      </c>
      <c r="P14" s="3" t="str">
        <f t="shared" si="9"/>
        <v xml:space="preserve"> </v>
      </c>
      <c r="Q14" s="3" t="str">
        <f t="shared" si="10"/>
        <v xml:space="preserve"> </v>
      </c>
    </row>
    <row r="15" spans="1:17">
      <c r="A15" s="38"/>
      <c r="B15" s="39" t="s">
        <v>54</v>
      </c>
      <c r="D15" s="32" t="s">
        <v>46</v>
      </c>
      <c r="E15" s="10">
        <v>3</v>
      </c>
      <c r="F15" s="4">
        <f t="shared" si="11"/>
        <v>50.5</v>
      </c>
      <c r="G15" s="4">
        <f t="shared" si="2"/>
        <v>25.25</v>
      </c>
      <c r="H15" s="4">
        <f t="shared" si="12"/>
        <v>44.5</v>
      </c>
      <c r="I15" s="4">
        <f t="shared" si="4"/>
        <v>22.25</v>
      </c>
      <c r="L15" s="3" t="str">
        <f t="shared" si="6"/>
        <v xml:space="preserve"> </v>
      </c>
      <c r="M15" s="3" t="str">
        <f t="shared" si="7"/>
        <v xml:space="preserve"> </v>
      </c>
      <c r="N15" s="3" t="str">
        <f t="shared" si="5"/>
        <v xml:space="preserve"> </v>
      </c>
      <c r="O15" s="3">
        <f t="shared" si="8"/>
        <v>44.5</v>
      </c>
      <c r="P15" s="3" t="str">
        <f t="shared" si="9"/>
        <v xml:space="preserve"> </v>
      </c>
      <c r="Q15" s="3" t="str">
        <f t="shared" si="10"/>
        <v xml:space="preserve"> </v>
      </c>
    </row>
    <row r="16" spans="1:17">
      <c r="A16" s="38"/>
      <c r="B16" s="39" t="s">
        <v>54</v>
      </c>
      <c r="D16" s="32" t="s">
        <v>47</v>
      </c>
      <c r="E16" s="10">
        <v>1.5</v>
      </c>
      <c r="F16" s="4">
        <f t="shared" si="11"/>
        <v>53.5</v>
      </c>
      <c r="G16" s="4">
        <f t="shared" si="2"/>
        <v>26.75</v>
      </c>
      <c r="H16" s="4">
        <f t="shared" si="12"/>
        <v>47.5</v>
      </c>
      <c r="I16" s="4">
        <f t="shared" si="4"/>
        <v>23.75</v>
      </c>
      <c r="L16" s="3" t="str">
        <f t="shared" si="6"/>
        <v xml:space="preserve"> </v>
      </c>
      <c r="M16" s="3" t="str">
        <f t="shared" si="7"/>
        <v xml:space="preserve"> </v>
      </c>
      <c r="N16" s="3" t="str">
        <f t="shared" si="5"/>
        <v xml:space="preserve"> </v>
      </c>
      <c r="O16" s="3" t="str">
        <f t="shared" si="8"/>
        <v xml:space="preserve"> </v>
      </c>
      <c r="P16" s="3" t="str">
        <f t="shared" si="9"/>
        <v xml:space="preserve"> </v>
      </c>
      <c r="Q16" s="3" t="str">
        <f t="shared" si="10"/>
        <v xml:space="preserve"> </v>
      </c>
    </row>
    <row r="17" spans="1:17">
      <c r="A17" s="38"/>
      <c r="B17" s="39" t="s">
        <v>54</v>
      </c>
      <c r="D17" s="32" t="s">
        <v>45</v>
      </c>
      <c r="E17" s="9">
        <v>6</v>
      </c>
      <c r="F17" s="4">
        <f t="shared" si="11"/>
        <v>55</v>
      </c>
      <c r="G17" s="4">
        <f t="shared" si="2"/>
        <v>27.5</v>
      </c>
      <c r="H17" s="4">
        <f t="shared" si="12"/>
        <v>49</v>
      </c>
      <c r="I17" s="4">
        <f t="shared" si="4"/>
        <v>24.5</v>
      </c>
      <c r="L17" s="3" t="str">
        <f t="shared" si="6"/>
        <v xml:space="preserve"> </v>
      </c>
      <c r="M17" s="3">
        <f t="shared" si="7"/>
        <v>49</v>
      </c>
      <c r="N17" s="3" t="str">
        <f t="shared" si="5"/>
        <v xml:space="preserve"> </v>
      </c>
      <c r="O17" s="3" t="str">
        <f t="shared" si="8"/>
        <v xml:space="preserve"> </v>
      </c>
      <c r="P17" s="3" t="str">
        <f t="shared" si="9"/>
        <v xml:space="preserve"> </v>
      </c>
      <c r="Q17" s="3" t="str">
        <f t="shared" si="10"/>
        <v xml:space="preserve"> </v>
      </c>
    </row>
    <row r="18" spans="1:17">
      <c r="A18" s="38"/>
      <c r="B18" s="39" t="s">
        <v>54</v>
      </c>
      <c r="D18" s="32" t="s">
        <v>46</v>
      </c>
      <c r="E18" s="10">
        <v>3</v>
      </c>
      <c r="F18" s="4">
        <f t="shared" si="11"/>
        <v>61</v>
      </c>
      <c r="G18" s="4">
        <f t="shared" si="2"/>
        <v>30.5</v>
      </c>
      <c r="H18" s="4">
        <f t="shared" si="12"/>
        <v>55</v>
      </c>
      <c r="I18" s="4">
        <f t="shared" si="4"/>
        <v>27.5</v>
      </c>
      <c r="L18" s="3" t="str">
        <f t="shared" si="6"/>
        <v xml:space="preserve"> </v>
      </c>
      <c r="M18" s="3" t="str">
        <f t="shared" si="7"/>
        <v xml:space="preserve"> </v>
      </c>
      <c r="N18" s="3" t="str">
        <f t="shared" si="5"/>
        <v xml:space="preserve"> </v>
      </c>
      <c r="O18" s="3">
        <f t="shared" si="8"/>
        <v>55</v>
      </c>
      <c r="P18" s="3" t="str">
        <f t="shared" si="9"/>
        <v xml:space="preserve"> </v>
      </c>
      <c r="Q18" s="3" t="str">
        <f t="shared" si="10"/>
        <v xml:space="preserve"> </v>
      </c>
    </row>
    <row r="19" spans="1:17">
      <c r="A19" s="38"/>
      <c r="B19" s="39" t="s">
        <v>54</v>
      </c>
      <c r="D19" s="32" t="s">
        <v>47</v>
      </c>
      <c r="E19" s="9">
        <v>1.5</v>
      </c>
      <c r="F19" s="4">
        <f t="shared" si="11"/>
        <v>64</v>
      </c>
      <c r="G19" s="4">
        <f t="shared" si="2"/>
        <v>32</v>
      </c>
      <c r="H19" s="4">
        <f t="shared" si="12"/>
        <v>58</v>
      </c>
      <c r="I19" s="4">
        <f t="shared" si="4"/>
        <v>29</v>
      </c>
      <c r="L19" s="3" t="str">
        <f t="shared" si="6"/>
        <v xml:space="preserve"> </v>
      </c>
      <c r="M19" s="3" t="str">
        <f t="shared" si="7"/>
        <v xml:space="preserve"> </v>
      </c>
      <c r="N19" s="3" t="str">
        <f t="shared" si="5"/>
        <v xml:space="preserve"> </v>
      </c>
      <c r="O19" s="3" t="str">
        <f t="shared" si="8"/>
        <v xml:space="preserve"> </v>
      </c>
      <c r="P19" s="3" t="str">
        <f t="shared" si="9"/>
        <v xml:space="preserve"> </v>
      </c>
      <c r="Q19" s="3" t="str">
        <f t="shared" si="10"/>
        <v xml:space="preserve"> </v>
      </c>
    </row>
    <row r="20" spans="1:17">
      <c r="A20" s="38"/>
      <c r="B20" s="39" t="s">
        <v>54</v>
      </c>
      <c r="D20" s="32" t="s">
        <v>45</v>
      </c>
      <c r="E20" s="9">
        <v>6</v>
      </c>
      <c r="F20" s="4">
        <f t="shared" si="11"/>
        <v>65.5</v>
      </c>
      <c r="G20" s="4">
        <f t="shared" si="2"/>
        <v>32.75</v>
      </c>
      <c r="H20" s="4">
        <f t="shared" si="12"/>
        <v>59.5</v>
      </c>
      <c r="I20" s="4">
        <f t="shared" si="4"/>
        <v>29.75</v>
      </c>
      <c r="L20" s="3" t="str">
        <f t="shared" si="6"/>
        <v xml:space="preserve"> </v>
      </c>
      <c r="M20" s="3">
        <f t="shared" si="7"/>
        <v>59.5</v>
      </c>
      <c r="N20" s="3" t="str">
        <f t="shared" si="5"/>
        <v xml:space="preserve"> </v>
      </c>
      <c r="O20" s="3" t="str">
        <f t="shared" si="8"/>
        <v xml:space="preserve"> </v>
      </c>
      <c r="P20" s="3" t="str">
        <f t="shared" si="9"/>
        <v xml:space="preserve"> </v>
      </c>
      <c r="Q20" s="3" t="str">
        <f t="shared" si="10"/>
        <v xml:space="preserve"> </v>
      </c>
    </row>
    <row r="21" spans="1:17">
      <c r="A21" s="38"/>
      <c r="B21" s="39" t="s">
        <v>54</v>
      </c>
      <c r="D21" s="32" t="s">
        <v>46</v>
      </c>
      <c r="E21" s="10">
        <v>3</v>
      </c>
      <c r="F21" s="4">
        <f t="shared" si="11"/>
        <v>71.5</v>
      </c>
      <c r="G21" s="4">
        <f t="shared" si="2"/>
        <v>35.75</v>
      </c>
      <c r="H21" s="4">
        <f t="shared" si="12"/>
        <v>65.5</v>
      </c>
      <c r="I21" s="4">
        <f t="shared" si="4"/>
        <v>32.75</v>
      </c>
      <c r="L21" s="3" t="str">
        <f t="shared" si="6"/>
        <v xml:space="preserve"> </v>
      </c>
      <c r="M21" s="3" t="str">
        <f t="shared" si="7"/>
        <v xml:space="preserve"> </v>
      </c>
      <c r="N21" s="3" t="str">
        <f t="shared" si="5"/>
        <v xml:space="preserve"> </v>
      </c>
      <c r="O21" s="3">
        <f t="shared" si="8"/>
        <v>65.5</v>
      </c>
      <c r="P21" s="3" t="str">
        <f t="shared" si="9"/>
        <v xml:space="preserve"> </v>
      </c>
      <c r="Q21" s="3" t="str">
        <f t="shared" si="10"/>
        <v xml:space="preserve"> </v>
      </c>
    </row>
    <row r="22" spans="1:17">
      <c r="A22" s="38"/>
      <c r="B22" s="39" t="s">
        <v>54</v>
      </c>
      <c r="D22" s="32" t="s">
        <v>47</v>
      </c>
      <c r="E22" s="9">
        <v>2</v>
      </c>
      <c r="F22" s="4">
        <f t="shared" si="11"/>
        <v>74.5</v>
      </c>
      <c r="G22" s="4">
        <f t="shared" si="2"/>
        <v>37.25</v>
      </c>
      <c r="H22" s="4">
        <f t="shared" si="12"/>
        <v>68.5</v>
      </c>
      <c r="I22" s="4">
        <f t="shared" si="4"/>
        <v>34.25</v>
      </c>
      <c r="L22" s="3" t="str">
        <f t="shared" si="6"/>
        <v xml:space="preserve"> </v>
      </c>
      <c r="M22" s="3" t="str">
        <f t="shared" si="7"/>
        <v xml:space="preserve"> </v>
      </c>
      <c r="N22" s="3" t="str">
        <f t="shared" si="5"/>
        <v xml:space="preserve"> </v>
      </c>
      <c r="O22" s="3" t="str">
        <f t="shared" si="8"/>
        <v xml:space="preserve"> </v>
      </c>
      <c r="P22" s="3" t="str">
        <f t="shared" si="9"/>
        <v xml:space="preserve"> </v>
      </c>
      <c r="Q22" s="3" t="str">
        <f t="shared" si="10"/>
        <v xml:space="preserve"> </v>
      </c>
    </row>
    <row r="23" spans="1:17">
      <c r="A23" s="38" t="s">
        <v>53</v>
      </c>
      <c r="B23" s="39" t="s">
        <v>55</v>
      </c>
      <c r="D23" s="37" t="s">
        <v>48</v>
      </c>
      <c r="E23" s="9">
        <v>30</v>
      </c>
      <c r="F23" s="4">
        <f t="shared" si="11"/>
        <v>76.5</v>
      </c>
      <c r="G23" s="4">
        <f t="shared" si="2"/>
        <v>38.25</v>
      </c>
      <c r="H23" s="4">
        <f t="shared" si="12"/>
        <v>70.5</v>
      </c>
      <c r="I23" s="4">
        <f t="shared" si="4"/>
        <v>35.25</v>
      </c>
      <c r="L23" s="3" t="str">
        <f t="shared" si="6"/>
        <v xml:space="preserve"> </v>
      </c>
      <c r="M23" s="3" t="str">
        <f t="shared" si="7"/>
        <v xml:space="preserve"> </v>
      </c>
      <c r="N23" s="3" t="str">
        <f t="shared" si="5"/>
        <v xml:space="preserve"> </v>
      </c>
      <c r="O23" s="3" t="str">
        <f t="shared" si="8"/>
        <v xml:space="preserve"> </v>
      </c>
      <c r="P23" s="3" t="str">
        <f t="shared" si="9"/>
        <v xml:space="preserve"> </v>
      </c>
      <c r="Q23" s="3">
        <f t="shared" si="10"/>
        <v>70.5</v>
      </c>
    </row>
    <row r="24" spans="1:17">
      <c r="A24" s="38"/>
      <c r="B24" s="39" t="s">
        <v>55</v>
      </c>
      <c r="D24" s="34" t="s">
        <v>44</v>
      </c>
      <c r="E24" s="9">
        <v>7</v>
      </c>
      <c r="F24" s="4">
        <f t="shared" si="11"/>
        <v>106.5</v>
      </c>
      <c r="G24" s="4">
        <f t="shared" si="2"/>
        <v>53.25</v>
      </c>
      <c r="H24" s="4">
        <f t="shared" si="12"/>
        <v>100.5</v>
      </c>
      <c r="I24" s="4">
        <f t="shared" si="4"/>
        <v>50.25</v>
      </c>
      <c r="L24" s="3">
        <f t="shared" si="6"/>
        <v>100.5</v>
      </c>
      <c r="M24" s="3" t="str">
        <f t="shared" si="7"/>
        <v xml:space="preserve"> </v>
      </c>
      <c r="N24" s="3" t="str">
        <f t="shared" si="5"/>
        <v xml:space="preserve"> </v>
      </c>
      <c r="O24" s="3" t="str">
        <f t="shared" si="8"/>
        <v xml:space="preserve"> </v>
      </c>
      <c r="P24" s="3" t="str">
        <f t="shared" si="9"/>
        <v xml:space="preserve"> </v>
      </c>
      <c r="Q24" s="3" t="str">
        <f t="shared" si="10"/>
        <v xml:space="preserve"> </v>
      </c>
    </row>
    <row r="25" spans="1:17">
      <c r="A25" s="38"/>
      <c r="B25" s="39" t="s">
        <v>55</v>
      </c>
      <c r="D25" s="34" t="s">
        <v>45</v>
      </c>
      <c r="E25" s="9">
        <v>6</v>
      </c>
      <c r="F25" s="4">
        <f t="shared" si="11"/>
        <v>113.5</v>
      </c>
      <c r="G25" s="4">
        <f t="shared" si="2"/>
        <v>56.75</v>
      </c>
      <c r="H25" s="4">
        <f t="shared" si="12"/>
        <v>107.5</v>
      </c>
      <c r="I25" s="4">
        <f t="shared" si="4"/>
        <v>53.75</v>
      </c>
      <c r="L25" s="3" t="str">
        <f t="shared" si="6"/>
        <v xml:space="preserve"> </v>
      </c>
      <c r="M25" s="3" t="str">
        <f t="shared" si="7"/>
        <v xml:space="preserve"> </v>
      </c>
      <c r="N25" s="3">
        <f t="shared" si="5"/>
        <v>107.5</v>
      </c>
      <c r="O25" s="3" t="str">
        <f t="shared" si="8"/>
        <v xml:space="preserve"> </v>
      </c>
      <c r="P25" s="3" t="str">
        <f t="shared" si="9"/>
        <v xml:space="preserve"> </v>
      </c>
      <c r="Q25" s="3" t="str">
        <f t="shared" si="10"/>
        <v xml:space="preserve"> </v>
      </c>
    </row>
    <row r="26" spans="1:17">
      <c r="A26" s="38"/>
      <c r="B26" s="39" t="s">
        <v>55</v>
      </c>
      <c r="D26" s="34" t="s">
        <v>46</v>
      </c>
      <c r="E26" s="10">
        <v>3</v>
      </c>
      <c r="F26" s="4">
        <f t="shared" si="11"/>
        <v>119.5</v>
      </c>
      <c r="G26" s="4">
        <f t="shared" si="2"/>
        <v>59.75</v>
      </c>
      <c r="H26" s="4">
        <f t="shared" si="12"/>
        <v>113.5</v>
      </c>
      <c r="I26" s="4">
        <f t="shared" si="4"/>
        <v>56.75</v>
      </c>
      <c r="L26" s="3" t="str">
        <f t="shared" si="6"/>
        <v xml:space="preserve"> </v>
      </c>
      <c r="M26" s="3" t="str">
        <f t="shared" si="7"/>
        <v xml:space="preserve"> </v>
      </c>
      <c r="N26" s="3" t="str">
        <f t="shared" si="5"/>
        <v xml:space="preserve"> </v>
      </c>
      <c r="O26" s="3" t="str">
        <f t="shared" si="8"/>
        <v xml:space="preserve"> </v>
      </c>
      <c r="P26" s="3">
        <f t="shared" si="9"/>
        <v>113.5</v>
      </c>
      <c r="Q26" s="3" t="str">
        <f t="shared" si="10"/>
        <v xml:space="preserve"> </v>
      </c>
    </row>
    <row r="27" spans="1:17">
      <c r="A27" s="38"/>
      <c r="B27" s="39" t="s">
        <v>55</v>
      </c>
      <c r="D27" s="34" t="s">
        <v>47</v>
      </c>
      <c r="E27" s="9">
        <v>1.5</v>
      </c>
      <c r="F27" s="4">
        <f t="shared" si="11"/>
        <v>122.5</v>
      </c>
      <c r="G27" s="4">
        <f t="shared" si="2"/>
        <v>61.25</v>
      </c>
      <c r="H27" s="4">
        <f t="shared" si="12"/>
        <v>116.5</v>
      </c>
      <c r="I27" s="4">
        <f t="shared" si="4"/>
        <v>58.25</v>
      </c>
      <c r="L27" s="3" t="str">
        <f t="shared" si="6"/>
        <v xml:space="preserve"> </v>
      </c>
      <c r="M27" s="3" t="str">
        <f t="shared" si="7"/>
        <v xml:space="preserve"> </v>
      </c>
      <c r="N27" s="3" t="str">
        <f t="shared" si="5"/>
        <v xml:space="preserve"> </v>
      </c>
      <c r="O27" s="3" t="str">
        <f t="shared" si="8"/>
        <v xml:space="preserve"> </v>
      </c>
      <c r="P27" s="3" t="str">
        <f t="shared" si="9"/>
        <v xml:space="preserve"> </v>
      </c>
      <c r="Q27" s="3" t="str">
        <f t="shared" si="10"/>
        <v xml:space="preserve"> </v>
      </c>
    </row>
    <row r="28" spans="1:17">
      <c r="A28" s="38"/>
      <c r="B28" s="39" t="s">
        <v>55</v>
      </c>
      <c r="D28" s="34" t="s">
        <v>45</v>
      </c>
      <c r="E28" s="9">
        <v>6</v>
      </c>
      <c r="F28" s="4">
        <f t="shared" si="11"/>
        <v>124</v>
      </c>
      <c r="G28" s="4">
        <f t="shared" si="2"/>
        <v>62</v>
      </c>
      <c r="H28" s="4">
        <f t="shared" si="12"/>
        <v>118</v>
      </c>
      <c r="I28" s="4">
        <f t="shared" si="4"/>
        <v>59</v>
      </c>
      <c r="L28" s="3" t="str">
        <f t="shared" si="6"/>
        <v xml:space="preserve"> </v>
      </c>
      <c r="M28" s="3" t="str">
        <f t="shared" si="7"/>
        <v xml:space="preserve"> </v>
      </c>
      <c r="N28" s="3">
        <f t="shared" si="5"/>
        <v>118</v>
      </c>
      <c r="O28" s="3" t="str">
        <f t="shared" si="8"/>
        <v xml:space="preserve"> </v>
      </c>
      <c r="P28" s="3" t="str">
        <f t="shared" si="9"/>
        <v xml:space="preserve"> </v>
      </c>
      <c r="Q28" s="3" t="str">
        <f t="shared" si="10"/>
        <v xml:space="preserve"> </v>
      </c>
    </row>
    <row r="29" spans="1:17">
      <c r="A29" s="38"/>
      <c r="B29" s="39" t="s">
        <v>55</v>
      </c>
      <c r="D29" s="34" t="s">
        <v>46</v>
      </c>
      <c r="E29" s="10">
        <v>3</v>
      </c>
      <c r="F29" s="4">
        <f t="shared" si="11"/>
        <v>130</v>
      </c>
      <c r="G29" s="4">
        <f t="shared" si="2"/>
        <v>65</v>
      </c>
      <c r="H29" s="4">
        <f t="shared" si="12"/>
        <v>124</v>
      </c>
      <c r="I29" s="4">
        <f t="shared" si="4"/>
        <v>62</v>
      </c>
      <c r="L29" s="3" t="str">
        <f t="shared" si="6"/>
        <v xml:space="preserve"> </v>
      </c>
      <c r="M29" s="3" t="str">
        <f t="shared" si="7"/>
        <v xml:space="preserve"> </v>
      </c>
      <c r="N29" s="3" t="str">
        <f t="shared" si="5"/>
        <v xml:space="preserve"> </v>
      </c>
      <c r="O29" s="3" t="str">
        <f t="shared" si="8"/>
        <v xml:space="preserve"> </v>
      </c>
      <c r="P29" s="3">
        <f t="shared" si="9"/>
        <v>124</v>
      </c>
      <c r="Q29" s="3" t="str">
        <f t="shared" si="10"/>
        <v xml:space="preserve"> </v>
      </c>
    </row>
    <row r="30" spans="1:17">
      <c r="A30" s="38"/>
      <c r="B30" s="39" t="s">
        <v>55</v>
      </c>
      <c r="D30" s="34" t="s">
        <v>47</v>
      </c>
      <c r="E30" s="9">
        <v>1</v>
      </c>
      <c r="F30" s="4">
        <f t="shared" si="11"/>
        <v>133</v>
      </c>
      <c r="G30" s="4">
        <f t="shared" si="2"/>
        <v>66.5</v>
      </c>
      <c r="H30" s="4">
        <f t="shared" si="12"/>
        <v>127</v>
      </c>
      <c r="I30" s="4">
        <f t="shared" si="4"/>
        <v>63.5</v>
      </c>
      <c r="L30" s="3" t="str">
        <f t="shared" si="6"/>
        <v xml:space="preserve"> </v>
      </c>
      <c r="M30" s="3" t="str">
        <f t="shared" si="7"/>
        <v xml:space="preserve"> </v>
      </c>
      <c r="N30" s="3" t="str">
        <f t="shared" si="5"/>
        <v xml:space="preserve"> </v>
      </c>
      <c r="O30" s="3" t="str">
        <f t="shared" si="8"/>
        <v xml:space="preserve"> </v>
      </c>
      <c r="P30" s="3" t="str">
        <f t="shared" si="9"/>
        <v xml:space="preserve"> </v>
      </c>
      <c r="Q30" s="3" t="str">
        <f t="shared" si="10"/>
        <v xml:space="preserve"> </v>
      </c>
    </row>
    <row r="31" spans="1:17">
      <c r="A31" s="38"/>
      <c r="B31" s="39" t="s">
        <v>55</v>
      </c>
      <c r="D31" s="34" t="s">
        <v>45</v>
      </c>
      <c r="E31" s="9">
        <v>6</v>
      </c>
      <c r="F31" s="4">
        <f t="shared" si="11"/>
        <v>134</v>
      </c>
      <c r="G31" s="4">
        <f t="shared" si="2"/>
        <v>67</v>
      </c>
      <c r="H31" s="4">
        <f t="shared" si="12"/>
        <v>128</v>
      </c>
      <c r="I31" s="4">
        <f t="shared" si="4"/>
        <v>64</v>
      </c>
      <c r="L31" s="3" t="str">
        <f t="shared" si="6"/>
        <v xml:space="preserve"> </v>
      </c>
      <c r="M31" s="3" t="str">
        <f t="shared" si="7"/>
        <v xml:space="preserve"> </v>
      </c>
      <c r="N31" s="3">
        <f t="shared" si="5"/>
        <v>128</v>
      </c>
      <c r="O31" s="3" t="str">
        <f t="shared" si="8"/>
        <v xml:space="preserve"> </v>
      </c>
      <c r="P31" s="3" t="str">
        <f t="shared" si="9"/>
        <v xml:space="preserve"> </v>
      </c>
      <c r="Q31" s="3" t="str">
        <f t="shared" si="10"/>
        <v xml:space="preserve"> </v>
      </c>
    </row>
    <row r="32" spans="1:17">
      <c r="A32" s="38"/>
      <c r="B32" s="39" t="s">
        <v>55</v>
      </c>
      <c r="D32" s="34" t="s">
        <v>46</v>
      </c>
      <c r="E32" s="10">
        <v>3</v>
      </c>
      <c r="F32" s="4">
        <f t="shared" si="11"/>
        <v>140</v>
      </c>
      <c r="G32" s="4">
        <f t="shared" si="2"/>
        <v>70</v>
      </c>
      <c r="H32" s="4">
        <f t="shared" si="12"/>
        <v>134</v>
      </c>
      <c r="I32" s="4">
        <f t="shared" si="4"/>
        <v>67</v>
      </c>
      <c r="L32" s="3" t="str">
        <f t="shared" si="6"/>
        <v xml:space="preserve"> </v>
      </c>
      <c r="M32" s="3" t="str">
        <f t="shared" si="7"/>
        <v xml:space="preserve"> </v>
      </c>
      <c r="N32" s="3" t="str">
        <f t="shared" si="5"/>
        <v xml:space="preserve"> </v>
      </c>
      <c r="O32" s="3" t="str">
        <f t="shared" si="8"/>
        <v xml:space="preserve"> </v>
      </c>
      <c r="P32" s="3">
        <f t="shared" si="9"/>
        <v>134</v>
      </c>
      <c r="Q32" s="3" t="str">
        <f t="shared" si="10"/>
        <v xml:space="preserve"> </v>
      </c>
    </row>
    <row r="33" spans="1:17">
      <c r="A33" s="38"/>
      <c r="B33" s="39" t="s">
        <v>55</v>
      </c>
      <c r="D33" s="34" t="s">
        <v>47</v>
      </c>
      <c r="E33" s="9">
        <v>2</v>
      </c>
      <c r="F33" s="4">
        <f t="shared" si="11"/>
        <v>143</v>
      </c>
      <c r="G33" s="4">
        <f t="shared" si="2"/>
        <v>71.5</v>
      </c>
      <c r="H33" s="4">
        <f t="shared" si="12"/>
        <v>137</v>
      </c>
      <c r="I33" s="4">
        <f t="shared" si="4"/>
        <v>68.5</v>
      </c>
      <c r="L33" s="3" t="str">
        <f t="shared" si="6"/>
        <v xml:space="preserve"> </v>
      </c>
      <c r="M33" s="3" t="str">
        <f t="shared" si="7"/>
        <v xml:space="preserve"> </v>
      </c>
      <c r="N33" s="3" t="str">
        <f t="shared" si="5"/>
        <v xml:space="preserve"> </v>
      </c>
      <c r="O33" s="3" t="str">
        <f t="shared" si="8"/>
        <v xml:space="preserve"> </v>
      </c>
      <c r="P33" s="3" t="str">
        <f t="shared" si="9"/>
        <v xml:space="preserve"> </v>
      </c>
      <c r="Q33" s="3" t="str">
        <f t="shared" si="10"/>
        <v xml:space="preserve"> </v>
      </c>
    </row>
    <row r="34" spans="1:17">
      <c r="A34" s="38"/>
      <c r="B34" s="39" t="s">
        <v>55</v>
      </c>
      <c r="D34" s="34" t="s">
        <v>45</v>
      </c>
      <c r="E34" s="9">
        <v>6</v>
      </c>
      <c r="F34" s="4">
        <f t="shared" si="11"/>
        <v>145</v>
      </c>
      <c r="G34" s="4">
        <f t="shared" si="2"/>
        <v>72.5</v>
      </c>
      <c r="H34" s="4">
        <f t="shared" si="12"/>
        <v>139</v>
      </c>
      <c r="I34" s="4">
        <f t="shared" si="4"/>
        <v>69.5</v>
      </c>
      <c r="L34" s="3" t="str">
        <f t="shared" si="6"/>
        <v xml:space="preserve"> </v>
      </c>
      <c r="M34" s="3" t="str">
        <f t="shared" si="7"/>
        <v xml:space="preserve"> </v>
      </c>
      <c r="N34" s="3">
        <f t="shared" si="5"/>
        <v>139</v>
      </c>
      <c r="O34" s="3" t="str">
        <f t="shared" si="8"/>
        <v xml:space="preserve"> </v>
      </c>
      <c r="P34" s="3" t="str">
        <f t="shared" si="9"/>
        <v xml:space="preserve"> </v>
      </c>
      <c r="Q34" s="3" t="str">
        <f t="shared" si="10"/>
        <v xml:space="preserve"> </v>
      </c>
    </row>
    <row r="35" spans="1:17">
      <c r="A35" s="38"/>
      <c r="B35" s="39" t="s">
        <v>55</v>
      </c>
      <c r="D35" s="34" t="s">
        <v>46</v>
      </c>
      <c r="E35" s="10">
        <v>3</v>
      </c>
      <c r="F35" s="4">
        <f t="shared" si="11"/>
        <v>151</v>
      </c>
      <c r="G35" s="4">
        <f t="shared" si="2"/>
        <v>75.5</v>
      </c>
      <c r="H35" s="4">
        <f t="shared" si="12"/>
        <v>145</v>
      </c>
      <c r="I35" s="4">
        <f t="shared" si="4"/>
        <v>72.5</v>
      </c>
      <c r="L35" s="3" t="str">
        <f t="shared" si="6"/>
        <v xml:space="preserve"> </v>
      </c>
      <c r="M35" s="3" t="str">
        <f t="shared" si="7"/>
        <v xml:space="preserve"> </v>
      </c>
      <c r="N35" s="3" t="str">
        <f t="shared" si="5"/>
        <v xml:space="preserve"> </v>
      </c>
      <c r="O35" s="3" t="str">
        <f t="shared" si="8"/>
        <v xml:space="preserve"> </v>
      </c>
      <c r="P35" s="3">
        <f t="shared" si="9"/>
        <v>145</v>
      </c>
      <c r="Q35" s="3" t="str">
        <f t="shared" si="10"/>
        <v xml:space="preserve"> </v>
      </c>
    </row>
    <row r="36" spans="1:17">
      <c r="A36" s="38"/>
      <c r="B36" s="39" t="s">
        <v>55</v>
      </c>
      <c r="D36" s="34" t="s">
        <v>47</v>
      </c>
      <c r="E36" s="10">
        <v>2</v>
      </c>
      <c r="F36" s="4">
        <f t="shared" si="11"/>
        <v>154</v>
      </c>
      <c r="G36" s="4">
        <f t="shared" si="2"/>
        <v>77</v>
      </c>
      <c r="H36" s="4">
        <f t="shared" si="12"/>
        <v>148</v>
      </c>
      <c r="I36" s="4">
        <f t="shared" si="4"/>
        <v>74</v>
      </c>
      <c r="L36" s="3" t="str">
        <f t="shared" si="6"/>
        <v xml:space="preserve"> </v>
      </c>
      <c r="M36" s="3" t="str">
        <f t="shared" si="7"/>
        <v xml:space="preserve"> </v>
      </c>
      <c r="N36" s="3" t="str">
        <f t="shared" si="5"/>
        <v xml:space="preserve"> </v>
      </c>
      <c r="O36" s="3" t="str">
        <f t="shared" si="8"/>
        <v xml:space="preserve"> </v>
      </c>
      <c r="P36" s="3" t="str">
        <f t="shared" si="9"/>
        <v xml:space="preserve"> </v>
      </c>
      <c r="Q36" s="3" t="str">
        <f t="shared" si="10"/>
        <v xml:space="preserve"> </v>
      </c>
    </row>
    <row r="37" spans="1:17">
      <c r="A37" s="38"/>
      <c r="B37" s="39" t="s">
        <v>55</v>
      </c>
      <c r="D37" s="34" t="s">
        <v>45</v>
      </c>
      <c r="E37" s="9">
        <v>6</v>
      </c>
      <c r="F37" s="4">
        <f t="shared" si="11"/>
        <v>156</v>
      </c>
      <c r="G37" s="4">
        <f t="shared" si="2"/>
        <v>78</v>
      </c>
      <c r="H37" s="4">
        <f t="shared" si="12"/>
        <v>150</v>
      </c>
      <c r="I37" s="4">
        <f t="shared" si="4"/>
        <v>75</v>
      </c>
      <c r="L37" s="3" t="str">
        <f t="shared" si="6"/>
        <v xml:space="preserve"> </v>
      </c>
      <c r="M37" s="3" t="str">
        <f t="shared" si="7"/>
        <v xml:space="preserve"> </v>
      </c>
      <c r="N37" s="3">
        <f t="shared" si="5"/>
        <v>150</v>
      </c>
      <c r="O37" s="3" t="str">
        <f t="shared" si="8"/>
        <v xml:space="preserve"> </v>
      </c>
      <c r="P37" s="3" t="str">
        <f t="shared" si="9"/>
        <v xml:space="preserve"> </v>
      </c>
      <c r="Q37" s="3" t="str">
        <f t="shared" si="10"/>
        <v xml:space="preserve"> </v>
      </c>
    </row>
    <row r="38" spans="1:17">
      <c r="A38" s="38"/>
      <c r="B38" s="39" t="s">
        <v>55</v>
      </c>
      <c r="D38" s="34" t="s">
        <v>46</v>
      </c>
      <c r="E38" s="10">
        <v>3</v>
      </c>
      <c r="F38" s="4">
        <f t="shared" si="11"/>
        <v>162</v>
      </c>
      <c r="G38" s="4">
        <f t="shared" si="2"/>
        <v>81</v>
      </c>
      <c r="H38" s="4">
        <f t="shared" si="12"/>
        <v>156</v>
      </c>
      <c r="I38" s="4">
        <f t="shared" si="4"/>
        <v>78</v>
      </c>
      <c r="L38" s="3" t="str">
        <f t="shared" si="6"/>
        <v xml:space="preserve"> </v>
      </c>
      <c r="M38" s="3" t="str">
        <f t="shared" si="7"/>
        <v xml:space="preserve"> </v>
      </c>
      <c r="N38" s="3" t="str">
        <f t="shared" si="5"/>
        <v xml:space="preserve"> </v>
      </c>
      <c r="O38" s="3" t="str">
        <f t="shared" si="8"/>
        <v xml:space="preserve"> </v>
      </c>
      <c r="P38" s="3">
        <f t="shared" si="9"/>
        <v>156</v>
      </c>
      <c r="Q38" s="3" t="str">
        <f t="shared" si="10"/>
        <v xml:space="preserve"> </v>
      </c>
    </row>
    <row r="39" spans="1:17">
      <c r="A39" s="38"/>
      <c r="B39" s="39" t="s">
        <v>55</v>
      </c>
      <c r="D39" s="34" t="s">
        <v>47</v>
      </c>
      <c r="E39" s="9">
        <v>1</v>
      </c>
      <c r="F39" s="4">
        <f t="shared" si="11"/>
        <v>165</v>
      </c>
      <c r="G39" s="4">
        <f t="shared" si="2"/>
        <v>82.5</v>
      </c>
      <c r="H39" s="4">
        <f t="shared" si="12"/>
        <v>159</v>
      </c>
      <c r="I39" s="4">
        <f t="shared" si="4"/>
        <v>79.5</v>
      </c>
      <c r="L39" s="3" t="str">
        <f t="shared" si="6"/>
        <v xml:space="preserve"> </v>
      </c>
      <c r="M39" s="3" t="str">
        <f t="shared" si="7"/>
        <v xml:space="preserve"> </v>
      </c>
      <c r="N39" s="3" t="str">
        <f t="shared" si="5"/>
        <v xml:space="preserve"> </v>
      </c>
      <c r="O39" s="3" t="str">
        <f t="shared" si="8"/>
        <v xml:space="preserve"> </v>
      </c>
      <c r="P39" s="3" t="str">
        <f t="shared" si="9"/>
        <v xml:space="preserve"> </v>
      </c>
      <c r="Q39" s="3" t="str">
        <f t="shared" si="10"/>
        <v xml:space="preserve"> </v>
      </c>
    </row>
    <row r="40" spans="1:17">
      <c r="A40" s="38"/>
      <c r="B40" s="39" t="s">
        <v>55</v>
      </c>
      <c r="D40" s="34" t="s">
        <v>45</v>
      </c>
      <c r="E40" s="9">
        <v>6</v>
      </c>
      <c r="F40" s="4">
        <f t="shared" si="11"/>
        <v>166</v>
      </c>
      <c r="G40" s="4">
        <f t="shared" si="2"/>
        <v>83</v>
      </c>
      <c r="H40" s="4">
        <f t="shared" si="12"/>
        <v>160</v>
      </c>
      <c r="I40" s="4">
        <f t="shared" si="4"/>
        <v>80</v>
      </c>
      <c r="L40" s="3" t="str">
        <f t="shared" si="6"/>
        <v xml:space="preserve"> </v>
      </c>
      <c r="M40" s="3" t="str">
        <f t="shared" si="7"/>
        <v xml:space="preserve"> </v>
      </c>
      <c r="N40" s="3">
        <f t="shared" si="5"/>
        <v>160</v>
      </c>
      <c r="O40" s="3" t="str">
        <f t="shared" si="8"/>
        <v xml:space="preserve"> </v>
      </c>
      <c r="P40" s="3" t="str">
        <f t="shared" si="9"/>
        <v xml:space="preserve"> </v>
      </c>
      <c r="Q40" s="3" t="str">
        <f t="shared" si="10"/>
        <v xml:space="preserve"> </v>
      </c>
    </row>
    <row r="41" spans="1:17">
      <c r="A41" s="38"/>
      <c r="B41" s="39" t="s">
        <v>55</v>
      </c>
      <c r="D41" s="34" t="s">
        <v>46</v>
      </c>
      <c r="E41" s="10">
        <v>3</v>
      </c>
      <c r="F41" s="4">
        <f t="shared" si="11"/>
        <v>172</v>
      </c>
      <c r="G41" s="4">
        <f t="shared" si="2"/>
        <v>86</v>
      </c>
      <c r="H41" s="4">
        <f t="shared" si="12"/>
        <v>166</v>
      </c>
      <c r="I41" s="4">
        <f t="shared" si="4"/>
        <v>83</v>
      </c>
      <c r="L41" s="3" t="str">
        <f t="shared" si="6"/>
        <v xml:space="preserve"> </v>
      </c>
      <c r="M41" s="3" t="str">
        <f t="shared" si="7"/>
        <v xml:space="preserve"> </v>
      </c>
      <c r="N41" s="3" t="str">
        <f t="shared" si="5"/>
        <v xml:space="preserve"> </v>
      </c>
      <c r="O41" s="3" t="str">
        <f t="shared" si="8"/>
        <v xml:space="preserve"> </v>
      </c>
      <c r="P41" s="3">
        <f t="shared" si="9"/>
        <v>166</v>
      </c>
      <c r="Q41" s="3" t="str">
        <f t="shared" si="10"/>
        <v xml:space="preserve"> </v>
      </c>
    </row>
    <row r="42" spans="1:17">
      <c r="A42" s="38" t="s">
        <v>51</v>
      </c>
      <c r="B42" s="39" t="s">
        <v>54</v>
      </c>
      <c r="D42" s="34" t="s">
        <v>47</v>
      </c>
      <c r="E42" s="9">
        <v>2</v>
      </c>
      <c r="F42" s="4">
        <f t="shared" si="11"/>
        <v>175</v>
      </c>
      <c r="G42" s="4">
        <f t="shared" si="2"/>
        <v>87.5</v>
      </c>
      <c r="H42" s="4">
        <f t="shared" si="12"/>
        <v>169</v>
      </c>
      <c r="I42" s="4">
        <f t="shared" si="4"/>
        <v>84.5</v>
      </c>
      <c r="L42" s="3" t="str">
        <f t="shared" si="6"/>
        <v xml:space="preserve"> </v>
      </c>
      <c r="M42" s="3" t="str">
        <f t="shared" si="7"/>
        <v xml:space="preserve"> </v>
      </c>
      <c r="N42" s="3" t="str">
        <f t="shared" si="5"/>
        <v xml:space="preserve"> </v>
      </c>
      <c r="O42" s="3" t="str">
        <f t="shared" si="8"/>
        <v xml:space="preserve"> </v>
      </c>
      <c r="P42" s="3" t="str">
        <f t="shared" si="9"/>
        <v xml:space="preserve"> </v>
      </c>
      <c r="Q42" s="3" t="str">
        <f t="shared" si="10"/>
        <v xml:space="preserve"> </v>
      </c>
    </row>
    <row r="43" spans="1:17">
      <c r="A43" s="38"/>
      <c r="B43" s="39" t="s">
        <v>54</v>
      </c>
      <c r="D43" s="31" t="s">
        <v>44</v>
      </c>
      <c r="E43" s="9">
        <v>7</v>
      </c>
      <c r="F43" s="4">
        <f t="shared" si="11"/>
        <v>177</v>
      </c>
      <c r="G43" s="4">
        <f t="shared" si="2"/>
        <v>88.5</v>
      </c>
      <c r="H43" s="4">
        <f t="shared" si="12"/>
        <v>171</v>
      </c>
      <c r="I43" s="4">
        <f t="shared" si="4"/>
        <v>85.5</v>
      </c>
      <c r="L43" s="3">
        <f t="shared" si="6"/>
        <v>171</v>
      </c>
      <c r="M43" s="3" t="str">
        <f t="shared" si="7"/>
        <v xml:space="preserve"> </v>
      </c>
      <c r="N43" s="3" t="str">
        <f t="shared" si="5"/>
        <v xml:space="preserve"> </v>
      </c>
      <c r="O43" s="3" t="str">
        <f t="shared" si="8"/>
        <v xml:space="preserve"> </v>
      </c>
      <c r="P43" s="3" t="str">
        <f t="shared" si="9"/>
        <v xml:space="preserve"> </v>
      </c>
      <c r="Q43" s="3" t="str">
        <f t="shared" si="10"/>
        <v xml:space="preserve"> </v>
      </c>
    </row>
    <row r="44" spans="1:17">
      <c r="A44" s="38"/>
      <c r="B44" s="39" t="s">
        <v>54</v>
      </c>
      <c r="D44" s="31" t="s">
        <v>45</v>
      </c>
      <c r="E44" s="9">
        <v>6</v>
      </c>
      <c r="F44" s="4">
        <f t="shared" si="11"/>
        <v>184</v>
      </c>
      <c r="G44" s="4">
        <f t="shared" si="2"/>
        <v>92</v>
      </c>
      <c r="H44" s="4">
        <f t="shared" si="12"/>
        <v>178</v>
      </c>
      <c r="I44" s="4">
        <f t="shared" si="4"/>
        <v>89</v>
      </c>
      <c r="L44" s="3" t="str">
        <f t="shared" si="6"/>
        <v xml:space="preserve"> </v>
      </c>
      <c r="M44" s="3">
        <f t="shared" si="7"/>
        <v>178</v>
      </c>
      <c r="N44" s="3" t="str">
        <f t="shared" si="5"/>
        <v xml:space="preserve"> </v>
      </c>
      <c r="O44" s="3" t="str">
        <f t="shared" si="8"/>
        <v xml:space="preserve"> </v>
      </c>
      <c r="P44" s="3" t="str">
        <f t="shared" si="9"/>
        <v xml:space="preserve"> </v>
      </c>
      <c r="Q44" s="3" t="str">
        <f t="shared" si="10"/>
        <v xml:space="preserve"> </v>
      </c>
    </row>
    <row r="45" spans="1:17">
      <c r="A45" s="38"/>
      <c r="B45" s="39" t="s">
        <v>54</v>
      </c>
      <c r="D45" s="31" t="s">
        <v>46</v>
      </c>
      <c r="E45" s="10">
        <v>3</v>
      </c>
      <c r="F45" s="4">
        <f t="shared" si="11"/>
        <v>190</v>
      </c>
      <c r="G45" s="4">
        <f t="shared" si="2"/>
        <v>95</v>
      </c>
      <c r="H45" s="4">
        <f t="shared" si="12"/>
        <v>184</v>
      </c>
      <c r="I45" s="4">
        <f t="shared" si="4"/>
        <v>92</v>
      </c>
      <c r="L45" s="3" t="str">
        <f t="shared" si="6"/>
        <v xml:space="preserve"> </v>
      </c>
      <c r="M45" s="3" t="str">
        <f t="shared" si="7"/>
        <v xml:space="preserve"> </v>
      </c>
      <c r="N45" s="3" t="str">
        <f t="shared" si="5"/>
        <v xml:space="preserve"> </v>
      </c>
      <c r="O45" s="3">
        <f t="shared" si="8"/>
        <v>184</v>
      </c>
      <c r="P45" s="3" t="str">
        <f t="shared" si="9"/>
        <v xml:space="preserve"> </v>
      </c>
      <c r="Q45" s="3" t="str">
        <f t="shared" si="10"/>
        <v xml:space="preserve"> </v>
      </c>
    </row>
    <row r="46" spans="1:17">
      <c r="A46" s="38"/>
      <c r="B46" s="39" t="s">
        <v>54</v>
      </c>
      <c r="D46" s="31" t="s">
        <v>47</v>
      </c>
      <c r="E46" s="9">
        <v>1</v>
      </c>
      <c r="F46" s="4">
        <f t="shared" si="11"/>
        <v>193</v>
      </c>
      <c r="G46" s="4">
        <f t="shared" si="2"/>
        <v>96.5</v>
      </c>
      <c r="H46" s="4">
        <f t="shared" si="12"/>
        <v>187</v>
      </c>
      <c r="I46" s="4">
        <f t="shared" si="4"/>
        <v>93.5</v>
      </c>
      <c r="L46" s="3" t="str">
        <f t="shared" si="6"/>
        <v xml:space="preserve"> </v>
      </c>
      <c r="M46" s="3" t="str">
        <f t="shared" si="7"/>
        <v xml:space="preserve"> </v>
      </c>
      <c r="N46" s="3" t="str">
        <f t="shared" si="5"/>
        <v xml:space="preserve"> </v>
      </c>
      <c r="O46" s="3" t="str">
        <f t="shared" si="8"/>
        <v xml:space="preserve"> </v>
      </c>
      <c r="P46" s="3" t="str">
        <f t="shared" si="9"/>
        <v xml:space="preserve"> </v>
      </c>
      <c r="Q46" s="3" t="str">
        <f t="shared" si="10"/>
        <v xml:space="preserve"> </v>
      </c>
    </row>
    <row r="47" spans="1:17">
      <c r="A47" s="38"/>
      <c r="B47" s="39" t="s">
        <v>54</v>
      </c>
      <c r="D47" s="31" t="s">
        <v>45</v>
      </c>
      <c r="E47" s="9">
        <v>6</v>
      </c>
      <c r="F47" s="4">
        <f t="shared" si="11"/>
        <v>194</v>
      </c>
      <c r="G47" s="4">
        <f t="shared" si="2"/>
        <v>97</v>
      </c>
      <c r="H47" s="4">
        <f t="shared" si="12"/>
        <v>188</v>
      </c>
      <c r="I47" s="4">
        <f t="shared" si="4"/>
        <v>94</v>
      </c>
      <c r="L47" s="3" t="str">
        <f t="shared" si="6"/>
        <v xml:space="preserve"> </v>
      </c>
      <c r="M47" s="3">
        <f t="shared" si="7"/>
        <v>188</v>
      </c>
      <c r="N47" s="3" t="str">
        <f t="shared" si="5"/>
        <v xml:space="preserve"> </v>
      </c>
      <c r="O47" s="3" t="str">
        <f t="shared" si="8"/>
        <v xml:space="preserve"> </v>
      </c>
      <c r="P47" s="3" t="str">
        <f t="shared" si="9"/>
        <v xml:space="preserve"> </v>
      </c>
      <c r="Q47" s="3" t="str">
        <f t="shared" si="10"/>
        <v xml:space="preserve"> </v>
      </c>
    </row>
    <row r="48" spans="1:17">
      <c r="A48" s="38"/>
      <c r="B48" s="39" t="s">
        <v>54</v>
      </c>
      <c r="D48" s="31" t="s">
        <v>46</v>
      </c>
      <c r="E48" s="10">
        <v>3</v>
      </c>
      <c r="F48" s="4">
        <f t="shared" si="11"/>
        <v>200</v>
      </c>
      <c r="G48" s="4">
        <f t="shared" si="2"/>
        <v>100</v>
      </c>
      <c r="H48" s="4">
        <f t="shared" si="12"/>
        <v>194</v>
      </c>
      <c r="I48" s="4">
        <f t="shared" si="4"/>
        <v>97</v>
      </c>
      <c r="L48" s="3" t="str">
        <f t="shared" si="6"/>
        <v xml:space="preserve"> </v>
      </c>
      <c r="M48" s="3" t="str">
        <f t="shared" si="7"/>
        <v xml:space="preserve"> </v>
      </c>
      <c r="N48" s="3" t="str">
        <f t="shared" si="5"/>
        <v xml:space="preserve"> </v>
      </c>
      <c r="O48" s="3">
        <f t="shared" si="8"/>
        <v>194</v>
      </c>
      <c r="P48" s="3" t="str">
        <f t="shared" si="9"/>
        <v xml:space="preserve"> </v>
      </c>
      <c r="Q48" s="3" t="str">
        <f t="shared" si="10"/>
        <v xml:space="preserve"> </v>
      </c>
    </row>
    <row r="49" spans="1:17">
      <c r="A49" s="38"/>
      <c r="B49" s="39" t="s">
        <v>54</v>
      </c>
      <c r="D49" s="31" t="s">
        <v>47</v>
      </c>
      <c r="E49" s="9">
        <v>2</v>
      </c>
      <c r="F49" s="4">
        <f t="shared" si="11"/>
        <v>203</v>
      </c>
      <c r="G49" s="4">
        <f t="shared" si="2"/>
        <v>101.5</v>
      </c>
      <c r="H49" s="4">
        <f t="shared" si="12"/>
        <v>197</v>
      </c>
      <c r="I49" s="4">
        <f t="shared" si="4"/>
        <v>98.5</v>
      </c>
      <c r="L49" s="3" t="str">
        <f t="shared" si="6"/>
        <v xml:space="preserve"> </v>
      </c>
      <c r="M49" s="3" t="str">
        <f t="shared" si="7"/>
        <v xml:space="preserve"> </v>
      </c>
      <c r="N49" s="3" t="str">
        <f t="shared" si="5"/>
        <v xml:space="preserve"> </v>
      </c>
      <c r="O49" s="3" t="str">
        <f t="shared" si="8"/>
        <v xml:space="preserve"> </v>
      </c>
      <c r="P49" s="3" t="str">
        <f t="shared" si="9"/>
        <v xml:space="preserve"> </v>
      </c>
      <c r="Q49" s="3" t="str">
        <f t="shared" si="10"/>
        <v xml:space="preserve"> </v>
      </c>
    </row>
    <row r="50" spans="1:17">
      <c r="A50" s="38"/>
      <c r="B50" s="39" t="s">
        <v>54</v>
      </c>
      <c r="D50" s="31" t="s">
        <v>45</v>
      </c>
      <c r="E50" s="9">
        <v>6</v>
      </c>
      <c r="F50" s="4">
        <f t="shared" si="11"/>
        <v>205</v>
      </c>
      <c r="G50" s="4">
        <f t="shared" si="2"/>
        <v>102.5</v>
      </c>
      <c r="H50" s="4">
        <f t="shared" si="12"/>
        <v>199</v>
      </c>
      <c r="I50" s="4">
        <f t="shared" si="4"/>
        <v>99.5</v>
      </c>
      <c r="L50" s="3" t="str">
        <f t="shared" si="6"/>
        <v xml:space="preserve"> </v>
      </c>
      <c r="M50" s="3">
        <f t="shared" si="7"/>
        <v>199</v>
      </c>
      <c r="N50" s="3" t="str">
        <f t="shared" si="5"/>
        <v xml:space="preserve"> </v>
      </c>
      <c r="O50" s="3" t="str">
        <f t="shared" si="8"/>
        <v xml:space="preserve"> </v>
      </c>
      <c r="P50" s="3" t="str">
        <f t="shared" si="9"/>
        <v xml:space="preserve"> </v>
      </c>
      <c r="Q50" s="3" t="str">
        <f t="shared" si="10"/>
        <v xml:space="preserve"> </v>
      </c>
    </row>
    <row r="51" spans="1:17">
      <c r="A51" s="38"/>
      <c r="B51" s="39" t="s">
        <v>54</v>
      </c>
      <c r="D51" s="31" t="s">
        <v>46</v>
      </c>
      <c r="E51" s="10">
        <v>3</v>
      </c>
      <c r="F51" s="4">
        <f t="shared" si="11"/>
        <v>211</v>
      </c>
      <c r="G51" s="4">
        <f t="shared" si="2"/>
        <v>105.5</v>
      </c>
      <c r="H51" s="4">
        <f t="shared" si="12"/>
        <v>205</v>
      </c>
      <c r="I51" s="4">
        <f t="shared" si="4"/>
        <v>102.5</v>
      </c>
      <c r="L51" s="3" t="str">
        <f t="shared" si="6"/>
        <v xml:space="preserve"> </v>
      </c>
      <c r="M51" s="3" t="str">
        <f t="shared" si="7"/>
        <v xml:space="preserve"> </v>
      </c>
      <c r="N51" s="3" t="str">
        <f t="shared" si="5"/>
        <v xml:space="preserve"> </v>
      </c>
      <c r="O51" s="3">
        <f t="shared" si="8"/>
        <v>205</v>
      </c>
      <c r="P51" s="3" t="str">
        <f t="shared" si="9"/>
        <v xml:space="preserve"> </v>
      </c>
      <c r="Q51" s="3" t="str">
        <f t="shared" si="10"/>
        <v xml:space="preserve"> </v>
      </c>
    </row>
    <row r="52" spans="1:17">
      <c r="A52" s="38"/>
      <c r="B52" s="39" t="s">
        <v>54</v>
      </c>
      <c r="D52" s="31" t="s">
        <v>47</v>
      </c>
      <c r="E52" s="9">
        <v>1</v>
      </c>
      <c r="F52" s="4">
        <f t="shared" si="11"/>
        <v>214</v>
      </c>
      <c r="G52" s="4">
        <f t="shared" si="2"/>
        <v>107</v>
      </c>
      <c r="H52" s="4">
        <f t="shared" si="12"/>
        <v>208</v>
      </c>
      <c r="I52" s="4">
        <f t="shared" si="4"/>
        <v>104</v>
      </c>
      <c r="L52" s="3" t="str">
        <f t="shared" si="6"/>
        <v xml:space="preserve"> </v>
      </c>
      <c r="M52" s="3" t="str">
        <f t="shared" si="7"/>
        <v xml:space="preserve"> </v>
      </c>
      <c r="N52" s="3" t="str">
        <f t="shared" si="5"/>
        <v xml:space="preserve"> </v>
      </c>
      <c r="O52" s="3" t="str">
        <f t="shared" si="8"/>
        <v xml:space="preserve"> </v>
      </c>
      <c r="P52" s="3" t="str">
        <f t="shared" si="9"/>
        <v xml:space="preserve"> </v>
      </c>
      <c r="Q52" s="3" t="str">
        <f t="shared" si="10"/>
        <v xml:space="preserve"> </v>
      </c>
    </row>
    <row r="53" spans="1:17">
      <c r="A53" s="38"/>
      <c r="B53" s="39" t="s">
        <v>54</v>
      </c>
      <c r="D53" s="31" t="s">
        <v>45</v>
      </c>
      <c r="E53" s="9">
        <v>6</v>
      </c>
      <c r="F53" s="4">
        <f t="shared" si="11"/>
        <v>215</v>
      </c>
      <c r="G53" s="4">
        <f t="shared" si="2"/>
        <v>107.5</v>
      </c>
      <c r="H53" s="4">
        <f t="shared" si="12"/>
        <v>209</v>
      </c>
      <c r="I53" s="4">
        <f t="shared" si="4"/>
        <v>104.5</v>
      </c>
      <c r="L53" s="3" t="str">
        <f t="shared" si="6"/>
        <v xml:space="preserve"> </v>
      </c>
      <c r="M53" s="3">
        <f t="shared" si="7"/>
        <v>209</v>
      </c>
      <c r="N53" s="3" t="str">
        <f t="shared" si="5"/>
        <v xml:space="preserve"> </v>
      </c>
      <c r="O53" s="3" t="str">
        <f t="shared" si="8"/>
        <v xml:space="preserve"> </v>
      </c>
      <c r="P53" s="3" t="str">
        <f t="shared" si="9"/>
        <v xml:space="preserve"> </v>
      </c>
      <c r="Q53" s="3" t="str">
        <f t="shared" si="10"/>
        <v xml:space="preserve"> </v>
      </c>
    </row>
    <row r="54" spans="1:17">
      <c r="A54" s="38"/>
      <c r="B54" s="39" t="s">
        <v>54</v>
      </c>
      <c r="D54" s="31" t="s">
        <v>46</v>
      </c>
      <c r="E54" s="10">
        <v>3</v>
      </c>
      <c r="F54" s="4">
        <f t="shared" si="11"/>
        <v>221</v>
      </c>
      <c r="G54" s="4">
        <f t="shared" si="2"/>
        <v>110.5</v>
      </c>
      <c r="H54" s="4">
        <f t="shared" si="12"/>
        <v>215</v>
      </c>
      <c r="I54" s="4">
        <f t="shared" si="4"/>
        <v>107.5</v>
      </c>
      <c r="L54" s="3" t="str">
        <f t="shared" si="6"/>
        <v xml:space="preserve"> </v>
      </c>
      <c r="M54" s="3" t="str">
        <f t="shared" si="7"/>
        <v xml:space="preserve"> </v>
      </c>
      <c r="N54" s="3" t="str">
        <f t="shared" si="5"/>
        <v xml:space="preserve"> </v>
      </c>
      <c r="O54" s="3">
        <f t="shared" si="8"/>
        <v>215</v>
      </c>
      <c r="P54" s="3" t="str">
        <f t="shared" si="9"/>
        <v xml:space="preserve"> </v>
      </c>
      <c r="Q54" s="3" t="str">
        <f t="shared" si="10"/>
        <v xml:space="preserve"> </v>
      </c>
    </row>
    <row r="55" spans="1:17">
      <c r="A55" s="38"/>
      <c r="B55" s="39" t="s">
        <v>54</v>
      </c>
      <c r="D55" s="31" t="s">
        <v>47</v>
      </c>
      <c r="E55" s="10">
        <v>1.5</v>
      </c>
      <c r="F55" s="4">
        <f t="shared" si="11"/>
        <v>224</v>
      </c>
      <c r="G55" s="4">
        <f t="shared" si="2"/>
        <v>112</v>
      </c>
      <c r="H55" s="4">
        <f t="shared" si="12"/>
        <v>218</v>
      </c>
      <c r="I55" s="4">
        <f t="shared" si="4"/>
        <v>109</v>
      </c>
      <c r="L55" s="3" t="str">
        <f t="shared" si="6"/>
        <v xml:space="preserve"> </v>
      </c>
      <c r="M55" s="3" t="str">
        <f t="shared" si="7"/>
        <v xml:space="preserve"> </v>
      </c>
      <c r="N55" s="3" t="str">
        <f t="shared" si="5"/>
        <v xml:space="preserve"> </v>
      </c>
      <c r="O55" s="3" t="str">
        <f t="shared" si="8"/>
        <v xml:space="preserve"> </v>
      </c>
      <c r="P55" s="3" t="str">
        <f t="shared" si="9"/>
        <v xml:space="preserve"> </v>
      </c>
      <c r="Q55" s="3" t="str">
        <f t="shared" si="10"/>
        <v xml:space="preserve"> </v>
      </c>
    </row>
    <row r="56" spans="1:17">
      <c r="A56" s="38"/>
      <c r="B56" s="39" t="s">
        <v>54</v>
      </c>
      <c r="D56" s="31" t="s">
        <v>45</v>
      </c>
      <c r="E56" s="9">
        <v>6</v>
      </c>
      <c r="F56" s="4">
        <f t="shared" si="11"/>
        <v>225.5</v>
      </c>
      <c r="G56" s="4">
        <f t="shared" si="2"/>
        <v>112.75</v>
      </c>
      <c r="H56" s="4">
        <f t="shared" si="12"/>
        <v>219.5</v>
      </c>
      <c r="I56" s="4">
        <f t="shared" si="4"/>
        <v>109.75</v>
      </c>
      <c r="L56" s="3" t="str">
        <f t="shared" si="6"/>
        <v xml:space="preserve"> </v>
      </c>
      <c r="M56" s="3">
        <f t="shared" si="7"/>
        <v>219.5</v>
      </c>
      <c r="N56" s="3" t="str">
        <f t="shared" si="5"/>
        <v xml:space="preserve"> </v>
      </c>
      <c r="O56" s="3" t="str">
        <f t="shared" si="8"/>
        <v xml:space="preserve"> </v>
      </c>
      <c r="P56" s="3" t="str">
        <f t="shared" si="9"/>
        <v xml:space="preserve"> </v>
      </c>
      <c r="Q56" s="3" t="str">
        <f t="shared" si="10"/>
        <v xml:space="preserve"> </v>
      </c>
    </row>
    <row r="57" spans="1:17">
      <c r="A57" s="38"/>
      <c r="B57" s="39" t="s">
        <v>54</v>
      </c>
      <c r="D57" s="31" t="s">
        <v>46</v>
      </c>
      <c r="E57" s="10">
        <v>3</v>
      </c>
      <c r="F57" s="4">
        <f t="shared" si="11"/>
        <v>231.5</v>
      </c>
      <c r="G57" s="4">
        <f t="shared" si="2"/>
        <v>115.75</v>
      </c>
      <c r="H57" s="4">
        <f t="shared" si="12"/>
        <v>225.5</v>
      </c>
      <c r="I57" s="4">
        <f t="shared" si="4"/>
        <v>112.75</v>
      </c>
      <c r="L57" s="3" t="str">
        <f t="shared" si="6"/>
        <v xml:space="preserve"> </v>
      </c>
      <c r="M57" s="3" t="str">
        <f t="shared" si="7"/>
        <v xml:space="preserve"> </v>
      </c>
      <c r="N57" s="3" t="str">
        <f t="shared" si="5"/>
        <v xml:space="preserve"> </v>
      </c>
      <c r="O57" s="3">
        <f t="shared" si="8"/>
        <v>225.5</v>
      </c>
      <c r="P57" s="3" t="str">
        <f t="shared" si="9"/>
        <v xml:space="preserve"> </v>
      </c>
      <c r="Q57" s="3" t="str">
        <f t="shared" si="10"/>
        <v xml:space="preserve"> </v>
      </c>
    </row>
    <row r="58" spans="1:17">
      <c r="A58" s="38"/>
      <c r="B58" s="39" t="s">
        <v>54</v>
      </c>
      <c r="D58" s="31" t="s">
        <v>47</v>
      </c>
      <c r="E58" s="9">
        <v>1.5</v>
      </c>
      <c r="F58" s="4">
        <f t="shared" si="11"/>
        <v>234.5</v>
      </c>
      <c r="G58" s="4">
        <f t="shared" si="2"/>
        <v>117.25</v>
      </c>
      <c r="H58" s="4">
        <f t="shared" si="12"/>
        <v>228.5</v>
      </c>
      <c r="I58" s="4">
        <f t="shared" si="4"/>
        <v>114.25</v>
      </c>
      <c r="L58" s="3" t="str">
        <f t="shared" si="6"/>
        <v xml:space="preserve"> </v>
      </c>
      <c r="M58" s="3" t="str">
        <f t="shared" si="7"/>
        <v xml:space="preserve"> </v>
      </c>
      <c r="N58" s="3" t="str">
        <f t="shared" si="5"/>
        <v xml:space="preserve"> </v>
      </c>
      <c r="O58" s="3" t="str">
        <f t="shared" si="8"/>
        <v xml:space="preserve"> </v>
      </c>
      <c r="P58" s="3" t="str">
        <f t="shared" si="9"/>
        <v xml:space="preserve"> </v>
      </c>
      <c r="Q58" s="3" t="str">
        <f t="shared" si="10"/>
        <v xml:space="preserve"> </v>
      </c>
    </row>
    <row r="59" spans="1:17">
      <c r="A59" s="38"/>
      <c r="B59" s="39" t="s">
        <v>54</v>
      </c>
      <c r="D59" s="31" t="s">
        <v>45</v>
      </c>
      <c r="E59" s="9">
        <v>6</v>
      </c>
      <c r="F59" s="4">
        <f t="shared" si="11"/>
        <v>236</v>
      </c>
      <c r="G59" s="4">
        <f t="shared" si="2"/>
        <v>118</v>
      </c>
      <c r="H59" s="4">
        <f t="shared" si="12"/>
        <v>230</v>
      </c>
      <c r="I59" s="4">
        <f t="shared" si="4"/>
        <v>115</v>
      </c>
      <c r="L59" s="3" t="str">
        <f t="shared" si="6"/>
        <v xml:space="preserve"> </v>
      </c>
      <c r="M59" s="3">
        <f t="shared" si="7"/>
        <v>230</v>
      </c>
      <c r="N59" s="3" t="str">
        <f t="shared" si="5"/>
        <v xml:space="preserve"> </v>
      </c>
      <c r="O59" s="3" t="str">
        <f t="shared" si="8"/>
        <v xml:space="preserve"> </v>
      </c>
      <c r="P59" s="3" t="str">
        <f t="shared" si="9"/>
        <v xml:space="preserve"> </v>
      </c>
      <c r="Q59" s="3" t="str">
        <f t="shared" si="10"/>
        <v xml:space="preserve"> </v>
      </c>
    </row>
    <row r="60" spans="1:17">
      <c r="A60" s="38"/>
      <c r="B60" s="39" t="s">
        <v>54</v>
      </c>
      <c r="D60" s="31" t="s">
        <v>46</v>
      </c>
      <c r="E60" s="10">
        <v>3</v>
      </c>
      <c r="F60" s="4">
        <f t="shared" si="11"/>
        <v>242</v>
      </c>
      <c r="G60" s="4">
        <f t="shared" si="2"/>
        <v>121</v>
      </c>
      <c r="H60" s="4">
        <f t="shared" si="12"/>
        <v>236</v>
      </c>
      <c r="I60" s="4">
        <f t="shared" si="4"/>
        <v>118</v>
      </c>
      <c r="L60" s="3" t="str">
        <f t="shared" si="6"/>
        <v xml:space="preserve"> </v>
      </c>
      <c r="M60" s="3" t="str">
        <f t="shared" si="7"/>
        <v xml:space="preserve"> </v>
      </c>
      <c r="N60" s="3" t="str">
        <f t="shared" si="5"/>
        <v xml:space="preserve"> </v>
      </c>
      <c r="O60" s="3">
        <f t="shared" si="8"/>
        <v>236</v>
      </c>
      <c r="P60" s="3" t="str">
        <f t="shared" si="9"/>
        <v xml:space="preserve"> </v>
      </c>
      <c r="Q60" s="3" t="str">
        <f t="shared" si="10"/>
        <v xml:space="preserve"> </v>
      </c>
    </row>
    <row r="61" spans="1:17">
      <c r="D61" s="31" t="s">
        <v>47</v>
      </c>
      <c r="E61" s="9">
        <v>2</v>
      </c>
      <c r="F61" s="4">
        <f t="shared" si="11"/>
        <v>245</v>
      </c>
      <c r="G61" s="4">
        <f t="shared" si="2"/>
        <v>122.5</v>
      </c>
      <c r="H61" s="4">
        <f t="shared" si="12"/>
        <v>239</v>
      </c>
      <c r="I61" s="4">
        <f t="shared" si="4"/>
        <v>119.5</v>
      </c>
      <c r="L61" s="3" t="str">
        <f t="shared" si="6"/>
        <v xml:space="preserve"> </v>
      </c>
      <c r="M61" s="3" t="str">
        <f t="shared" si="7"/>
        <v xml:space="preserve"> </v>
      </c>
      <c r="N61" s="3" t="str">
        <f t="shared" si="5"/>
        <v xml:space="preserve"> </v>
      </c>
      <c r="O61" s="3" t="str">
        <f t="shared" si="8"/>
        <v xml:space="preserve"> </v>
      </c>
      <c r="P61" s="3" t="str">
        <f t="shared" si="9"/>
        <v xml:space="preserve"> </v>
      </c>
      <c r="Q61" s="3" t="str">
        <f t="shared" si="10"/>
        <v xml:space="preserve"> </v>
      </c>
    </row>
    <row r="62" spans="1:17">
      <c r="A62" s="38" t="s">
        <v>53</v>
      </c>
      <c r="B62" s="39" t="s">
        <v>55</v>
      </c>
      <c r="D62" s="32" t="s">
        <v>44</v>
      </c>
      <c r="E62" s="9">
        <v>7</v>
      </c>
      <c r="F62" s="4">
        <f t="shared" si="11"/>
        <v>247</v>
      </c>
      <c r="G62" s="4">
        <f t="shared" si="2"/>
        <v>123.5</v>
      </c>
      <c r="H62" s="4">
        <f t="shared" si="12"/>
        <v>241</v>
      </c>
      <c r="I62" s="4">
        <f t="shared" si="4"/>
        <v>120.5</v>
      </c>
      <c r="L62" s="3">
        <f t="shared" si="6"/>
        <v>241</v>
      </c>
      <c r="M62" s="3" t="str">
        <f t="shared" si="7"/>
        <v xml:space="preserve"> </v>
      </c>
      <c r="N62" s="3" t="str">
        <f t="shared" si="5"/>
        <v xml:space="preserve"> </v>
      </c>
      <c r="O62" s="3" t="str">
        <f t="shared" si="8"/>
        <v xml:space="preserve"> </v>
      </c>
      <c r="P62" s="3" t="str">
        <f t="shared" si="9"/>
        <v xml:space="preserve"> </v>
      </c>
      <c r="Q62" s="3" t="str">
        <f t="shared" si="10"/>
        <v xml:space="preserve"> </v>
      </c>
    </row>
    <row r="63" spans="1:17">
      <c r="A63" s="38"/>
      <c r="B63" s="39" t="s">
        <v>55</v>
      </c>
      <c r="D63" s="32" t="s">
        <v>45</v>
      </c>
      <c r="E63" s="9">
        <v>6</v>
      </c>
      <c r="F63" s="4">
        <f t="shared" si="11"/>
        <v>254</v>
      </c>
      <c r="G63" s="4">
        <f t="shared" si="2"/>
        <v>127</v>
      </c>
      <c r="H63" s="4">
        <f t="shared" si="12"/>
        <v>248</v>
      </c>
      <c r="I63" s="4">
        <f t="shared" si="4"/>
        <v>124</v>
      </c>
      <c r="L63" s="3" t="str">
        <f t="shared" si="6"/>
        <v xml:space="preserve"> </v>
      </c>
      <c r="M63" s="3" t="str">
        <f t="shared" si="7"/>
        <v xml:space="preserve"> </v>
      </c>
      <c r="N63" s="3">
        <f t="shared" si="5"/>
        <v>248</v>
      </c>
      <c r="O63" s="3" t="str">
        <f t="shared" si="8"/>
        <v xml:space="preserve"> </v>
      </c>
      <c r="P63" s="3" t="str">
        <f t="shared" si="9"/>
        <v xml:space="preserve"> </v>
      </c>
      <c r="Q63" s="3" t="str">
        <f t="shared" si="10"/>
        <v xml:space="preserve"> </v>
      </c>
    </row>
    <row r="64" spans="1:17">
      <c r="A64" s="38"/>
      <c r="B64" s="39" t="s">
        <v>55</v>
      </c>
      <c r="D64" s="32" t="s">
        <v>46</v>
      </c>
      <c r="E64" s="10">
        <v>3</v>
      </c>
      <c r="F64" s="4">
        <f t="shared" si="11"/>
        <v>260</v>
      </c>
      <c r="G64" s="4">
        <f t="shared" si="2"/>
        <v>130</v>
      </c>
      <c r="H64" s="4">
        <f t="shared" si="12"/>
        <v>254</v>
      </c>
      <c r="I64" s="4">
        <f t="shared" si="4"/>
        <v>127</v>
      </c>
      <c r="L64" s="3" t="str">
        <f t="shared" si="6"/>
        <v xml:space="preserve"> </v>
      </c>
      <c r="M64" s="3" t="str">
        <f t="shared" si="7"/>
        <v xml:space="preserve"> </v>
      </c>
      <c r="N64" s="3" t="str">
        <f t="shared" si="5"/>
        <v xml:space="preserve"> </v>
      </c>
      <c r="O64" s="3" t="str">
        <f t="shared" si="8"/>
        <v xml:space="preserve"> </v>
      </c>
      <c r="P64" s="3">
        <f t="shared" si="9"/>
        <v>254</v>
      </c>
      <c r="Q64" s="3" t="str">
        <f t="shared" si="10"/>
        <v xml:space="preserve"> </v>
      </c>
    </row>
    <row r="65" spans="1:17">
      <c r="A65" s="38"/>
      <c r="B65" s="39" t="s">
        <v>55</v>
      </c>
      <c r="D65" s="32" t="s">
        <v>47</v>
      </c>
      <c r="E65" s="9">
        <v>2</v>
      </c>
      <c r="F65" s="4">
        <f t="shared" si="11"/>
        <v>263</v>
      </c>
      <c r="G65" s="4">
        <f t="shared" si="2"/>
        <v>131.5</v>
      </c>
      <c r="H65" s="4">
        <f t="shared" si="12"/>
        <v>257</v>
      </c>
      <c r="I65" s="4">
        <f t="shared" si="4"/>
        <v>128.5</v>
      </c>
      <c r="L65" s="3" t="str">
        <f t="shared" si="6"/>
        <v xml:space="preserve"> </v>
      </c>
      <c r="M65" s="3" t="str">
        <f t="shared" si="7"/>
        <v xml:space="preserve"> </v>
      </c>
      <c r="N65" s="3" t="str">
        <f t="shared" si="5"/>
        <v xml:space="preserve"> </v>
      </c>
      <c r="O65" s="3" t="str">
        <f t="shared" si="8"/>
        <v xml:space="preserve"> </v>
      </c>
      <c r="P65" s="3" t="str">
        <f t="shared" si="9"/>
        <v xml:space="preserve"> </v>
      </c>
      <c r="Q65" s="3" t="str">
        <f t="shared" si="10"/>
        <v xml:space="preserve"> </v>
      </c>
    </row>
    <row r="66" spans="1:17">
      <c r="A66" s="38"/>
      <c r="B66" s="39" t="s">
        <v>55</v>
      </c>
      <c r="D66" s="32" t="s">
        <v>45</v>
      </c>
      <c r="E66" s="9">
        <v>6</v>
      </c>
      <c r="F66" s="4">
        <f t="shared" si="11"/>
        <v>265</v>
      </c>
      <c r="G66" s="4">
        <f t="shared" si="2"/>
        <v>132.5</v>
      </c>
      <c r="H66" s="4">
        <f t="shared" si="12"/>
        <v>259</v>
      </c>
      <c r="I66" s="4">
        <f t="shared" si="4"/>
        <v>129.5</v>
      </c>
      <c r="L66" s="3" t="str">
        <f t="shared" si="6"/>
        <v xml:space="preserve"> </v>
      </c>
      <c r="M66" s="3" t="str">
        <f t="shared" si="7"/>
        <v xml:space="preserve"> </v>
      </c>
      <c r="N66" s="3">
        <f t="shared" si="5"/>
        <v>259</v>
      </c>
      <c r="O66" s="3" t="str">
        <f t="shared" si="8"/>
        <v xml:space="preserve"> </v>
      </c>
      <c r="P66" s="3" t="str">
        <f t="shared" si="9"/>
        <v xml:space="preserve"> </v>
      </c>
      <c r="Q66" s="3" t="str">
        <f t="shared" si="10"/>
        <v xml:space="preserve"> </v>
      </c>
    </row>
    <row r="67" spans="1:17">
      <c r="A67" s="38"/>
      <c r="B67" s="39" t="s">
        <v>55</v>
      </c>
      <c r="D67" s="32" t="s">
        <v>46</v>
      </c>
      <c r="E67" s="10">
        <v>3</v>
      </c>
      <c r="F67" s="4">
        <f t="shared" si="11"/>
        <v>271</v>
      </c>
      <c r="G67" s="4">
        <f t="shared" si="2"/>
        <v>135.5</v>
      </c>
      <c r="H67" s="4">
        <f t="shared" si="12"/>
        <v>265</v>
      </c>
      <c r="I67" s="4">
        <f t="shared" si="4"/>
        <v>132.5</v>
      </c>
      <c r="L67" s="3" t="str">
        <f t="shared" si="6"/>
        <v xml:space="preserve"> </v>
      </c>
      <c r="M67" s="3" t="str">
        <f t="shared" si="7"/>
        <v xml:space="preserve"> </v>
      </c>
      <c r="N67" s="3" t="str">
        <f t="shared" si="5"/>
        <v xml:space="preserve"> </v>
      </c>
      <c r="O67" s="3" t="str">
        <f t="shared" si="8"/>
        <v xml:space="preserve"> </v>
      </c>
      <c r="P67" s="3">
        <f t="shared" si="9"/>
        <v>265</v>
      </c>
      <c r="Q67" s="3" t="str">
        <f t="shared" si="10"/>
        <v xml:space="preserve"> </v>
      </c>
    </row>
    <row r="68" spans="1:17">
      <c r="A68" s="38"/>
      <c r="B68" s="39" t="s">
        <v>55</v>
      </c>
      <c r="D68" s="32" t="s">
        <v>47</v>
      </c>
      <c r="E68" s="9">
        <v>1.5</v>
      </c>
      <c r="F68" s="4">
        <f t="shared" si="11"/>
        <v>274</v>
      </c>
      <c r="G68" s="4">
        <f t="shared" ref="G68:G121" si="13">F68/2</f>
        <v>137</v>
      </c>
      <c r="H68" s="4">
        <f t="shared" si="12"/>
        <v>268</v>
      </c>
      <c r="I68" s="4">
        <f t="shared" ref="I68:I121" si="14">H68/2</f>
        <v>134</v>
      </c>
      <c r="L68" s="3" t="str">
        <f t="shared" si="6"/>
        <v xml:space="preserve"> </v>
      </c>
      <c r="M68" s="3" t="str">
        <f t="shared" si="7"/>
        <v xml:space="preserve"> </v>
      </c>
      <c r="N68" s="3" t="str">
        <f t="shared" ref="N68:N131" si="15">IF(AND(IF(B68="S",1,0),IF(D68="Slide3",1,0)),H68," ")</f>
        <v xml:space="preserve"> </v>
      </c>
      <c r="O68" s="3" t="str">
        <f t="shared" si="8"/>
        <v xml:space="preserve"> </v>
      </c>
      <c r="P68" s="3" t="str">
        <f t="shared" si="9"/>
        <v xml:space="preserve"> </v>
      </c>
      <c r="Q68" s="3" t="str">
        <f t="shared" si="10"/>
        <v xml:space="preserve"> </v>
      </c>
    </row>
    <row r="69" spans="1:17">
      <c r="A69" s="38"/>
      <c r="B69" s="39" t="s">
        <v>55</v>
      </c>
      <c r="D69" s="32" t="s">
        <v>45</v>
      </c>
      <c r="E69" s="9">
        <v>6</v>
      </c>
      <c r="F69" s="4">
        <f t="shared" si="11"/>
        <v>275.5</v>
      </c>
      <c r="G69" s="4">
        <f t="shared" si="13"/>
        <v>137.75</v>
      </c>
      <c r="H69" s="4">
        <f t="shared" si="12"/>
        <v>269.5</v>
      </c>
      <c r="I69" s="4">
        <f t="shared" si="14"/>
        <v>134.75</v>
      </c>
      <c r="L69" s="3" t="str">
        <f t="shared" ref="L69:L121" si="16">IF(D69="Condição",H69, " ")</f>
        <v xml:space="preserve"> </v>
      </c>
      <c r="M69" s="3" t="str">
        <f t="shared" ref="M69:M121" si="17">IF(AND(IF(B69="E",1,0),IF(D69="Slide3",1,0)),H69," ")</f>
        <v xml:space="preserve"> </v>
      </c>
      <c r="N69" s="3">
        <f t="shared" si="15"/>
        <v>269.5</v>
      </c>
      <c r="O69" s="3" t="str">
        <f t="shared" ref="O69:O121" si="18">IF(AND(IF(B69="E",1,0),IF(D69="Slide4",1,0)),H69," ")</f>
        <v xml:space="preserve"> </v>
      </c>
      <c r="P69" s="3" t="str">
        <f t="shared" ref="P69:P121" si="19">IF(AND(IF(B69="S",1,0),IF(D69="Slide4",1,0)),H69," ")</f>
        <v xml:space="preserve"> </v>
      </c>
      <c r="Q69" s="3" t="str">
        <f t="shared" ref="Q69:Q121" si="20">IF(D69="Baseline",H69," ")</f>
        <v xml:space="preserve"> </v>
      </c>
    </row>
    <row r="70" spans="1:17">
      <c r="A70" s="38"/>
      <c r="B70" s="39" t="s">
        <v>55</v>
      </c>
      <c r="D70" s="32" t="s">
        <v>46</v>
      </c>
      <c r="E70" s="10">
        <v>3</v>
      </c>
      <c r="F70" s="4">
        <f t="shared" si="11"/>
        <v>281.5</v>
      </c>
      <c r="G70" s="4">
        <f t="shared" si="13"/>
        <v>140.75</v>
      </c>
      <c r="H70" s="4">
        <f t="shared" si="12"/>
        <v>275.5</v>
      </c>
      <c r="I70" s="4">
        <f t="shared" si="14"/>
        <v>137.75</v>
      </c>
      <c r="L70" s="3" t="str">
        <f t="shared" si="16"/>
        <v xml:space="preserve"> </v>
      </c>
      <c r="M70" s="3" t="str">
        <f t="shared" si="17"/>
        <v xml:space="preserve"> </v>
      </c>
      <c r="N70" s="3" t="str">
        <f t="shared" si="15"/>
        <v xml:space="preserve"> </v>
      </c>
      <c r="O70" s="3" t="str">
        <f t="shared" si="18"/>
        <v xml:space="preserve"> </v>
      </c>
      <c r="P70" s="3">
        <f t="shared" si="19"/>
        <v>275.5</v>
      </c>
      <c r="Q70" s="3" t="str">
        <f t="shared" si="20"/>
        <v xml:space="preserve"> </v>
      </c>
    </row>
    <row r="71" spans="1:17">
      <c r="A71" s="38"/>
      <c r="B71" s="39" t="s">
        <v>55</v>
      </c>
      <c r="D71" s="32" t="s">
        <v>47</v>
      </c>
      <c r="E71" s="9">
        <v>1</v>
      </c>
      <c r="F71" s="4">
        <f t="shared" ref="F71:F121" si="21">F70+E70</f>
        <v>284.5</v>
      </c>
      <c r="G71" s="4">
        <f t="shared" si="13"/>
        <v>142.25</v>
      </c>
      <c r="H71" s="4">
        <f t="shared" ref="H71:H121" si="22">F71-6</f>
        <v>278.5</v>
      </c>
      <c r="I71" s="4">
        <f t="shared" si="14"/>
        <v>139.25</v>
      </c>
      <c r="L71" s="3" t="str">
        <f t="shared" si="16"/>
        <v xml:space="preserve"> </v>
      </c>
      <c r="M71" s="3" t="str">
        <f t="shared" si="17"/>
        <v xml:space="preserve"> </v>
      </c>
      <c r="N71" s="3" t="str">
        <f t="shared" si="15"/>
        <v xml:space="preserve"> </v>
      </c>
      <c r="O71" s="3" t="str">
        <f t="shared" si="18"/>
        <v xml:space="preserve"> </v>
      </c>
      <c r="P71" s="3" t="str">
        <f t="shared" si="19"/>
        <v xml:space="preserve"> </v>
      </c>
      <c r="Q71" s="3" t="str">
        <f t="shared" si="20"/>
        <v xml:space="preserve"> </v>
      </c>
    </row>
    <row r="72" spans="1:17">
      <c r="A72" s="38"/>
      <c r="B72" s="39" t="s">
        <v>55</v>
      </c>
      <c r="D72" s="32" t="s">
        <v>45</v>
      </c>
      <c r="E72" s="9">
        <v>6</v>
      </c>
      <c r="F72" s="4">
        <f t="shared" si="21"/>
        <v>285.5</v>
      </c>
      <c r="G72" s="4">
        <f t="shared" si="13"/>
        <v>142.75</v>
      </c>
      <c r="H72" s="4">
        <f t="shared" si="22"/>
        <v>279.5</v>
      </c>
      <c r="I72" s="4">
        <f t="shared" si="14"/>
        <v>139.75</v>
      </c>
      <c r="L72" s="3" t="str">
        <f t="shared" si="16"/>
        <v xml:space="preserve"> </v>
      </c>
      <c r="M72" s="3" t="str">
        <f t="shared" si="17"/>
        <v xml:space="preserve"> </v>
      </c>
      <c r="N72" s="3">
        <f t="shared" si="15"/>
        <v>279.5</v>
      </c>
      <c r="O72" s="3" t="str">
        <f t="shared" si="18"/>
        <v xml:space="preserve"> </v>
      </c>
      <c r="P72" s="3" t="str">
        <f t="shared" si="19"/>
        <v xml:space="preserve"> </v>
      </c>
      <c r="Q72" s="3" t="str">
        <f t="shared" si="20"/>
        <v xml:space="preserve"> </v>
      </c>
    </row>
    <row r="73" spans="1:17">
      <c r="A73" s="38"/>
      <c r="B73" s="39" t="s">
        <v>55</v>
      </c>
      <c r="D73" s="32" t="s">
        <v>46</v>
      </c>
      <c r="E73" s="10">
        <v>3</v>
      </c>
      <c r="F73" s="4">
        <f t="shared" si="21"/>
        <v>291.5</v>
      </c>
      <c r="G73" s="4">
        <f t="shared" si="13"/>
        <v>145.75</v>
      </c>
      <c r="H73" s="4">
        <f t="shared" si="22"/>
        <v>285.5</v>
      </c>
      <c r="I73" s="4">
        <f t="shared" si="14"/>
        <v>142.75</v>
      </c>
      <c r="L73" s="3" t="str">
        <f t="shared" si="16"/>
        <v xml:space="preserve"> </v>
      </c>
      <c r="M73" s="3" t="str">
        <f t="shared" si="17"/>
        <v xml:space="preserve"> </v>
      </c>
      <c r="N73" s="3" t="str">
        <f t="shared" si="15"/>
        <v xml:space="preserve"> </v>
      </c>
      <c r="O73" s="3" t="str">
        <f t="shared" si="18"/>
        <v xml:space="preserve"> </v>
      </c>
      <c r="P73" s="3">
        <f t="shared" si="19"/>
        <v>285.5</v>
      </c>
      <c r="Q73" s="3" t="str">
        <f t="shared" si="20"/>
        <v xml:space="preserve"> </v>
      </c>
    </row>
    <row r="74" spans="1:17">
      <c r="A74" s="38"/>
      <c r="B74" s="39" t="s">
        <v>55</v>
      </c>
      <c r="D74" s="32" t="s">
        <v>47</v>
      </c>
      <c r="E74" s="10">
        <v>2</v>
      </c>
      <c r="F74" s="4">
        <f t="shared" si="21"/>
        <v>294.5</v>
      </c>
      <c r="G74" s="4">
        <f t="shared" si="13"/>
        <v>147.25</v>
      </c>
      <c r="H74" s="4">
        <f t="shared" si="22"/>
        <v>288.5</v>
      </c>
      <c r="I74" s="4">
        <f t="shared" si="14"/>
        <v>144.25</v>
      </c>
      <c r="L74" s="3" t="str">
        <f t="shared" si="16"/>
        <v xml:space="preserve"> </v>
      </c>
      <c r="M74" s="3" t="str">
        <f t="shared" si="17"/>
        <v xml:space="preserve"> </v>
      </c>
      <c r="N74" s="3" t="str">
        <f t="shared" si="15"/>
        <v xml:space="preserve"> </v>
      </c>
      <c r="O74" s="3" t="str">
        <f t="shared" si="18"/>
        <v xml:space="preserve"> </v>
      </c>
      <c r="P74" s="3" t="str">
        <f t="shared" si="19"/>
        <v xml:space="preserve"> </v>
      </c>
      <c r="Q74" s="3" t="str">
        <f t="shared" si="20"/>
        <v xml:space="preserve"> </v>
      </c>
    </row>
    <row r="75" spans="1:17">
      <c r="A75" s="38"/>
      <c r="B75" s="39" t="s">
        <v>55</v>
      </c>
      <c r="D75" s="32" t="s">
        <v>45</v>
      </c>
      <c r="E75" s="9">
        <v>6</v>
      </c>
      <c r="F75" s="4">
        <f t="shared" si="21"/>
        <v>296.5</v>
      </c>
      <c r="G75" s="4">
        <f t="shared" si="13"/>
        <v>148.25</v>
      </c>
      <c r="H75" s="4">
        <f t="shared" si="22"/>
        <v>290.5</v>
      </c>
      <c r="I75" s="4">
        <f t="shared" si="14"/>
        <v>145.25</v>
      </c>
      <c r="L75" s="3" t="str">
        <f t="shared" si="16"/>
        <v xml:space="preserve"> </v>
      </c>
      <c r="M75" s="3" t="str">
        <f t="shared" si="17"/>
        <v xml:space="preserve"> </v>
      </c>
      <c r="N75" s="3">
        <f t="shared" si="15"/>
        <v>290.5</v>
      </c>
      <c r="O75" s="3" t="str">
        <f t="shared" si="18"/>
        <v xml:space="preserve"> </v>
      </c>
      <c r="P75" s="3" t="str">
        <f t="shared" si="19"/>
        <v xml:space="preserve"> </v>
      </c>
      <c r="Q75" s="3" t="str">
        <f t="shared" si="20"/>
        <v xml:space="preserve"> </v>
      </c>
    </row>
    <row r="76" spans="1:17">
      <c r="A76" s="38"/>
      <c r="B76" s="39" t="s">
        <v>55</v>
      </c>
      <c r="D76" s="32" t="s">
        <v>46</v>
      </c>
      <c r="E76" s="10">
        <v>3</v>
      </c>
      <c r="F76" s="4">
        <f t="shared" si="21"/>
        <v>302.5</v>
      </c>
      <c r="G76" s="4">
        <f t="shared" si="13"/>
        <v>151.25</v>
      </c>
      <c r="H76" s="4">
        <f t="shared" si="22"/>
        <v>296.5</v>
      </c>
      <c r="I76" s="4">
        <f t="shared" si="14"/>
        <v>148.25</v>
      </c>
      <c r="L76" s="3" t="str">
        <f t="shared" si="16"/>
        <v xml:space="preserve"> </v>
      </c>
      <c r="M76" s="3" t="str">
        <f t="shared" si="17"/>
        <v xml:space="preserve"> </v>
      </c>
      <c r="N76" s="3" t="str">
        <f t="shared" si="15"/>
        <v xml:space="preserve"> </v>
      </c>
      <c r="O76" s="3" t="str">
        <f t="shared" si="18"/>
        <v xml:space="preserve"> </v>
      </c>
      <c r="P76" s="3">
        <f t="shared" si="19"/>
        <v>296.5</v>
      </c>
      <c r="Q76" s="3" t="str">
        <f t="shared" si="20"/>
        <v xml:space="preserve"> </v>
      </c>
    </row>
    <row r="77" spans="1:17">
      <c r="A77" s="38"/>
      <c r="B77" s="39" t="s">
        <v>55</v>
      </c>
      <c r="D77" s="32" t="s">
        <v>47</v>
      </c>
      <c r="E77" s="9">
        <v>1</v>
      </c>
      <c r="F77" s="4">
        <f t="shared" si="21"/>
        <v>305.5</v>
      </c>
      <c r="G77" s="4">
        <f t="shared" si="13"/>
        <v>152.75</v>
      </c>
      <c r="H77" s="4">
        <f t="shared" si="22"/>
        <v>299.5</v>
      </c>
      <c r="I77" s="4">
        <f t="shared" si="14"/>
        <v>149.75</v>
      </c>
      <c r="L77" s="3" t="str">
        <f t="shared" si="16"/>
        <v xml:space="preserve"> </v>
      </c>
      <c r="M77" s="3" t="str">
        <f t="shared" si="17"/>
        <v xml:space="preserve"> </v>
      </c>
      <c r="N77" s="3" t="str">
        <f t="shared" si="15"/>
        <v xml:space="preserve"> </v>
      </c>
      <c r="O77" s="3" t="str">
        <f t="shared" si="18"/>
        <v xml:space="preserve"> </v>
      </c>
      <c r="P77" s="3" t="str">
        <f t="shared" si="19"/>
        <v xml:space="preserve"> </v>
      </c>
      <c r="Q77" s="3" t="str">
        <f t="shared" si="20"/>
        <v xml:space="preserve"> </v>
      </c>
    </row>
    <row r="78" spans="1:17">
      <c r="A78" s="38"/>
      <c r="B78" s="39" t="s">
        <v>55</v>
      </c>
      <c r="D78" s="32" t="s">
        <v>45</v>
      </c>
      <c r="E78" s="9">
        <v>6</v>
      </c>
      <c r="F78" s="4">
        <f t="shared" si="21"/>
        <v>306.5</v>
      </c>
      <c r="G78" s="4">
        <f t="shared" si="13"/>
        <v>153.25</v>
      </c>
      <c r="H78" s="4">
        <f t="shared" si="22"/>
        <v>300.5</v>
      </c>
      <c r="I78" s="4">
        <f t="shared" si="14"/>
        <v>150.25</v>
      </c>
      <c r="L78" s="3" t="str">
        <f t="shared" si="16"/>
        <v xml:space="preserve"> </v>
      </c>
      <c r="M78" s="3" t="str">
        <f t="shared" si="17"/>
        <v xml:space="preserve"> </v>
      </c>
      <c r="N78" s="3">
        <f t="shared" si="15"/>
        <v>300.5</v>
      </c>
      <c r="O78" s="3" t="str">
        <f t="shared" si="18"/>
        <v xml:space="preserve"> </v>
      </c>
      <c r="P78" s="3" t="str">
        <f t="shared" si="19"/>
        <v xml:space="preserve"> </v>
      </c>
      <c r="Q78" s="3" t="str">
        <f t="shared" si="20"/>
        <v xml:space="preserve"> </v>
      </c>
    </row>
    <row r="79" spans="1:17">
      <c r="A79" s="38"/>
      <c r="B79" s="39" t="s">
        <v>55</v>
      </c>
      <c r="D79" s="32" t="s">
        <v>46</v>
      </c>
      <c r="E79" s="10">
        <v>3</v>
      </c>
      <c r="F79" s="4">
        <f t="shared" si="21"/>
        <v>312.5</v>
      </c>
      <c r="G79" s="4">
        <f t="shared" si="13"/>
        <v>156.25</v>
      </c>
      <c r="H79" s="4">
        <f t="shared" si="22"/>
        <v>306.5</v>
      </c>
      <c r="I79" s="4">
        <f t="shared" si="14"/>
        <v>153.25</v>
      </c>
      <c r="L79" s="3" t="str">
        <f t="shared" si="16"/>
        <v xml:space="preserve"> </v>
      </c>
      <c r="M79" s="3" t="str">
        <f t="shared" si="17"/>
        <v xml:space="preserve"> </v>
      </c>
      <c r="N79" s="3" t="str">
        <f t="shared" si="15"/>
        <v xml:space="preserve"> </v>
      </c>
      <c r="O79" s="3" t="str">
        <f t="shared" si="18"/>
        <v xml:space="preserve"> </v>
      </c>
      <c r="P79" s="3">
        <f t="shared" si="19"/>
        <v>306.5</v>
      </c>
      <c r="Q79" s="3" t="str">
        <f t="shared" si="20"/>
        <v xml:space="preserve"> </v>
      </c>
    </row>
    <row r="80" spans="1:17">
      <c r="A80" s="38"/>
      <c r="B80" s="39" t="s">
        <v>55</v>
      </c>
      <c r="D80" s="32" t="s">
        <v>47</v>
      </c>
      <c r="E80" s="9">
        <v>1.5</v>
      </c>
      <c r="F80" s="4">
        <f t="shared" si="21"/>
        <v>315.5</v>
      </c>
      <c r="G80" s="4">
        <f t="shared" si="13"/>
        <v>157.75</v>
      </c>
      <c r="H80" s="4">
        <f t="shared" si="22"/>
        <v>309.5</v>
      </c>
      <c r="I80" s="4">
        <f t="shared" si="14"/>
        <v>154.75</v>
      </c>
      <c r="L80" s="3" t="str">
        <f t="shared" si="16"/>
        <v xml:space="preserve"> </v>
      </c>
      <c r="M80" s="3" t="str">
        <f t="shared" si="17"/>
        <v xml:space="preserve"> </v>
      </c>
      <c r="N80" s="3" t="str">
        <f t="shared" si="15"/>
        <v xml:space="preserve"> </v>
      </c>
      <c r="O80" s="3" t="str">
        <f t="shared" si="18"/>
        <v xml:space="preserve"> </v>
      </c>
      <c r="P80" s="3" t="str">
        <f t="shared" si="19"/>
        <v xml:space="preserve"> </v>
      </c>
      <c r="Q80" s="3" t="str">
        <f t="shared" si="20"/>
        <v xml:space="preserve"> </v>
      </c>
    </row>
    <row r="81" spans="1:17">
      <c r="A81" s="38" t="s">
        <v>51</v>
      </c>
      <c r="B81" s="39" t="s">
        <v>54</v>
      </c>
      <c r="D81" s="35" t="s">
        <v>44</v>
      </c>
      <c r="E81" s="9">
        <v>7</v>
      </c>
      <c r="F81" s="4">
        <f t="shared" si="21"/>
        <v>317</v>
      </c>
      <c r="G81" s="4">
        <f t="shared" si="13"/>
        <v>158.5</v>
      </c>
      <c r="H81" s="4">
        <f t="shared" si="22"/>
        <v>311</v>
      </c>
      <c r="I81" s="4">
        <f t="shared" si="14"/>
        <v>155.5</v>
      </c>
      <c r="L81" s="3">
        <f t="shared" si="16"/>
        <v>311</v>
      </c>
      <c r="M81" s="3" t="str">
        <f t="shared" si="17"/>
        <v xml:space="preserve"> </v>
      </c>
      <c r="N81" s="3" t="str">
        <f t="shared" si="15"/>
        <v xml:space="preserve"> </v>
      </c>
      <c r="O81" s="3" t="str">
        <f t="shared" si="18"/>
        <v xml:space="preserve"> </v>
      </c>
      <c r="P81" s="3" t="str">
        <f t="shared" si="19"/>
        <v xml:space="preserve"> </v>
      </c>
      <c r="Q81" s="3" t="str">
        <f t="shared" si="20"/>
        <v xml:space="preserve"> </v>
      </c>
    </row>
    <row r="82" spans="1:17">
      <c r="A82" s="38"/>
      <c r="B82" s="39" t="s">
        <v>54</v>
      </c>
      <c r="D82" s="35" t="s">
        <v>45</v>
      </c>
      <c r="E82" s="9">
        <v>6</v>
      </c>
      <c r="F82" s="4">
        <f t="shared" si="21"/>
        <v>324</v>
      </c>
      <c r="G82" s="4">
        <f t="shared" si="13"/>
        <v>162</v>
      </c>
      <c r="H82" s="4">
        <f t="shared" si="22"/>
        <v>318</v>
      </c>
      <c r="I82" s="4">
        <f t="shared" si="14"/>
        <v>159</v>
      </c>
      <c r="L82" s="3" t="str">
        <f t="shared" si="16"/>
        <v xml:space="preserve"> </v>
      </c>
      <c r="M82" s="3">
        <f t="shared" si="17"/>
        <v>318</v>
      </c>
      <c r="N82" s="3" t="str">
        <f t="shared" si="15"/>
        <v xml:space="preserve"> </v>
      </c>
      <c r="O82" s="3" t="str">
        <f t="shared" si="18"/>
        <v xml:space="preserve"> </v>
      </c>
      <c r="P82" s="3" t="str">
        <f t="shared" si="19"/>
        <v xml:space="preserve"> </v>
      </c>
      <c r="Q82" s="3" t="str">
        <f t="shared" si="20"/>
        <v xml:space="preserve"> </v>
      </c>
    </row>
    <row r="83" spans="1:17">
      <c r="A83" s="38"/>
      <c r="B83" s="39" t="s">
        <v>54</v>
      </c>
      <c r="D83" s="35" t="s">
        <v>46</v>
      </c>
      <c r="E83" s="10">
        <v>3</v>
      </c>
      <c r="F83" s="4">
        <f t="shared" si="21"/>
        <v>330</v>
      </c>
      <c r="G83" s="4">
        <f t="shared" si="13"/>
        <v>165</v>
      </c>
      <c r="H83" s="4">
        <f t="shared" si="22"/>
        <v>324</v>
      </c>
      <c r="I83" s="4">
        <f t="shared" si="14"/>
        <v>162</v>
      </c>
      <c r="L83" s="3" t="str">
        <f t="shared" si="16"/>
        <v xml:space="preserve"> </v>
      </c>
      <c r="M83" s="3" t="str">
        <f t="shared" si="17"/>
        <v xml:space="preserve"> </v>
      </c>
      <c r="N83" s="3" t="str">
        <f t="shared" si="15"/>
        <v xml:space="preserve"> </v>
      </c>
      <c r="O83" s="3">
        <f t="shared" si="18"/>
        <v>324</v>
      </c>
      <c r="P83" s="3" t="str">
        <f t="shared" si="19"/>
        <v xml:space="preserve"> </v>
      </c>
      <c r="Q83" s="3" t="str">
        <f t="shared" si="20"/>
        <v xml:space="preserve"> </v>
      </c>
    </row>
    <row r="84" spans="1:17">
      <c r="A84" s="38"/>
      <c r="B84" s="39" t="s">
        <v>54</v>
      </c>
      <c r="D84" s="35" t="s">
        <v>47</v>
      </c>
      <c r="E84" s="9">
        <v>1</v>
      </c>
      <c r="F84" s="4">
        <f t="shared" si="21"/>
        <v>333</v>
      </c>
      <c r="G84" s="4">
        <f t="shared" si="13"/>
        <v>166.5</v>
      </c>
      <c r="H84" s="4">
        <f t="shared" si="22"/>
        <v>327</v>
      </c>
      <c r="I84" s="4">
        <f t="shared" si="14"/>
        <v>163.5</v>
      </c>
      <c r="L84" s="3" t="str">
        <f t="shared" si="16"/>
        <v xml:space="preserve"> </v>
      </c>
      <c r="M84" s="3" t="str">
        <f t="shared" si="17"/>
        <v xml:space="preserve"> </v>
      </c>
      <c r="N84" s="3" t="str">
        <f t="shared" si="15"/>
        <v xml:space="preserve"> </v>
      </c>
      <c r="O84" s="3" t="str">
        <f t="shared" si="18"/>
        <v xml:space="preserve"> </v>
      </c>
      <c r="P84" s="3" t="str">
        <f t="shared" si="19"/>
        <v xml:space="preserve"> </v>
      </c>
      <c r="Q84" s="3" t="str">
        <f t="shared" si="20"/>
        <v xml:space="preserve"> </v>
      </c>
    </row>
    <row r="85" spans="1:17">
      <c r="A85" s="38"/>
      <c r="B85" s="39" t="s">
        <v>54</v>
      </c>
      <c r="D85" s="35" t="s">
        <v>45</v>
      </c>
      <c r="E85" s="9">
        <v>6</v>
      </c>
      <c r="F85" s="4">
        <f t="shared" si="21"/>
        <v>334</v>
      </c>
      <c r="G85" s="4">
        <f t="shared" si="13"/>
        <v>167</v>
      </c>
      <c r="H85" s="4">
        <f t="shared" si="22"/>
        <v>328</v>
      </c>
      <c r="I85" s="4">
        <f t="shared" si="14"/>
        <v>164</v>
      </c>
      <c r="L85" s="3" t="str">
        <f t="shared" si="16"/>
        <v xml:space="preserve"> </v>
      </c>
      <c r="M85" s="3">
        <f t="shared" si="17"/>
        <v>328</v>
      </c>
      <c r="N85" s="3" t="str">
        <f t="shared" si="15"/>
        <v xml:space="preserve"> </v>
      </c>
      <c r="O85" s="3" t="str">
        <f t="shared" si="18"/>
        <v xml:space="preserve"> </v>
      </c>
      <c r="P85" s="3" t="str">
        <f t="shared" si="19"/>
        <v xml:space="preserve"> </v>
      </c>
      <c r="Q85" s="3" t="str">
        <f t="shared" si="20"/>
        <v xml:space="preserve"> </v>
      </c>
    </row>
    <row r="86" spans="1:17">
      <c r="A86" s="38"/>
      <c r="B86" s="39" t="s">
        <v>54</v>
      </c>
      <c r="D86" s="35" t="s">
        <v>46</v>
      </c>
      <c r="E86" s="10">
        <v>3</v>
      </c>
      <c r="F86" s="4">
        <f t="shared" si="21"/>
        <v>340</v>
      </c>
      <c r="G86" s="4">
        <f t="shared" si="13"/>
        <v>170</v>
      </c>
      <c r="H86" s="4">
        <f t="shared" si="22"/>
        <v>334</v>
      </c>
      <c r="I86" s="4">
        <f t="shared" si="14"/>
        <v>167</v>
      </c>
      <c r="L86" s="3" t="str">
        <f t="shared" si="16"/>
        <v xml:space="preserve"> </v>
      </c>
      <c r="M86" s="3" t="str">
        <f t="shared" si="17"/>
        <v xml:space="preserve"> </v>
      </c>
      <c r="N86" s="3" t="str">
        <f t="shared" si="15"/>
        <v xml:space="preserve"> </v>
      </c>
      <c r="O86" s="3">
        <f t="shared" si="18"/>
        <v>334</v>
      </c>
      <c r="P86" s="3" t="str">
        <f t="shared" si="19"/>
        <v xml:space="preserve"> </v>
      </c>
      <c r="Q86" s="3" t="str">
        <f t="shared" si="20"/>
        <v xml:space="preserve"> </v>
      </c>
    </row>
    <row r="87" spans="1:17">
      <c r="A87" s="38"/>
      <c r="B87" s="39" t="s">
        <v>54</v>
      </c>
      <c r="D87" s="35" t="s">
        <v>47</v>
      </c>
      <c r="E87" s="9">
        <v>1</v>
      </c>
      <c r="F87" s="4">
        <f t="shared" si="21"/>
        <v>343</v>
      </c>
      <c r="G87" s="4">
        <f t="shared" si="13"/>
        <v>171.5</v>
      </c>
      <c r="H87" s="4">
        <f t="shared" si="22"/>
        <v>337</v>
      </c>
      <c r="I87" s="4">
        <f t="shared" si="14"/>
        <v>168.5</v>
      </c>
      <c r="L87" s="3" t="str">
        <f t="shared" si="16"/>
        <v xml:space="preserve"> </v>
      </c>
      <c r="M87" s="3" t="str">
        <f t="shared" si="17"/>
        <v xml:space="preserve"> </v>
      </c>
      <c r="N87" s="3" t="str">
        <f t="shared" si="15"/>
        <v xml:space="preserve"> </v>
      </c>
      <c r="O87" s="3" t="str">
        <f t="shared" si="18"/>
        <v xml:space="preserve"> </v>
      </c>
      <c r="P87" s="3" t="str">
        <f t="shared" si="19"/>
        <v xml:space="preserve"> </v>
      </c>
      <c r="Q87" s="3" t="str">
        <f t="shared" si="20"/>
        <v xml:space="preserve"> </v>
      </c>
    </row>
    <row r="88" spans="1:17">
      <c r="A88" s="38"/>
      <c r="B88" s="39" t="s">
        <v>54</v>
      </c>
      <c r="D88" s="35" t="s">
        <v>45</v>
      </c>
      <c r="E88" s="9">
        <v>6</v>
      </c>
      <c r="F88" s="4">
        <f t="shared" si="21"/>
        <v>344</v>
      </c>
      <c r="G88" s="4">
        <f t="shared" si="13"/>
        <v>172</v>
      </c>
      <c r="H88" s="4">
        <f t="shared" si="22"/>
        <v>338</v>
      </c>
      <c r="I88" s="4">
        <f t="shared" si="14"/>
        <v>169</v>
      </c>
      <c r="L88" s="3" t="str">
        <f t="shared" si="16"/>
        <v xml:space="preserve"> </v>
      </c>
      <c r="M88" s="3">
        <f t="shared" si="17"/>
        <v>338</v>
      </c>
      <c r="N88" s="3" t="str">
        <f t="shared" si="15"/>
        <v xml:space="preserve"> </v>
      </c>
      <c r="O88" s="3" t="str">
        <f t="shared" si="18"/>
        <v xml:space="preserve"> </v>
      </c>
      <c r="P88" s="3" t="str">
        <f t="shared" si="19"/>
        <v xml:space="preserve"> </v>
      </c>
      <c r="Q88" s="3" t="str">
        <f t="shared" si="20"/>
        <v xml:space="preserve"> </v>
      </c>
    </row>
    <row r="89" spans="1:17">
      <c r="A89" s="38"/>
      <c r="B89" s="39" t="s">
        <v>54</v>
      </c>
      <c r="D89" s="35" t="s">
        <v>46</v>
      </c>
      <c r="E89" s="10">
        <v>3</v>
      </c>
      <c r="F89" s="4">
        <f t="shared" si="21"/>
        <v>350</v>
      </c>
      <c r="G89" s="4">
        <f t="shared" si="13"/>
        <v>175</v>
      </c>
      <c r="H89" s="4">
        <f t="shared" si="22"/>
        <v>344</v>
      </c>
      <c r="I89" s="4">
        <f t="shared" si="14"/>
        <v>172</v>
      </c>
      <c r="L89" s="3" t="str">
        <f t="shared" si="16"/>
        <v xml:space="preserve"> </v>
      </c>
      <c r="M89" s="3" t="str">
        <f t="shared" si="17"/>
        <v xml:space="preserve"> </v>
      </c>
      <c r="N89" s="3" t="str">
        <f t="shared" si="15"/>
        <v xml:space="preserve"> </v>
      </c>
      <c r="O89" s="3">
        <f t="shared" si="18"/>
        <v>344</v>
      </c>
      <c r="P89" s="3" t="str">
        <f t="shared" si="19"/>
        <v xml:space="preserve"> </v>
      </c>
      <c r="Q89" s="3" t="str">
        <f t="shared" si="20"/>
        <v xml:space="preserve"> </v>
      </c>
    </row>
    <row r="90" spans="1:17">
      <c r="A90" s="38"/>
      <c r="B90" s="39" t="s">
        <v>54</v>
      </c>
      <c r="D90" s="35" t="s">
        <v>47</v>
      </c>
      <c r="E90" s="9">
        <v>2</v>
      </c>
      <c r="F90" s="4">
        <f t="shared" si="21"/>
        <v>353</v>
      </c>
      <c r="G90" s="4">
        <f t="shared" si="13"/>
        <v>176.5</v>
      </c>
      <c r="H90" s="4">
        <f t="shared" si="22"/>
        <v>347</v>
      </c>
      <c r="I90" s="4">
        <f t="shared" si="14"/>
        <v>173.5</v>
      </c>
      <c r="L90" s="3" t="str">
        <f t="shared" si="16"/>
        <v xml:space="preserve"> </v>
      </c>
      <c r="M90" s="3" t="str">
        <f t="shared" si="17"/>
        <v xml:space="preserve"> </v>
      </c>
      <c r="N90" s="3" t="str">
        <f t="shared" si="15"/>
        <v xml:space="preserve"> </v>
      </c>
      <c r="O90" s="3" t="str">
        <f t="shared" si="18"/>
        <v xml:space="preserve"> </v>
      </c>
      <c r="P90" s="3" t="str">
        <f t="shared" si="19"/>
        <v xml:space="preserve"> </v>
      </c>
      <c r="Q90" s="3" t="str">
        <f t="shared" si="20"/>
        <v xml:space="preserve"> </v>
      </c>
    </row>
    <row r="91" spans="1:17">
      <c r="A91" s="38"/>
      <c r="B91" s="39" t="s">
        <v>54</v>
      </c>
      <c r="D91" s="35" t="s">
        <v>45</v>
      </c>
      <c r="E91" s="9">
        <v>6</v>
      </c>
      <c r="F91" s="4">
        <f t="shared" si="21"/>
        <v>355</v>
      </c>
      <c r="G91" s="4">
        <f t="shared" si="13"/>
        <v>177.5</v>
      </c>
      <c r="H91" s="4">
        <f t="shared" si="22"/>
        <v>349</v>
      </c>
      <c r="I91" s="4">
        <f t="shared" si="14"/>
        <v>174.5</v>
      </c>
      <c r="L91" s="3" t="str">
        <f t="shared" si="16"/>
        <v xml:space="preserve"> </v>
      </c>
      <c r="M91" s="3">
        <f t="shared" si="17"/>
        <v>349</v>
      </c>
      <c r="N91" s="3" t="str">
        <f t="shared" si="15"/>
        <v xml:space="preserve"> </v>
      </c>
      <c r="O91" s="3" t="str">
        <f t="shared" si="18"/>
        <v xml:space="preserve"> </v>
      </c>
      <c r="P91" s="3" t="str">
        <f t="shared" si="19"/>
        <v xml:space="preserve"> </v>
      </c>
      <c r="Q91" s="3" t="str">
        <f t="shared" si="20"/>
        <v xml:space="preserve"> </v>
      </c>
    </row>
    <row r="92" spans="1:17">
      <c r="A92" s="38"/>
      <c r="B92" s="39" t="s">
        <v>54</v>
      </c>
      <c r="D92" s="35" t="s">
        <v>46</v>
      </c>
      <c r="E92" s="10">
        <v>3</v>
      </c>
      <c r="F92" s="4">
        <f t="shared" si="21"/>
        <v>361</v>
      </c>
      <c r="G92" s="4">
        <f t="shared" si="13"/>
        <v>180.5</v>
      </c>
      <c r="H92" s="4">
        <f t="shared" si="22"/>
        <v>355</v>
      </c>
      <c r="I92" s="4">
        <f t="shared" si="14"/>
        <v>177.5</v>
      </c>
      <c r="L92" s="3" t="str">
        <f t="shared" si="16"/>
        <v xml:space="preserve"> </v>
      </c>
      <c r="M92" s="3" t="str">
        <f t="shared" si="17"/>
        <v xml:space="preserve"> </v>
      </c>
      <c r="N92" s="3" t="str">
        <f t="shared" si="15"/>
        <v xml:space="preserve"> </v>
      </c>
      <c r="O92" s="3">
        <f t="shared" si="18"/>
        <v>355</v>
      </c>
      <c r="P92" s="3" t="str">
        <f t="shared" si="19"/>
        <v xml:space="preserve"> </v>
      </c>
      <c r="Q92" s="3" t="str">
        <f t="shared" si="20"/>
        <v xml:space="preserve"> </v>
      </c>
    </row>
    <row r="93" spans="1:17">
      <c r="A93" s="38"/>
      <c r="B93" s="39" t="s">
        <v>54</v>
      </c>
      <c r="D93" s="35" t="s">
        <v>47</v>
      </c>
      <c r="E93" s="10">
        <v>1</v>
      </c>
      <c r="F93" s="4">
        <f t="shared" si="21"/>
        <v>364</v>
      </c>
      <c r="G93" s="4">
        <f t="shared" si="13"/>
        <v>182</v>
      </c>
      <c r="H93" s="4">
        <f t="shared" si="22"/>
        <v>358</v>
      </c>
      <c r="I93" s="4">
        <f t="shared" si="14"/>
        <v>179</v>
      </c>
      <c r="L93" s="3" t="str">
        <f t="shared" si="16"/>
        <v xml:space="preserve"> </v>
      </c>
      <c r="M93" s="3" t="str">
        <f t="shared" si="17"/>
        <v xml:space="preserve"> </v>
      </c>
      <c r="N93" s="3" t="str">
        <f t="shared" si="15"/>
        <v xml:space="preserve"> </v>
      </c>
      <c r="O93" s="3" t="str">
        <f t="shared" si="18"/>
        <v xml:space="preserve"> </v>
      </c>
      <c r="P93" s="3" t="str">
        <f t="shared" si="19"/>
        <v xml:space="preserve"> </v>
      </c>
      <c r="Q93" s="3" t="str">
        <f t="shared" si="20"/>
        <v xml:space="preserve"> </v>
      </c>
    </row>
    <row r="94" spans="1:17">
      <c r="A94" s="38"/>
      <c r="B94" s="39" t="s">
        <v>54</v>
      </c>
      <c r="D94" s="35" t="s">
        <v>45</v>
      </c>
      <c r="E94" s="9">
        <v>6</v>
      </c>
      <c r="F94" s="4">
        <f t="shared" si="21"/>
        <v>365</v>
      </c>
      <c r="G94" s="4">
        <f t="shared" si="13"/>
        <v>182.5</v>
      </c>
      <c r="H94" s="4">
        <f t="shared" si="22"/>
        <v>359</v>
      </c>
      <c r="I94" s="4">
        <f t="shared" si="14"/>
        <v>179.5</v>
      </c>
      <c r="L94" s="3" t="str">
        <f t="shared" si="16"/>
        <v xml:space="preserve"> </v>
      </c>
      <c r="M94" s="3">
        <f t="shared" si="17"/>
        <v>359</v>
      </c>
      <c r="N94" s="3" t="str">
        <f t="shared" si="15"/>
        <v xml:space="preserve"> </v>
      </c>
      <c r="O94" s="3" t="str">
        <f t="shared" si="18"/>
        <v xml:space="preserve"> </v>
      </c>
      <c r="P94" s="3" t="str">
        <f t="shared" si="19"/>
        <v xml:space="preserve"> </v>
      </c>
      <c r="Q94" s="3" t="str">
        <f t="shared" si="20"/>
        <v xml:space="preserve"> </v>
      </c>
    </row>
    <row r="95" spans="1:17">
      <c r="A95" s="38"/>
      <c r="B95" s="39" t="s">
        <v>54</v>
      </c>
      <c r="D95" s="35" t="s">
        <v>46</v>
      </c>
      <c r="E95" s="10">
        <v>3</v>
      </c>
      <c r="F95" s="4">
        <f t="shared" si="21"/>
        <v>371</v>
      </c>
      <c r="G95" s="4">
        <f t="shared" si="13"/>
        <v>185.5</v>
      </c>
      <c r="H95" s="4">
        <f t="shared" si="22"/>
        <v>365</v>
      </c>
      <c r="I95" s="4">
        <f t="shared" si="14"/>
        <v>182.5</v>
      </c>
      <c r="L95" s="3" t="str">
        <f t="shared" si="16"/>
        <v xml:space="preserve"> </v>
      </c>
      <c r="M95" s="3" t="str">
        <f t="shared" si="17"/>
        <v xml:space="preserve"> </v>
      </c>
      <c r="N95" s="3" t="str">
        <f t="shared" si="15"/>
        <v xml:space="preserve"> </v>
      </c>
      <c r="O95" s="3">
        <f t="shared" si="18"/>
        <v>365</v>
      </c>
      <c r="P95" s="3" t="str">
        <f t="shared" si="19"/>
        <v xml:space="preserve"> </v>
      </c>
      <c r="Q95" s="3" t="str">
        <f t="shared" si="20"/>
        <v xml:space="preserve"> </v>
      </c>
    </row>
    <row r="96" spans="1:17">
      <c r="A96" s="38"/>
      <c r="B96" s="39" t="s">
        <v>54</v>
      </c>
      <c r="D96" s="35" t="s">
        <v>47</v>
      </c>
      <c r="E96" s="9">
        <v>1.5</v>
      </c>
      <c r="F96" s="4">
        <f t="shared" si="21"/>
        <v>374</v>
      </c>
      <c r="G96" s="4">
        <f t="shared" si="13"/>
        <v>187</v>
      </c>
      <c r="H96" s="4">
        <f t="shared" si="22"/>
        <v>368</v>
      </c>
      <c r="I96" s="4">
        <f t="shared" si="14"/>
        <v>184</v>
      </c>
      <c r="L96" s="3" t="str">
        <f t="shared" si="16"/>
        <v xml:space="preserve"> </v>
      </c>
      <c r="M96" s="3" t="str">
        <f t="shared" si="17"/>
        <v xml:space="preserve"> </v>
      </c>
      <c r="N96" s="3" t="str">
        <f t="shared" si="15"/>
        <v xml:space="preserve"> </v>
      </c>
      <c r="O96" s="3" t="str">
        <f t="shared" si="18"/>
        <v xml:space="preserve"> </v>
      </c>
      <c r="P96" s="3" t="str">
        <f t="shared" si="19"/>
        <v xml:space="preserve"> </v>
      </c>
      <c r="Q96" s="3" t="str">
        <f t="shared" si="20"/>
        <v xml:space="preserve"> </v>
      </c>
    </row>
    <row r="97" spans="1:17">
      <c r="A97" s="38"/>
      <c r="B97" s="39" t="s">
        <v>54</v>
      </c>
      <c r="D97" s="35" t="s">
        <v>45</v>
      </c>
      <c r="E97" s="9">
        <v>6</v>
      </c>
      <c r="F97" s="4">
        <f t="shared" si="21"/>
        <v>375.5</v>
      </c>
      <c r="G97" s="4">
        <f t="shared" si="13"/>
        <v>187.75</v>
      </c>
      <c r="H97" s="4">
        <f t="shared" si="22"/>
        <v>369.5</v>
      </c>
      <c r="I97" s="4">
        <f t="shared" si="14"/>
        <v>184.75</v>
      </c>
      <c r="L97" s="3" t="str">
        <f t="shared" si="16"/>
        <v xml:space="preserve"> </v>
      </c>
      <c r="M97" s="3">
        <f t="shared" si="17"/>
        <v>369.5</v>
      </c>
      <c r="N97" s="3" t="str">
        <f t="shared" si="15"/>
        <v xml:space="preserve"> </v>
      </c>
      <c r="O97" s="3" t="str">
        <f t="shared" si="18"/>
        <v xml:space="preserve"> </v>
      </c>
      <c r="P97" s="3" t="str">
        <f t="shared" si="19"/>
        <v xml:space="preserve"> </v>
      </c>
      <c r="Q97" s="3" t="str">
        <f t="shared" si="20"/>
        <v xml:space="preserve"> </v>
      </c>
    </row>
    <row r="98" spans="1:17">
      <c r="A98" s="38"/>
      <c r="B98" s="39" t="s">
        <v>54</v>
      </c>
      <c r="D98" s="35" t="s">
        <v>46</v>
      </c>
      <c r="E98" s="10">
        <v>3</v>
      </c>
      <c r="F98" s="4">
        <f t="shared" si="21"/>
        <v>381.5</v>
      </c>
      <c r="G98" s="4">
        <f t="shared" si="13"/>
        <v>190.75</v>
      </c>
      <c r="H98" s="4">
        <f t="shared" si="22"/>
        <v>375.5</v>
      </c>
      <c r="I98" s="4">
        <f t="shared" si="14"/>
        <v>187.75</v>
      </c>
      <c r="L98" s="3" t="str">
        <f t="shared" si="16"/>
        <v xml:space="preserve"> </v>
      </c>
      <c r="M98" s="3" t="str">
        <f t="shared" si="17"/>
        <v xml:space="preserve"> </v>
      </c>
      <c r="N98" s="3" t="str">
        <f t="shared" si="15"/>
        <v xml:space="preserve"> </v>
      </c>
      <c r="O98" s="3">
        <f t="shared" si="18"/>
        <v>375.5</v>
      </c>
      <c r="P98" s="3" t="str">
        <f t="shared" si="19"/>
        <v xml:space="preserve"> </v>
      </c>
      <c r="Q98" s="3" t="str">
        <f t="shared" si="20"/>
        <v xml:space="preserve"> </v>
      </c>
    </row>
    <row r="99" spans="1:17">
      <c r="A99" s="38"/>
      <c r="B99" s="39" t="s">
        <v>54</v>
      </c>
      <c r="D99" s="35" t="s">
        <v>47</v>
      </c>
      <c r="E99" s="9">
        <v>1.5</v>
      </c>
      <c r="F99" s="4">
        <f t="shared" si="21"/>
        <v>384.5</v>
      </c>
      <c r="G99" s="4">
        <f t="shared" si="13"/>
        <v>192.25</v>
      </c>
      <c r="H99" s="4">
        <f t="shared" si="22"/>
        <v>378.5</v>
      </c>
      <c r="I99" s="4">
        <f t="shared" si="14"/>
        <v>189.25</v>
      </c>
      <c r="L99" s="3" t="str">
        <f t="shared" si="16"/>
        <v xml:space="preserve"> </v>
      </c>
      <c r="M99" s="3" t="str">
        <f t="shared" si="17"/>
        <v xml:space="preserve"> </v>
      </c>
      <c r="N99" s="3" t="str">
        <f t="shared" si="15"/>
        <v xml:space="preserve"> </v>
      </c>
      <c r="O99" s="3" t="str">
        <f t="shared" si="18"/>
        <v xml:space="preserve"> </v>
      </c>
      <c r="P99" s="3" t="str">
        <f t="shared" si="19"/>
        <v xml:space="preserve"> </v>
      </c>
      <c r="Q99" s="3" t="str">
        <f t="shared" si="20"/>
        <v xml:space="preserve"> </v>
      </c>
    </row>
    <row r="100" spans="1:17">
      <c r="A100" s="38" t="s">
        <v>53</v>
      </c>
      <c r="B100" s="39" t="s">
        <v>55</v>
      </c>
      <c r="D100" s="30" t="s">
        <v>44</v>
      </c>
      <c r="E100" s="9">
        <v>7</v>
      </c>
      <c r="F100" s="4">
        <f t="shared" si="21"/>
        <v>386</v>
      </c>
      <c r="G100" s="4">
        <f t="shared" si="13"/>
        <v>193</v>
      </c>
      <c r="H100" s="4">
        <f t="shared" si="22"/>
        <v>380</v>
      </c>
      <c r="I100" s="4">
        <f t="shared" si="14"/>
        <v>190</v>
      </c>
      <c r="L100" s="3">
        <f t="shared" si="16"/>
        <v>380</v>
      </c>
      <c r="M100" s="3" t="str">
        <f t="shared" si="17"/>
        <v xml:space="preserve"> </v>
      </c>
      <c r="N100" s="3" t="str">
        <f t="shared" si="15"/>
        <v xml:space="preserve"> </v>
      </c>
      <c r="O100" s="3" t="str">
        <f t="shared" si="18"/>
        <v xml:space="preserve"> </v>
      </c>
      <c r="P100" s="3" t="str">
        <f t="shared" si="19"/>
        <v xml:space="preserve"> </v>
      </c>
      <c r="Q100" s="3" t="str">
        <f t="shared" si="20"/>
        <v xml:space="preserve"> </v>
      </c>
    </row>
    <row r="101" spans="1:17">
      <c r="A101" s="38"/>
      <c r="B101" s="39" t="s">
        <v>55</v>
      </c>
      <c r="D101" s="30" t="s">
        <v>45</v>
      </c>
      <c r="E101" s="9">
        <v>6</v>
      </c>
      <c r="F101" s="4">
        <f t="shared" si="21"/>
        <v>393</v>
      </c>
      <c r="G101" s="4">
        <f t="shared" si="13"/>
        <v>196.5</v>
      </c>
      <c r="H101" s="4">
        <f t="shared" si="22"/>
        <v>387</v>
      </c>
      <c r="I101" s="4">
        <f t="shared" si="14"/>
        <v>193.5</v>
      </c>
      <c r="L101" s="3" t="str">
        <f t="shared" si="16"/>
        <v xml:space="preserve"> </v>
      </c>
      <c r="M101" s="3" t="str">
        <f t="shared" si="17"/>
        <v xml:space="preserve"> </v>
      </c>
      <c r="N101" s="3">
        <f t="shared" si="15"/>
        <v>387</v>
      </c>
      <c r="O101" s="3" t="str">
        <f t="shared" si="18"/>
        <v xml:space="preserve"> </v>
      </c>
      <c r="P101" s="3" t="str">
        <f t="shared" si="19"/>
        <v xml:space="preserve"> </v>
      </c>
      <c r="Q101" s="3" t="str">
        <f t="shared" si="20"/>
        <v xml:space="preserve"> </v>
      </c>
    </row>
    <row r="102" spans="1:17">
      <c r="A102" s="38"/>
      <c r="B102" s="39" t="s">
        <v>55</v>
      </c>
      <c r="D102" s="30" t="s">
        <v>46</v>
      </c>
      <c r="E102" s="10">
        <v>3</v>
      </c>
      <c r="F102" s="4">
        <f t="shared" si="21"/>
        <v>399</v>
      </c>
      <c r="G102" s="4">
        <f t="shared" si="13"/>
        <v>199.5</v>
      </c>
      <c r="H102" s="4">
        <f t="shared" si="22"/>
        <v>393</v>
      </c>
      <c r="I102" s="4">
        <f t="shared" si="14"/>
        <v>196.5</v>
      </c>
      <c r="L102" s="3" t="str">
        <f t="shared" si="16"/>
        <v xml:space="preserve"> </v>
      </c>
      <c r="M102" s="3" t="str">
        <f t="shared" si="17"/>
        <v xml:space="preserve"> </v>
      </c>
      <c r="N102" s="3" t="str">
        <f t="shared" si="15"/>
        <v xml:space="preserve"> </v>
      </c>
      <c r="O102" s="3" t="str">
        <f t="shared" si="18"/>
        <v xml:space="preserve"> </v>
      </c>
      <c r="P102" s="3">
        <f t="shared" si="19"/>
        <v>393</v>
      </c>
      <c r="Q102" s="3" t="str">
        <f t="shared" si="20"/>
        <v xml:space="preserve"> </v>
      </c>
    </row>
    <row r="103" spans="1:17">
      <c r="A103" s="38"/>
      <c r="B103" s="39" t="s">
        <v>55</v>
      </c>
      <c r="D103" s="30" t="s">
        <v>47</v>
      </c>
      <c r="E103" s="9">
        <v>2</v>
      </c>
      <c r="F103" s="4">
        <f t="shared" si="21"/>
        <v>402</v>
      </c>
      <c r="G103" s="4">
        <f t="shared" si="13"/>
        <v>201</v>
      </c>
      <c r="H103" s="4">
        <f t="shared" si="22"/>
        <v>396</v>
      </c>
      <c r="I103" s="4">
        <f t="shared" si="14"/>
        <v>198</v>
      </c>
      <c r="L103" s="3" t="str">
        <f t="shared" si="16"/>
        <v xml:space="preserve"> </v>
      </c>
      <c r="M103" s="3" t="str">
        <f t="shared" si="17"/>
        <v xml:space="preserve"> </v>
      </c>
      <c r="N103" s="3" t="str">
        <f t="shared" si="15"/>
        <v xml:space="preserve"> </v>
      </c>
      <c r="O103" s="3" t="str">
        <f t="shared" si="18"/>
        <v xml:space="preserve"> </v>
      </c>
      <c r="P103" s="3" t="str">
        <f t="shared" si="19"/>
        <v xml:space="preserve"> </v>
      </c>
      <c r="Q103" s="3" t="str">
        <f t="shared" si="20"/>
        <v xml:space="preserve"> </v>
      </c>
    </row>
    <row r="104" spans="1:17">
      <c r="A104" s="38"/>
      <c r="B104" s="39" t="s">
        <v>55</v>
      </c>
      <c r="D104" s="30" t="s">
        <v>45</v>
      </c>
      <c r="E104" s="9">
        <v>6</v>
      </c>
      <c r="F104" s="4">
        <f t="shared" si="21"/>
        <v>404</v>
      </c>
      <c r="G104" s="4">
        <f t="shared" si="13"/>
        <v>202</v>
      </c>
      <c r="H104" s="4">
        <f t="shared" si="22"/>
        <v>398</v>
      </c>
      <c r="I104" s="4">
        <f t="shared" si="14"/>
        <v>199</v>
      </c>
      <c r="L104" s="3" t="str">
        <f t="shared" si="16"/>
        <v xml:space="preserve"> </v>
      </c>
      <c r="M104" s="3" t="str">
        <f t="shared" si="17"/>
        <v xml:space="preserve"> </v>
      </c>
      <c r="N104" s="3">
        <f t="shared" si="15"/>
        <v>398</v>
      </c>
      <c r="O104" s="3" t="str">
        <f t="shared" si="18"/>
        <v xml:space="preserve"> </v>
      </c>
      <c r="P104" s="3" t="str">
        <f t="shared" si="19"/>
        <v xml:space="preserve"> </v>
      </c>
      <c r="Q104" s="3" t="str">
        <f t="shared" si="20"/>
        <v xml:space="preserve"> </v>
      </c>
    </row>
    <row r="105" spans="1:17">
      <c r="A105" s="38"/>
      <c r="B105" s="39" t="s">
        <v>55</v>
      </c>
      <c r="D105" s="30" t="s">
        <v>46</v>
      </c>
      <c r="E105" s="10">
        <v>3</v>
      </c>
      <c r="F105" s="4">
        <f t="shared" si="21"/>
        <v>410</v>
      </c>
      <c r="G105" s="4">
        <f t="shared" si="13"/>
        <v>205</v>
      </c>
      <c r="H105" s="4">
        <f t="shared" si="22"/>
        <v>404</v>
      </c>
      <c r="I105" s="4">
        <f t="shared" si="14"/>
        <v>202</v>
      </c>
      <c r="L105" s="3" t="str">
        <f t="shared" si="16"/>
        <v xml:space="preserve"> </v>
      </c>
      <c r="M105" s="3" t="str">
        <f t="shared" si="17"/>
        <v xml:space="preserve"> </v>
      </c>
      <c r="N105" s="3" t="str">
        <f t="shared" si="15"/>
        <v xml:space="preserve"> </v>
      </c>
      <c r="O105" s="3" t="str">
        <f t="shared" si="18"/>
        <v xml:space="preserve"> </v>
      </c>
      <c r="P105" s="3">
        <f t="shared" si="19"/>
        <v>404</v>
      </c>
      <c r="Q105" s="3" t="str">
        <f t="shared" si="20"/>
        <v xml:space="preserve"> </v>
      </c>
    </row>
    <row r="106" spans="1:17">
      <c r="A106" s="38"/>
      <c r="B106" s="39" t="s">
        <v>55</v>
      </c>
      <c r="D106" s="30" t="s">
        <v>47</v>
      </c>
      <c r="E106" s="9">
        <v>1</v>
      </c>
      <c r="F106" s="4">
        <f t="shared" si="21"/>
        <v>413</v>
      </c>
      <c r="G106" s="4">
        <f t="shared" si="13"/>
        <v>206.5</v>
      </c>
      <c r="H106" s="4">
        <f t="shared" si="22"/>
        <v>407</v>
      </c>
      <c r="I106" s="4">
        <f t="shared" si="14"/>
        <v>203.5</v>
      </c>
      <c r="L106" s="3" t="str">
        <f t="shared" si="16"/>
        <v xml:space="preserve"> </v>
      </c>
      <c r="M106" s="3" t="str">
        <f t="shared" si="17"/>
        <v xml:space="preserve"> </v>
      </c>
      <c r="N106" s="3" t="str">
        <f t="shared" si="15"/>
        <v xml:space="preserve"> </v>
      </c>
      <c r="O106" s="3" t="str">
        <f t="shared" si="18"/>
        <v xml:space="preserve"> </v>
      </c>
      <c r="P106" s="3" t="str">
        <f t="shared" si="19"/>
        <v xml:space="preserve"> </v>
      </c>
      <c r="Q106" s="3" t="str">
        <f t="shared" si="20"/>
        <v xml:space="preserve"> </v>
      </c>
    </row>
    <row r="107" spans="1:17">
      <c r="A107" s="38"/>
      <c r="B107" s="39" t="s">
        <v>55</v>
      </c>
      <c r="D107" s="30" t="s">
        <v>45</v>
      </c>
      <c r="E107" s="9">
        <v>6</v>
      </c>
      <c r="F107" s="4">
        <f t="shared" si="21"/>
        <v>414</v>
      </c>
      <c r="G107" s="4">
        <f t="shared" si="13"/>
        <v>207</v>
      </c>
      <c r="H107" s="4">
        <f t="shared" si="22"/>
        <v>408</v>
      </c>
      <c r="I107" s="4">
        <f t="shared" si="14"/>
        <v>204</v>
      </c>
      <c r="L107" s="3" t="str">
        <f t="shared" si="16"/>
        <v xml:space="preserve"> </v>
      </c>
      <c r="M107" s="3" t="str">
        <f t="shared" si="17"/>
        <v xml:space="preserve"> </v>
      </c>
      <c r="N107" s="3">
        <f t="shared" si="15"/>
        <v>408</v>
      </c>
      <c r="O107" s="3" t="str">
        <f t="shared" si="18"/>
        <v xml:space="preserve"> </v>
      </c>
      <c r="P107" s="3" t="str">
        <f t="shared" si="19"/>
        <v xml:space="preserve"> </v>
      </c>
      <c r="Q107" s="3" t="str">
        <f t="shared" si="20"/>
        <v xml:space="preserve"> </v>
      </c>
    </row>
    <row r="108" spans="1:17">
      <c r="A108" s="38"/>
      <c r="B108" s="39" t="s">
        <v>55</v>
      </c>
      <c r="D108" s="30" t="s">
        <v>46</v>
      </c>
      <c r="E108" s="10">
        <v>3</v>
      </c>
      <c r="F108" s="4">
        <f t="shared" si="21"/>
        <v>420</v>
      </c>
      <c r="G108" s="4">
        <f t="shared" si="13"/>
        <v>210</v>
      </c>
      <c r="H108" s="4">
        <f t="shared" si="22"/>
        <v>414</v>
      </c>
      <c r="I108" s="4">
        <f t="shared" si="14"/>
        <v>207</v>
      </c>
      <c r="L108" s="3" t="str">
        <f t="shared" si="16"/>
        <v xml:space="preserve"> </v>
      </c>
      <c r="M108" s="3" t="str">
        <f t="shared" si="17"/>
        <v xml:space="preserve"> </v>
      </c>
      <c r="N108" s="3" t="str">
        <f t="shared" si="15"/>
        <v xml:space="preserve"> </v>
      </c>
      <c r="O108" s="3" t="str">
        <f t="shared" si="18"/>
        <v xml:space="preserve"> </v>
      </c>
      <c r="P108" s="3">
        <f t="shared" si="19"/>
        <v>414</v>
      </c>
      <c r="Q108" s="3" t="str">
        <f t="shared" si="20"/>
        <v xml:space="preserve"> </v>
      </c>
    </row>
    <row r="109" spans="1:17">
      <c r="A109" s="38"/>
      <c r="B109" s="39" t="s">
        <v>55</v>
      </c>
      <c r="D109" s="30" t="s">
        <v>47</v>
      </c>
      <c r="E109" s="9">
        <v>1.5</v>
      </c>
      <c r="F109" s="4">
        <f t="shared" si="21"/>
        <v>423</v>
      </c>
      <c r="G109" s="4">
        <f t="shared" si="13"/>
        <v>211.5</v>
      </c>
      <c r="H109" s="4">
        <f t="shared" si="22"/>
        <v>417</v>
      </c>
      <c r="I109" s="4">
        <f t="shared" si="14"/>
        <v>208.5</v>
      </c>
      <c r="L109" s="3" t="str">
        <f t="shared" si="16"/>
        <v xml:space="preserve"> </v>
      </c>
      <c r="M109" s="3" t="str">
        <f t="shared" si="17"/>
        <v xml:space="preserve"> </v>
      </c>
      <c r="N109" s="3" t="str">
        <f t="shared" si="15"/>
        <v xml:space="preserve"> </v>
      </c>
      <c r="O109" s="3" t="str">
        <f t="shared" si="18"/>
        <v xml:space="preserve"> </v>
      </c>
      <c r="P109" s="3" t="str">
        <f t="shared" si="19"/>
        <v xml:space="preserve"> </v>
      </c>
      <c r="Q109" s="3" t="str">
        <f t="shared" si="20"/>
        <v xml:space="preserve"> </v>
      </c>
    </row>
    <row r="110" spans="1:17">
      <c r="A110" s="38"/>
      <c r="B110" s="39" t="s">
        <v>55</v>
      </c>
      <c r="D110" s="30" t="s">
        <v>45</v>
      </c>
      <c r="E110" s="9">
        <v>6</v>
      </c>
      <c r="F110" s="4">
        <f t="shared" si="21"/>
        <v>424.5</v>
      </c>
      <c r="G110" s="4">
        <f t="shared" si="13"/>
        <v>212.25</v>
      </c>
      <c r="H110" s="4">
        <f t="shared" si="22"/>
        <v>418.5</v>
      </c>
      <c r="I110" s="4">
        <f t="shared" si="14"/>
        <v>209.25</v>
      </c>
      <c r="L110" s="3" t="str">
        <f t="shared" si="16"/>
        <v xml:space="preserve"> </v>
      </c>
      <c r="M110" s="3" t="str">
        <f t="shared" si="17"/>
        <v xml:space="preserve"> </v>
      </c>
      <c r="N110" s="3">
        <f t="shared" si="15"/>
        <v>418.5</v>
      </c>
      <c r="O110" s="3" t="str">
        <f t="shared" si="18"/>
        <v xml:space="preserve"> </v>
      </c>
      <c r="P110" s="3" t="str">
        <f t="shared" si="19"/>
        <v xml:space="preserve"> </v>
      </c>
      <c r="Q110" s="3" t="str">
        <f t="shared" si="20"/>
        <v xml:space="preserve"> </v>
      </c>
    </row>
    <row r="111" spans="1:17">
      <c r="A111" s="38"/>
      <c r="B111" s="39" t="s">
        <v>55</v>
      </c>
      <c r="D111" s="30" t="s">
        <v>46</v>
      </c>
      <c r="E111" s="10">
        <v>3</v>
      </c>
      <c r="F111" s="4">
        <f t="shared" si="21"/>
        <v>430.5</v>
      </c>
      <c r="G111" s="4">
        <f t="shared" si="13"/>
        <v>215.25</v>
      </c>
      <c r="H111" s="4">
        <f t="shared" si="22"/>
        <v>424.5</v>
      </c>
      <c r="I111" s="4">
        <f t="shared" si="14"/>
        <v>212.25</v>
      </c>
      <c r="L111" s="3" t="str">
        <f t="shared" si="16"/>
        <v xml:space="preserve"> </v>
      </c>
      <c r="M111" s="3" t="str">
        <f t="shared" si="17"/>
        <v xml:space="preserve"> </v>
      </c>
      <c r="N111" s="3" t="str">
        <f t="shared" si="15"/>
        <v xml:space="preserve"> </v>
      </c>
      <c r="O111" s="3" t="str">
        <f t="shared" si="18"/>
        <v xml:space="preserve"> </v>
      </c>
      <c r="P111" s="3">
        <f t="shared" si="19"/>
        <v>424.5</v>
      </c>
      <c r="Q111" s="3" t="str">
        <f t="shared" si="20"/>
        <v xml:space="preserve"> </v>
      </c>
    </row>
    <row r="112" spans="1:17">
      <c r="A112" s="38"/>
      <c r="B112" s="39" t="s">
        <v>55</v>
      </c>
      <c r="D112" s="30" t="s">
        <v>47</v>
      </c>
      <c r="E112" s="10">
        <v>2</v>
      </c>
      <c r="F112" s="4">
        <f t="shared" si="21"/>
        <v>433.5</v>
      </c>
      <c r="G112" s="4">
        <f t="shared" si="13"/>
        <v>216.75</v>
      </c>
      <c r="H112" s="4">
        <f t="shared" si="22"/>
        <v>427.5</v>
      </c>
      <c r="I112" s="4">
        <f t="shared" si="14"/>
        <v>213.75</v>
      </c>
      <c r="L112" s="3" t="str">
        <f t="shared" si="16"/>
        <v xml:space="preserve"> </v>
      </c>
      <c r="M112" s="3" t="str">
        <f t="shared" si="17"/>
        <v xml:space="preserve"> </v>
      </c>
      <c r="N112" s="3" t="str">
        <f t="shared" si="15"/>
        <v xml:space="preserve"> </v>
      </c>
      <c r="O112" s="3" t="str">
        <f t="shared" si="18"/>
        <v xml:space="preserve"> </v>
      </c>
      <c r="P112" s="3" t="str">
        <f t="shared" si="19"/>
        <v xml:space="preserve"> </v>
      </c>
      <c r="Q112" s="3" t="str">
        <f t="shared" si="20"/>
        <v xml:space="preserve"> </v>
      </c>
    </row>
    <row r="113" spans="1:17">
      <c r="A113" s="38"/>
      <c r="B113" s="39" t="s">
        <v>55</v>
      </c>
      <c r="D113" s="30" t="s">
        <v>45</v>
      </c>
      <c r="E113" s="9">
        <v>6</v>
      </c>
      <c r="F113" s="4">
        <f t="shared" si="21"/>
        <v>435.5</v>
      </c>
      <c r="G113" s="4">
        <f t="shared" si="13"/>
        <v>217.75</v>
      </c>
      <c r="H113" s="4">
        <f t="shared" si="22"/>
        <v>429.5</v>
      </c>
      <c r="I113" s="4">
        <f t="shared" si="14"/>
        <v>214.75</v>
      </c>
      <c r="L113" s="3" t="str">
        <f t="shared" si="16"/>
        <v xml:space="preserve"> </v>
      </c>
      <c r="M113" s="3" t="str">
        <f t="shared" si="17"/>
        <v xml:space="preserve"> </v>
      </c>
      <c r="N113" s="3">
        <f t="shared" si="15"/>
        <v>429.5</v>
      </c>
      <c r="O113" s="3" t="str">
        <f t="shared" si="18"/>
        <v xml:space="preserve"> </v>
      </c>
      <c r="P113" s="3" t="str">
        <f t="shared" si="19"/>
        <v xml:space="preserve"> </v>
      </c>
      <c r="Q113" s="3" t="str">
        <f t="shared" si="20"/>
        <v xml:space="preserve"> </v>
      </c>
    </row>
    <row r="114" spans="1:17">
      <c r="A114" s="38"/>
      <c r="B114" s="39" t="s">
        <v>55</v>
      </c>
      <c r="D114" s="30" t="s">
        <v>46</v>
      </c>
      <c r="E114" s="10">
        <v>3</v>
      </c>
      <c r="F114" s="4">
        <f t="shared" si="21"/>
        <v>441.5</v>
      </c>
      <c r="G114" s="4">
        <f t="shared" si="13"/>
        <v>220.75</v>
      </c>
      <c r="H114" s="4">
        <f t="shared" si="22"/>
        <v>435.5</v>
      </c>
      <c r="I114" s="4">
        <f t="shared" si="14"/>
        <v>217.75</v>
      </c>
      <c r="L114" s="3" t="str">
        <f t="shared" si="16"/>
        <v xml:space="preserve"> </v>
      </c>
      <c r="M114" s="3" t="str">
        <f t="shared" si="17"/>
        <v xml:space="preserve"> </v>
      </c>
      <c r="N114" s="3" t="str">
        <f t="shared" si="15"/>
        <v xml:space="preserve"> </v>
      </c>
      <c r="O114" s="3" t="str">
        <f t="shared" si="18"/>
        <v xml:space="preserve"> </v>
      </c>
      <c r="P114" s="3">
        <f t="shared" si="19"/>
        <v>435.5</v>
      </c>
      <c r="Q114" s="3" t="str">
        <f t="shared" si="20"/>
        <v xml:space="preserve"> </v>
      </c>
    </row>
    <row r="115" spans="1:17">
      <c r="A115" s="38"/>
      <c r="B115" s="39" t="s">
        <v>55</v>
      </c>
      <c r="D115" s="30" t="s">
        <v>47</v>
      </c>
      <c r="E115" s="9">
        <v>2</v>
      </c>
      <c r="F115" s="4">
        <f t="shared" si="21"/>
        <v>444.5</v>
      </c>
      <c r="G115" s="4">
        <f t="shared" si="13"/>
        <v>222.25</v>
      </c>
      <c r="H115" s="4">
        <f t="shared" si="22"/>
        <v>438.5</v>
      </c>
      <c r="I115" s="4">
        <f t="shared" si="14"/>
        <v>219.25</v>
      </c>
      <c r="L115" s="3" t="str">
        <f t="shared" si="16"/>
        <v xml:space="preserve"> </v>
      </c>
      <c r="M115" s="3" t="str">
        <f t="shared" si="17"/>
        <v xml:space="preserve"> </v>
      </c>
      <c r="N115" s="3" t="str">
        <f t="shared" si="15"/>
        <v xml:space="preserve"> </v>
      </c>
      <c r="O115" s="3" t="str">
        <f t="shared" si="18"/>
        <v xml:space="preserve"> </v>
      </c>
      <c r="P115" s="3" t="str">
        <f t="shared" si="19"/>
        <v xml:space="preserve"> </v>
      </c>
      <c r="Q115" s="3" t="str">
        <f t="shared" si="20"/>
        <v xml:space="preserve"> </v>
      </c>
    </row>
    <row r="116" spans="1:17">
      <c r="A116" s="38"/>
      <c r="B116" s="39" t="s">
        <v>55</v>
      </c>
      <c r="D116" s="30" t="s">
        <v>45</v>
      </c>
      <c r="E116" s="9">
        <v>6</v>
      </c>
      <c r="F116" s="4">
        <f t="shared" si="21"/>
        <v>446.5</v>
      </c>
      <c r="G116" s="4">
        <f t="shared" si="13"/>
        <v>223.25</v>
      </c>
      <c r="H116" s="4">
        <f t="shared" si="22"/>
        <v>440.5</v>
      </c>
      <c r="I116" s="4">
        <f t="shared" si="14"/>
        <v>220.25</v>
      </c>
      <c r="L116" s="3" t="str">
        <f t="shared" si="16"/>
        <v xml:space="preserve"> </v>
      </c>
      <c r="M116" s="3" t="str">
        <f t="shared" si="17"/>
        <v xml:space="preserve"> </v>
      </c>
      <c r="N116" s="3">
        <f t="shared" si="15"/>
        <v>440.5</v>
      </c>
      <c r="O116" s="3" t="str">
        <f t="shared" si="18"/>
        <v xml:space="preserve"> </v>
      </c>
      <c r="P116" s="3" t="str">
        <f t="shared" si="19"/>
        <v xml:space="preserve"> </v>
      </c>
      <c r="Q116" s="3" t="str">
        <f t="shared" si="20"/>
        <v xml:space="preserve"> </v>
      </c>
    </row>
    <row r="117" spans="1:17">
      <c r="A117" s="38"/>
      <c r="B117" s="39" t="s">
        <v>55</v>
      </c>
      <c r="D117" s="30" t="s">
        <v>46</v>
      </c>
      <c r="E117" s="10">
        <v>3</v>
      </c>
      <c r="F117" s="4">
        <f t="shared" si="21"/>
        <v>452.5</v>
      </c>
      <c r="G117" s="4">
        <f t="shared" si="13"/>
        <v>226.25</v>
      </c>
      <c r="H117" s="4">
        <f t="shared" si="22"/>
        <v>446.5</v>
      </c>
      <c r="I117" s="4">
        <f t="shared" si="14"/>
        <v>223.25</v>
      </c>
      <c r="L117" s="3" t="str">
        <f t="shared" si="16"/>
        <v xml:space="preserve"> </v>
      </c>
      <c r="M117" s="3" t="str">
        <f t="shared" si="17"/>
        <v xml:space="preserve"> </v>
      </c>
      <c r="N117" s="3" t="str">
        <f t="shared" si="15"/>
        <v xml:space="preserve"> </v>
      </c>
      <c r="O117" s="3" t="str">
        <f t="shared" si="18"/>
        <v xml:space="preserve"> </v>
      </c>
      <c r="P117" s="3">
        <f t="shared" si="19"/>
        <v>446.5</v>
      </c>
      <c r="Q117" s="3" t="str">
        <f t="shared" si="20"/>
        <v xml:space="preserve"> </v>
      </c>
    </row>
    <row r="118" spans="1:17">
      <c r="A118" s="38"/>
      <c r="B118" s="39" t="s">
        <v>55</v>
      </c>
      <c r="D118" s="30" t="s">
        <v>47</v>
      </c>
      <c r="E118" s="9">
        <v>2</v>
      </c>
      <c r="F118" s="4">
        <f t="shared" si="21"/>
        <v>455.5</v>
      </c>
      <c r="G118" s="4">
        <f t="shared" si="13"/>
        <v>227.75</v>
      </c>
      <c r="H118" s="4">
        <f t="shared" si="22"/>
        <v>449.5</v>
      </c>
      <c r="I118" s="4">
        <f t="shared" si="14"/>
        <v>224.75</v>
      </c>
      <c r="L118" s="3" t="str">
        <f t="shared" si="16"/>
        <v xml:space="preserve"> </v>
      </c>
      <c r="M118" s="3" t="str">
        <f t="shared" si="17"/>
        <v xml:space="preserve"> </v>
      </c>
      <c r="N118" s="3" t="str">
        <f t="shared" si="15"/>
        <v xml:space="preserve"> </v>
      </c>
      <c r="O118" s="3" t="str">
        <f t="shared" si="18"/>
        <v xml:space="preserve"> </v>
      </c>
      <c r="P118" s="3" t="str">
        <f t="shared" si="19"/>
        <v xml:space="preserve"> </v>
      </c>
      <c r="Q118" s="3" t="str">
        <f t="shared" si="20"/>
        <v xml:space="preserve"> </v>
      </c>
    </row>
    <row r="119" spans="1:17">
      <c r="D119" s="36" t="s">
        <v>49</v>
      </c>
      <c r="E119" s="9">
        <v>10</v>
      </c>
      <c r="F119" s="4">
        <f t="shared" si="21"/>
        <v>457.5</v>
      </c>
      <c r="G119" s="4">
        <f t="shared" si="13"/>
        <v>228.75</v>
      </c>
      <c r="H119" s="4">
        <f t="shared" si="22"/>
        <v>451.5</v>
      </c>
      <c r="I119" s="4">
        <f t="shared" si="14"/>
        <v>225.75</v>
      </c>
      <c r="L119" s="3" t="str">
        <f t="shared" si="16"/>
        <v xml:space="preserve"> </v>
      </c>
      <c r="M119" s="3" t="str">
        <f t="shared" si="17"/>
        <v xml:space="preserve"> </v>
      </c>
      <c r="N119" s="3" t="str">
        <f t="shared" si="15"/>
        <v xml:space="preserve"> </v>
      </c>
      <c r="O119" s="3" t="str">
        <f t="shared" si="18"/>
        <v xml:space="preserve"> </v>
      </c>
      <c r="P119" s="3" t="str">
        <f t="shared" si="19"/>
        <v xml:space="preserve"> </v>
      </c>
      <c r="Q119" s="3" t="str">
        <f t="shared" si="20"/>
        <v xml:space="preserve"> </v>
      </c>
    </row>
    <row r="120" spans="1:17">
      <c r="D120" s="36" t="s">
        <v>50</v>
      </c>
      <c r="E120" s="9">
        <v>6</v>
      </c>
      <c r="F120" s="4">
        <f t="shared" si="21"/>
        <v>467.5</v>
      </c>
      <c r="G120" s="4">
        <f t="shared" si="13"/>
        <v>233.75</v>
      </c>
      <c r="H120" s="4">
        <f t="shared" si="22"/>
        <v>461.5</v>
      </c>
      <c r="I120" s="4">
        <f t="shared" si="14"/>
        <v>230.75</v>
      </c>
      <c r="L120" s="3" t="str">
        <f t="shared" si="16"/>
        <v xml:space="preserve"> </v>
      </c>
      <c r="M120" s="3" t="str">
        <f t="shared" si="17"/>
        <v xml:space="preserve"> </v>
      </c>
      <c r="N120" s="3" t="str">
        <f t="shared" si="15"/>
        <v xml:space="preserve"> </v>
      </c>
      <c r="O120" s="3" t="str">
        <f t="shared" si="18"/>
        <v xml:space="preserve"> </v>
      </c>
      <c r="P120" s="3" t="str">
        <f t="shared" si="19"/>
        <v xml:space="preserve"> </v>
      </c>
      <c r="Q120" s="3" t="str">
        <f t="shared" si="20"/>
        <v xml:space="preserve"> </v>
      </c>
    </row>
    <row r="121" spans="1:17">
      <c r="D121" s="32"/>
      <c r="E121" s="10"/>
      <c r="F121" s="4">
        <f t="shared" si="21"/>
        <v>473.5</v>
      </c>
      <c r="G121" s="4">
        <f t="shared" si="13"/>
        <v>236.75</v>
      </c>
      <c r="H121" s="4">
        <f t="shared" si="22"/>
        <v>467.5</v>
      </c>
      <c r="I121" s="4">
        <f t="shared" si="14"/>
        <v>233.75</v>
      </c>
    </row>
  </sheetData>
  <mergeCells count="6">
    <mergeCell ref="A4:A22"/>
    <mergeCell ref="A23:A41"/>
    <mergeCell ref="A42:A60"/>
    <mergeCell ref="A62:A80"/>
    <mergeCell ref="A81:A99"/>
    <mergeCell ref="A100:A118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30" sqref="I30"/>
    </sheetView>
  </sheetViews>
  <sheetFormatPr baseColWidth="10" defaultColWidth="8.83203125" defaultRowHeight="14" x14ac:dyDescent="0"/>
  <cols>
    <col min="1" max="1" width="26.33203125" customWidth="1"/>
    <col min="2" max="2" width="7.83203125" style="1" customWidth="1"/>
    <col min="4" max="4" width="13.1640625" customWidth="1"/>
    <col min="8" max="8" width="13.5" customWidth="1"/>
  </cols>
  <sheetData>
    <row r="1" spans="1:8">
      <c r="A1" t="s">
        <v>7</v>
      </c>
      <c r="D1" s="1">
        <v>1</v>
      </c>
      <c r="H1">
        <v>2</v>
      </c>
    </row>
    <row r="2" spans="1:8">
      <c r="C2">
        <f t="shared" ref="C2:C37" ca="1" si="0">RAND()</f>
        <v>0.3085951940170798</v>
      </c>
      <c r="D2" s="18" t="s">
        <v>37</v>
      </c>
      <c r="G2">
        <f t="shared" ref="G2:G37" ca="1" si="1">RAND()</f>
        <v>0.89080089388752359</v>
      </c>
      <c r="H2" s="22" t="s">
        <v>24</v>
      </c>
    </row>
    <row r="3" spans="1:8">
      <c r="C3" s="1">
        <f t="shared" ca="1" si="0"/>
        <v>0.91905743494855319</v>
      </c>
      <c r="D3" s="18" t="s">
        <v>30</v>
      </c>
      <c r="G3" s="1">
        <f t="shared" ca="1" si="1"/>
        <v>0.42673655635251917</v>
      </c>
      <c r="H3" s="22" t="s">
        <v>41</v>
      </c>
    </row>
    <row r="4" spans="1:8">
      <c r="C4" s="1">
        <f t="shared" ca="1" si="0"/>
        <v>0.5325878897836247</v>
      </c>
      <c r="D4" s="18" t="s">
        <v>9</v>
      </c>
      <c r="G4" s="1">
        <f t="shared" ca="1" si="1"/>
        <v>0.98686384007650685</v>
      </c>
      <c r="H4" s="22" t="s">
        <v>12</v>
      </c>
    </row>
    <row r="5" spans="1:8">
      <c r="C5" s="1">
        <f t="shared" ca="1" si="0"/>
        <v>0.78296497374113361</v>
      </c>
      <c r="D5" s="18" t="s">
        <v>38</v>
      </c>
      <c r="G5" s="1">
        <f t="shared" ca="1" si="1"/>
        <v>0.69633955125165448</v>
      </c>
      <c r="H5" s="22" t="s">
        <v>34</v>
      </c>
    </row>
    <row r="6" spans="1:8">
      <c r="C6" s="1">
        <f t="shared" ca="1" si="0"/>
        <v>0.66612761312733082</v>
      </c>
      <c r="D6" s="18" t="s">
        <v>29</v>
      </c>
      <c r="G6" s="1">
        <f t="shared" ca="1" si="1"/>
        <v>0.99204501280956858</v>
      </c>
      <c r="H6" s="22" t="s">
        <v>29</v>
      </c>
    </row>
    <row r="7" spans="1:8">
      <c r="C7" s="1">
        <f t="shared" ca="1" si="0"/>
        <v>0.13968455756972842</v>
      </c>
      <c r="D7" s="18" t="s">
        <v>26</v>
      </c>
      <c r="G7" s="1">
        <f t="shared" ca="1" si="1"/>
        <v>0.98554846983773481</v>
      </c>
      <c r="H7" s="22" t="s">
        <v>15</v>
      </c>
    </row>
    <row r="8" spans="1:8">
      <c r="C8" s="1">
        <f t="shared" ca="1" si="0"/>
        <v>0.57058570549138987</v>
      </c>
      <c r="D8" s="20" t="s">
        <v>25</v>
      </c>
      <c r="G8" s="1">
        <f t="shared" ca="1" si="1"/>
        <v>7.8416083878951715E-2</v>
      </c>
      <c r="H8" s="23" t="s">
        <v>42</v>
      </c>
    </row>
    <row r="9" spans="1:8">
      <c r="C9" s="1">
        <f t="shared" ca="1" si="0"/>
        <v>2.519893839911802E-3</v>
      </c>
      <c r="D9" s="20" t="s">
        <v>22</v>
      </c>
      <c r="G9" s="1">
        <f t="shared" ca="1" si="1"/>
        <v>0.96353466872659566</v>
      </c>
      <c r="H9" s="23" t="s">
        <v>43</v>
      </c>
    </row>
    <row r="10" spans="1:8">
      <c r="C10" s="1">
        <f t="shared" ca="1" si="0"/>
        <v>0.41699305776133921</v>
      </c>
      <c r="D10" s="20" t="s">
        <v>34</v>
      </c>
      <c r="G10" s="1">
        <f t="shared" ca="1" si="1"/>
        <v>0.46410735865134645</v>
      </c>
      <c r="H10" s="23" t="s">
        <v>36</v>
      </c>
    </row>
    <row r="11" spans="1:8">
      <c r="C11" s="1">
        <f t="shared" ca="1" si="0"/>
        <v>0.1626554048062453</v>
      </c>
      <c r="D11" s="20" t="s">
        <v>8</v>
      </c>
      <c r="G11" s="1">
        <f t="shared" ca="1" si="1"/>
        <v>0.52312517588363816</v>
      </c>
      <c r="H11" s="23" t="s">
        <v>23</v>
      </c>
    </row>
    <row r="12" spans="1:8">
      <c r="C12" s="1">
        <f t="shared" ca="1" si="0"/>
        <v>0.5106208174758643</v>
      </c>
      <c r="D12" s="20" t="s">
        <v>42</v>
      </c>
      <c r="G12" s="1">
        <f t="shared" ca="1" si="1"/>
        <v>0.19615612948789207</v>
      </c>
      <c r="H12" s="23" t="s">
        <v>10</v>
      </c>
    </row>
    <row r="13" spans="1:8">
      <c r="C13" s="1">
        <f t="shared" ca="1" si="0"/>
        <v>0.43878059091939714</v>
      </c>
      <c r="D13" s="20" t="s">
        <v>11</v>
      </c>
      <c r="G13" s="1">
        <f t="shared" ca="1" si="1"/>
        <v>0.43115742167118987</v>
      </c>
      <c r="H13" s="23" t="s">
        <v>31</v>
      </c>
    </row>
    <row r="14" spans="1:8">
      <c r="C14" s="1">
        <f t="shared" ca="1" si="0"/>
        <v>0.4757076199206306</v>
      </c>
      <c r="D14" s="22" t="s">
        <v>10</v>
      </c>
      <c r="G14" s="1">
        <f t="shared" ca="1" si="1"/>
        <v>0.35336298209759787</v>
      </c>
      <c r="H14" s="25" t="s">
        <v>26</v>
      </c>
    </row>
    <row r="15" spans="1:8">
      <c r="C15" s="1">
        <f t="shared" ca="1" si="0"/>
        <v>0.30600767977673471</v>
      </c>
      <c r="D15" s="22" t="s">
        <v>33</v>
      </c>
      <c r="G15" s="1">
        <f t="shared" ca="1" si="1"/>
        <v>0.73528296546282401</v>
      </c>
      <c r="H15" s="25" t="s">
        <v>39</v>
      </c>
    </row>
    <row r="16" spans="1:8">
      <c r="C16" s="1">
        <f t="shared" ca="1" si="0"/>
        <v>0.47697048339712689</v>
      </c>
      <c r="D16" s="22" t="s">
        <v>14</v>
      </c>
      <c r="G16" s="1">
        <f t="shared" ca="1" si="1"/>
        <v>0.55820331710378601</v>
      </c>
      <c r="H16" s="25" t="s">
        <v>22</v>
      </c>
    </row>
    <row r="17" spans="3:8">
      <c r="C17" s="1">
        <f t="shared" ca="1" si="0"/>
        <v>0.49690689143967448</v>
      </c>
      <c r="D17" s="22" t="s">
        <v>41</v>
      </c>
      <c r="G17" s="1">
        <f t="shared" ca="1" si="1"/>
        <v>0.58205020838145627</v>
      </c>
      <c r="H17" s="25" t="s">
        <v>16</v>
      </c>
    </row>
    <row r="18" spans="3:8">
      <c r="C18" s="1">
        <f t="shared" ca="1" si="0"/>
        <v>0.84480878446517771</v>
      </c>
      <c r="D18" s="22" t="s">
        <v>15</v>
      </c>
      <c r="G18" s="1">
        <f t="shared" ca="1" si="1"/>
        <v>0.6713171505475799</v>
      </c>
      <c r="H18" s="25" t="s">
        <v>8</v>
      </c>
    </row>
    <row r="19" spans="3:8">
      <c r="C19" s="1">
        <f t="shared" ca="1" si="0"/>
        <v>0.74159493241916286</v>
      </c>
      <c r="D19" s="22" t="s">
        <v>21</v>
      </c>
      <c r="G19" s="1">
        <f t="shared" ca="1" si="1"/>
        <v>0.92057942390100633</v>
      </c>
      <c r="H19" s="25" t="s">
        <v>18</v>
      </c>
    </row>
    <row r="20" spans="3:8">
      <c r="C20" s="1">
        <f t="shared" ca="1" si="0"/>
        <v>0.91247838159253647</v>
      </c>
      <c r="D20" s="24" t="s">
        <v>23</v>
      </c>
      <c r="G20" s="1">
        <f t="shared" ca="1" si="1"/>
        <v>3.4625120692013511E-2</v>
      </c>
      <c r="H20" s="21" t="s">
        <v>17</v>
      </c>
    </row>
    <row r="21" spans="3:8">
      <c r="C21" s="1">
        <f t="shared" ca="1" si="0"/>
        <v>0.85808190084771152</v>
      </c>
      <c r="D21" s="24" t="s">
        <v>18</v>
      </c>
      <c r="G21" s="1">
        <f t="shared" ca="1" si="1"/>
        <v>0.10564814666232658</v>
      </c>
      <c r="H21" s="21" t="s">
        <v>32</v>
      </c>
    </row>
    <row r="22" spans="3:8">
      <c r="C22" s="1">
        <f t="shared" ca="1" si="0"/>
        <v>0.93913790896843841</v>
      </c>
      <c r="D22" s="24" t="s">
        <v>12</v>
      </c>
      <c r="G22" s="1">
        <f t="shared" ca="1" si="1"/>
        <v>0.36240086142632499</v>
      </c>
      <c r="H22" s="21" t="s">
        <v>20</v>
      </c>
    </row>
    <row r="23" spans="3:8">
      <c r="C23" s="1">
        <f t="shared" ca="1" si="0"/>
        <v>0.14074484750308336</v>
      </c>
      <c r="D23" s="24" t="s">
        <v>32</v>
      </c>
      <c r="G23" s="1">
        <f t="shared" ca="1" si="1"/>
        <v>0.82628706812826158</v>
      </c>
      <c r="H23" s="21" t="s">
        <v>35</v>
      </c>
    </row>
    <row r="24" spans="3:8">
      <c r="C24" s="1">
        <f t="shared" ca="1" si="0"/>
        <v>2.2631120932450233E-2</v>
      </c>
      <c r="D24" s="24" t="s">
        <v>24</v>
      </c>
      <c r="G24" s="1">
        <f t="shared" ca="1" si="1"/>
        <v>0.57183031819042629</v>
      </c>
      <c r="H24" s="21" t="s">
        <v>9</v>
      </c>
    </row>
    <row r="25" spans="3:8">
      <c r="C25" s="1">
        <f t="shared" ca="1" si="0"/>
        <v>0.56706393197489002</v>
      </c>
      <c r="D25" s="24" t="s">
        <v>28</v>
      </c>
      <c r="G25" s="1">
        <f t="shared" ca="1" si="1"/>
        <v>0.36336988886837274</v>
      </c>
      <c r="H25" s="21" t="s">
        <v>27</v>
      </c>
    </row>
    <row r="26" spans="3:8">
      <c r="C26" s="1">
        <f t="shared" ca="1" si="0"/>
        <v>0.12843149141748522</v>
      </c>
      <c r="D26" s="25" t="s">
        <v>17</v>
      </c>
      <c r="G26" s="1">
        <f t="shared" ca="1" si="1"/>
        <v>0.36398826363244685</v>
      </c>
      <c r="H26" s="19" t="s">
        <v>11</v>
      </c>
    </row>
    <row r="27" spans="3:8">
      <c r="C27" s="1">
        <f t="shared" ca="1" si="0"/>
        <v>1.2844185741579528E-3</v>
      </c>
      <c r="D27" s="25" t="s">
        <v>40</v>
      </c>
      <c r="G27" s="1">
        <f t="shared" ca="1" si="1"/>
        <v>0.46068771781915829</v>
      </c>
      <c r="H27" s="19" t="s">
        <v>13</v>
      </c>
    </row>
    <row r="28" spans="3:8">
      <c r="C28" s="1">
        <f t="shared" ca="1" si="0"/>
        <v>0.58004783227396073</v>
      </c>
      <c r="D28" s="25" t="s">
        <v>20</v>
      </c>
      <c r="G28" s="1">
        <f t="shared" ca="1" si="1"/>
        <v>0.10350121044288429</v>
      </c>
      <c r="H28" s="19" t="s">
        <v>25</v>
      </c>
    </row>
    <row r="29" spans="3:8">
      <c r="C29" s="1">
        <f t="shared" ca="1" si="0"/>
        <v>0.42048277053446736</v>
      </c>
      <c r="D29" s="25" t="s">
        <v>36</v>
      </c>
      <c r="G29" s="1">
        <f t="shared" ca="1" si="1"/>
        <v>0.87318107970936032</v>
      </c>
      <c r="H29" s="19" t="s">
        <v>37</v>
      </c>
    </row>
    <row r="30" spans="3:8">
      <c r="C30" s="1">
        <f t="shared" ca="1" si="0"/>
        <v>0.80255310109054312</v>
      </c>
      <c r="D30" s="25" t="s">
        <v>39</v>
      </c>
      <c r="G30" s="1">
        <f t="shared" ca="1" si="1"/>
        <v>0.34348346408869668</v>
      </c>
      <c r="H30" s="19" t="s">
        <v>28</v>
      </c>
    </row>
    <row r="31" spans="3:8">
      <c r="C31" s="1">
        <f t="shared" ca="1" si="0"/>
        <v>0.27103273301641673</v>
      </c>
      <c r="D31" s="25" t="s">
        <v>43</v>
      </c>
      <c r="G31" s="1">
        <f t="shared" ca="1" si="1"/>
        <v>0.84433130013323499</v>
      </c>
      <c r="H31" s="19" t="s">
        <v>30</v>
      </c>
    </row>
    <row r="32" spans="3:8">
      <c r="C32" s="1">
        <f t="shared" ca="1" si="0"/>
        <v>8.2550738751955954E-2</v>
      </c>
      <c r="D32" s="16" t="s">
        <v>16</v>
      </c>
      <c r="G32" s="1">
        <f t="shared" ca="1" si="1"/>
        <v>0.22292268792087022</v>
      </c>
      <c r="H32" s="17" t="s">
        <v>19</v>
      </c>
    </row>
    <row r="33" spans="3:8">
      <c r="C33" s="1">
        <f t="shared" ca="1" si="0"/>
        <v>0.72982488190349537</v>
      </c>
      <c r="D33" s="16" t="s">
        <v>13</v>
      </c>
      <c r="G33" s="1">
        <f t="shared" ca="1" si="1"/>
        <v>0.24390003163595653</v>
      </c>
      <c r="H33" s="17" t="s">
        <v>38</v>
      </c>
    </row>
    <row r="34" spans="3:8">
      <c r="C34" s="1">
        <f t="shared" ca="1" si="0"/>
        <v>3.8661651158791277E-2</v>
      </c>
      <c r="D34" s="16" t="s">
        <v>27</v>
      </c>
      <c r="G34" s="1">
        <f t="shared" ca="1" si="1"/>
        <v>0.96206425861625156</v>
      </c>
      <c r="H34" s="17" t="s">
        <v>21</v>
      </c>
    </row>
    <row r="35" spans="3:8">
      <c r="C35" s="1">
        <f t="shared" ca="1" si="0"/>
        <v>0.69663391616392734</v>
      </c>
      <c r="D35" s="16" t="s">
        <v>31</v>
      </c>
      <c r="G35" s="1">
        <f t="shared" ca="1" si="1"/>
        <v>0.23575549931149264</v>
      </c>
      <c r="H35" s="17" t="s">
        <v>40</v>
      </c>
    </row>
    <row r="36" spans="3:8">
      <c r="C36" s="1">
        <f t="shared" ca="1" si="0"/>
        <v>1.9174305461183594E-2</v>
      </c>
      <c r="D36" s="16" t="s">
        <v>35</v>
      </c>
      <c r="G36" s="1">
        <f t="shared" ca="1" si="1"/>
        <v>0.8761861790066664</v>
      </c>
      <c r="H36" s="17" t="s">
        <v>33</v>
      </c>
    </row>
    <row r="37" spans="3:8">
      <c r="C37" s="1">
        <f t="shared" ca="1" si="0"/>
        <v>0.40961761533904906</v>
      </c>
      <c r="D37" s="16" t="s">
        <v>19</v>
      </c>
      <c r="G37" s="1">
        <f t="shared" ca="1" si="1"/>
        <v>0.41759615698288599</v>
      </c>
      <c r="H37" s="17" t="s">
        <v>14</v>
      </c>
    </row>
  </sheetData>
  <sortState ref="G2:H37">
    <sortCondition ref="G2"/>
  </sortState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2"/>
  <sheetViews>
    <sheetView topLeftCell="A52" workbookViewId="0">
      <selection activeCell="C70" sqref="C70:C72"/>
    </sheetView>
  </sheetViews>
  <sheetFormatPr baseColWidth="10" defaultColWidth="8.83203125" defaultRowHeight="14" x14ac:dyDescent="0"/>
  <sheetData>
    <row r="1" spans="3:3">
      <c r="C1" s="2">
        <v>1</v>
      </c>
    </row>
    <row r="2" spans="3:3">
      <c r="C2" s="2">
        <v>2</v>
      </c>
    </row>
    <row r="3" spans="3:3">
      <c r="C3" s="2">
        <v>1.5</v>
      </c>
    </row>
    <row r="4" spans="3:3">
      <c r="C4" s="2">
        <v>1</v>
      </c>
    </row>
    <row r="5" spans="3:3">
      <c r="C5" s="2">
        <v>1</v>
      </c>
    </row>
    <row r="6" spans="3:3">
      <c r="C6" s="2">
        <v>1.5</v>
      </c>
    </row>
    <row r="7" spans="3:3">
      <c r="C7" s="2">
        <v>1</v>
      </c>
    </row>
    <row r="8" spans="3:3">
      <c r="C8" s="2">
        <v>1.5</v>
      </c>
    </row>
    <row r="9" spans="3:3">
      <c r="C9" s="2">
        <v>2</v>
      </c>
    </row>
    <row r="10" spans="3:3">
      <c r="C10" s="2">
        <v>1.5</v>
      </c>
    </row>
    <row r="11" spans="3:3">
      <c r="C11" s="2">
        <v>1</v>
      </c>
    </row>
    <row r="12" spans="3:3">
      <c r="C12" s="2">
        <v>1</v>
      </c>
    </row>
    <row r="13" spans="3:3">
      <c r="C13" s="2">
        <v>2</v>
      </c>
    </row>
    <row r="14" spans="3:3">
      <c r="C14" s="2">
        <v>1</v>
      </c>
    </row>
    <row r="15" spans="3:3">
      <c r="C15" s="2">
        <v>1</v>
      </c>
    </row>
    <row r="16" spans="3:3">
      <c r="C16" s="2">
        <v>2</v>
      </c>
    </row>
    <row r="17" spans="3:3">
      <c r="C17" s="2">
        <v>1.5</v>
      </c>
    </row>
    <row r="18" spans="3:3">
      <c r="C18" s="2">
        <v>1.5</v>
      </c>
    </row>
    <row r="19" spans="3:3">
      <c r="C19" s="2">
        <v>2</v>
      </c>
    </row>
    <row r="20" spans="3:3">
      <c r="C20" s="2">
        <v>1.5</v>
      </c>
    </row>
    <row r="21" spans="3:3">
      <c r="C21" s="2">
        <v>2</v>
      </c>
    </row>
    <row r="22" spans="3:3">
      <c r="C22" s="2">
        <v>1.5</v>
      </c>
    </row>
    <row r="23" spans="3:3">
      <c r="C23" s="2">
        <v>1</v>
      </c>
    </row>
    <row r="24" spans="3:3">
      <c r="C24" s="2">
        <v>2</v>
      </c>
    </row>
    <row r="25" spans="3:3">
      <c r="C25" s="2">
        <v>1.5</v>
      </c>
    </row>
    <row r="26" spans="3:3">
      <c r="C26" s="2">
        <v>1.5</v>
      </c>
    </row>
    <row r="27" spans="3:3">
      <c r="C27" s="2">
        <v>1</v>
      </c>
    </row>
    <row r="28" spans="3:3">
      <c r="C28" s="2">
        <v>1</v>
      </c>
    </row>
    <row r="29" spans="3:3">
      <c r="C29" s="2">
        <v>2</v>
      </c>
    </row>
    <row r="30" spans="3:3">
      <c r="C30" s="2">
        <v>1</v>
      </c>
    </row>
    <row r="31" spans="3:3">
      <c r="C31" s="2">
        <v>1.5</v>
      </c>
    </row>
    <row r="32" spans="3:3">
      <c r="C32" s="2">
        <v>2</v>
      </c>
    </row>
    <row r="33" spans="3:3">
      <c r="C33" s="2">
        <v>1.5</v>
      </c>
    </row>
    <row r="34" spans="3:3">
      <c r="C34" s="2">
        <v>1</v>
      </c>
    </row>
    <row r="35" spans="3:3">
      <c r="C35" s="2">
        <v>2</v>
      </c>
    </row>
    <row r="36" spans="3:3">
      <c r="C36" s="2">
        <v>1.5</v>
      </c>
    </row>
    <row r="37" spans="3:3">
      <c r="C37" s="2">
        <v>2</v>
      </c>
    </row>
    <row r="38" spans="3:3">
      <c r="C38" s="2">
        <v>1</v>
      </c>
    </row>
    <row r="39" spans="3:3">
      <c r="C39" s="2">
        <v>1.5</v>
      </c>
    </row>
    <row r="40" spans="3:3">
      <c r="C40" s="2">
        <v>1.5</v>
      </c>
    </row>
    <row r="41" spans="3:3">
      <c r="C41" s="2">
        <v>1.5</v>
      </c>
    </row>
    <row r="42" spans="3:3">
      <c r="C42" s="2">
        <v>2</v>
      </c>
    </row>
    <row r="43" spans="3:3">
      <c r="C43" s="2">
        <v>1.5</v>
      </c>
    </row>
    <row r="44" spans="3:3">
      <c r="C44" s="2">
        <v>1</v>
      </c>
    </row>
    <row r="45" spans="3:3">
      <c r="C45" s="2">
        <v>2</v>
      </c>
    </row>
    <row r="46" spans="3:3">
      <c r="C46" s="2">
        <v>2</v>
      </c>
    </row>
    <row r="47" spans="3:3">
      <c r="C47" s="2">
        <v>1</v>
      </c>
    </row>
    <row r="48" spans="3:3">
      <c r="C48" s="2">
        <v>2</v>
      </c>
    </row>
    <row r="49" spans="3:3">
      <c r="C49" s="2">
        <v>1</v>
      </c>
    </row>
    <row r="50" spans="3:3">
      <c r="C50" s="2">
        <v>2</v>
      </c>
    </row>
    <row r="51" spans="3:3">
      <c r="C51" s="2">
        <v>1</v>
      </c>
    </row>
    <row r="52" spans="3:3">
      <c r="C52" s="2">
        <v>1.5</v>
      </c>
    </row>
    <row r="53" spans="3:3">
      <c r="C53" s="2">
        <v>1.5</v>
      </c>
    </row>
    <row r="54" spans="3:3">
      <c r="C54" s="2">
        <v>2</v>
      </c>
    </row>
    <row r="55" spans="3:3">
      <c r="C55" s="2">
        <v>2</v>
      </c>
    </row>
    <row r="56" spans="3:3">
      <c r="C56" s="2">
        <v>1.5</v>
      </c>
    </row>
    <row r="57" spans="3:3">
      <c r="C57" s="2">
        <v>1</v>
      </c>
    </row>
    <row r="58" spans="3:3">
      <c r="C58" s="2">
        <v>2</v>
      </c>
    </row>
    <row r="59" spans="3:3">
      <c r="C59" s="2">
        <v>1</v>
      </c>
    </row>
    <row r="60" spans="3:3">
      <c r="C60" s="2">
        <v>1.5</v>
      </c>
    </row>
    <row r="61" spans="3:3">
      <c r="C61" s="2">
        <v>1</v>
      </c>
    </row>
    <row r="62" spans="3:3">
      <c r="C62" s="2">
        <v>1</v>
      </c>
    </row>
    <row r="63" spans="3:3">
      <c r="C63" s="2">
        <v>2</v>
      </c>
    </row>
    <row r="64" spans="3:3">
      <c r="C64" s="2">
        <v>1</v>
      </c>
    </row>
    <row r="65" spans="3:3">
      <c r="C65" s="2">
        <v>1.5</v>
      </c>
    </row>
    <row r="66" spans="3:3">
      <c r="C66" s="2">
        <v>1.5</v>
      </c>
    </row>
    <row r="67" spans="3:3">
      <c r="C67" s="2">
        <v>2</v>
      </c>
    </row>
    <row r="68" spans="3:3">
      <c r="C68" s="2">
        <v>1</v>
      </c>
    </row>
    <row r="69" spans="3:3">
      <c r="C69" s="2">
        <v>1.5</v>
      </c>
    </row>
    <row r="70" spans="3:3">
      <c r="C70" s="2">
        <v>2</v>
      </c>
    </row>
    <row r="71" spans="3:3">
      <c r="C71" s="2">
        <v>2</v>
      </c>
    </row>
    <row r="72" spans="3:3">
      <c r="C72" s="2">
        <v>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rmat1</vt:lpstr>
      <vt:lpstr>rmat2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2015-04-16T17:48:50Z</dcterms:modified>
</cp:coreProperties>
</file>