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ritede.sharepoint.com/sites/AGBewegungsstrungen-LFP-Labor/Shared Documents/LFP-Labor/FileAndChannelNaming/"/>
    </mc:Choice>
  </mc:AlternateContent>
  <xr:revisionPtr revIDLastSave="364" documentId="8_{CFAF6246-B4F7-4696-A1D5-C589A02A1D1C}" xr6:coauthVersionLast="46" xr6:coauthVersionMax="46" xr10:uidLastSave="{33FAFCB5-EA64-4007-9F57-DFA55DE7E83C}"/>
  <bookViews>
    <workbookView xWindow="-110" yWindow="-110" windowWidth="19420" windowHeight="10560" tabRatio="690" xr2:uid="{89569B8A-D8E6-4033-88F6-D23FA03DC854}"/>
  </bookViews>
  <sheets>
    <sheet name="Boston - TMSi" sheetId="2" r:id="rId1"/>
    <sheet name="Medtronic - TMSi" sheetId="8" r:id="rId2"/>
    <sheet name="Abbott - TMSi" sheetId="9" r:id="rId3"/>
    <sheet name="Boston - NeuroOmega" sheetId="7" r:id="rId4"/>
    <sheet name="Medtronic - NeuroOmega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8" i="2" l="1"/>
  <c r="K47" i="2"/>
  <c r="K46" i="2"/>
  <c r="K45" i="2"/>
  <c r="K44" i="2"/>
  <c r="K43" i="2"/>
  <c r="K42" i="2"/>
  <c r="K41" i="2"/>
  <c r="K40" i="2"/>
  <c r="K39" i="2"/>
  <c r="K38" i="2"/>
  <c r="K48" i="9"/>
  <c r="K47" i="9"/>
  <c r="K46" i="9"/>
  <c r="K45" i="9"/>
  <c r="K44" i="9"/>
  <c r="K43" i="9"/>
  <c r="K42" i="9"/>
  <c r="K41" i="9"/>
  <c r="K40" i="9"/>
  <c r="K39" i="9"/>
  <c r="K38" i="9"/>
  <c r="K39" i="8"/>
  <c r="K38" i="8"/>
  <c r="K46" i="8"/>
  <c r="K48" i="8"/>
  <c r="K47" i="8"/>
  <c r="K25" i="2"/>
  <c r="K26" i="2"/>
  <c r="K27" i="2"/>
  <c r="K28" i="2"/>
  <c r="K29" i="2"/>
  <c r="K30" i="2"/>
  <c r="K31" i="2"/>
  <c r="K24" i="2"/>
  <c r="J39" i="9"/>
  <c r="J38" i="9"/>
  <c r="K37" i="9"/>
  <c r="J37" i="9"/>
  <c r="K36" i="9"/>
  <c r="J36" i="9"/>
  <c r="K35" i="9"/>
  <c r="J35" i="9"/>
  <c r="K34" i="9"/>
  <c r="J34" i="9"/>
  <c r="K33" i="9"/>
  <c r="J33" i="9"/>
  <c r="K32" i="9"/>
  <c r="J32" i="9"/>
  <c r="J46" i="9"/>
  <c r="K31" i="9"/>
  <c r="J31" i="9"/>
  <c r="K30" i="9"/>
  <c r="J30" i="9"/>
  <c r="K29" i="9"/>
  <c r="J29" i="9"/>
  <c r="K28" i="9"/>
  <c r="J28" i="9"/>
  <c r="K27" i="9"/>
  <c r="J27" i="9"/>
  <c r="K26" i="9"/>
  <c r="J26" i="9"/>
  <c r="K25" i="9"/>
  <c r="J25" i="9"/>
  <c r="K24" i="9"/>
  <c r="J24" i="9"/>
  <c r="K23" i="9"/>
  <c r="J23" i="9"/>
  <c r="K22" i="9"/>
  <c r="J22" i="9"/>
  <c r="K21" i="9"/>
  <c r="J21" i="9"/>
  <c r="K20" i="9"/>
  <c r="J20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46" i="8"/>
  <c r="K45" i="8"/>
  <c r="K44" i="8"/>
  <c r="K43" i="8"/>
  <c r="K42" i="8"/>
  <c r="K41" i="8"/>
  <c r="K40" i="8"/>
  <c r="J39" i="8"/>
  <c r="J38" i="8"/>
  <c r="K37" i="8"/>
  <c r="J37" i="8"/>
  <c r="K36" i="8"/>
  <c r="J36" i="8"/>
  <c r="K35" i="8"/>
  <c r="J35" i="8"/>
  <c r="K34" i="8"/>
  <c r="J34" i="8"/>
  <c r="K33" i="8"/>
  <c r="J33" i="8"/>
  <c r="K32" i="8"/>
  <c r="J32" i="8"/>
  <c r="K31" i="8"/>
  <c r="J31" i="8"/>
  <c r="K30" i="8"/>
  <c r="J30" i="8"/>
  <c r="K29" i="8"/>
  <c r="J29" i="8"/>
  <c r="K28" i="8"/>
  <c r="J28" i="8"/>
  <c r="K27" i="8"/>
  <c r="J27" i="8"/>
  <c r="K26" i="8"/>
  <c r="J26" i="8"/>
  <c r="K25" i="8"/>
  <c r="J25" i="8"/>
  <c r="K24" i="8"/>
  <c r="J24" i="8"/>
  <c r="K23" i="8"/>
  <c r="J23" i="8"/>
  <c r="K22" i="8"/>
  <c r="J22" i="8"/>
  <c r="K21" i="8"/>
  <c r="J21" i="8"/>
  <c r="K20" i="8"/>
  <c r="J20" i="8"/>
  <c r="K19" i="8"/>
  <c r="J19" i="8"/>
  <c r="K18" i="8"/>
  <c r="J18" i="8"/>
  <c r="K17" i="8"/>
  <c r="J17" i="8"/>
  <c r="K16" i="8"/>
  <c r="J16" i="8"/>
  <c r="K15" i="8"/>
  <c r="J15" i="8"/>
  <c r="K14" i="8"/>
  <c r="J14" i="8"/>
  <c r="K13" i="8"/>
  <c r="J13" i="8"/>
  <c r="K12" i="8"/>
  <c r="J12" i="8"/>
  <c r="K11" i="8"/>
  <c r="J11" i="8"/>
  <c r="K10" i="8"/>
  <c r="J10" i="8"/>
  <c r="K9" i="8"/>
  <c r="J9" i="8"/>
  <c r="K8" i="8"/>
  <c r="J8" i="8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8" i="7"/>
  <c r="I8" i="7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32" i="2"/>
  <c r="K33" i="2"/>
  <c r="K34" i="2"/>
  <c r="K35" i="2"/>
  <c r="K36" i="2"/>
  <c r="K37" i="2"/>
  <c r="J8" i="2" l="1"/>
  <c r="J31" i="2"/>
  <c r="J30" i="2"/>
  <c r="J29" i="2"/>
  <c r="J28" i="2"/>
  <c r="J32" i="2"/>
  <c r="J33" i="2"/>
  <c r="J34" i="2"/>
  <c r="J35" i="2"/>
  <c r="J36" i="2"/>
  <c r="J37" i="2"/>
  <c r="J38" i="2"/>
  <c r="J39" i="2"/>
  <c r="J27" i="2"/>
  <c r="J26" i="2"/>
  <c r="J25" i="2"/>
  <c r="J24" i="2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46" i="2"/>
</calcChain>
</file>

<file path=xl/sharedStrings.xml><?xml version="1.0" encoding="utf-8"?>
<sst xmlns="http://schemas.openxmlformats.org/spreadsheetml/2006/main" count="1483" uniqueCount="151">
  <si>
    <t>Channel naming schemes in the Interventional and Cognitive Neuromodulation group and the CRCNS iDBS collaboration</t>
  </si>
  <si>
    <t>DEFAULT MONTAGE BERLIN</t>
  </si>
  <si>
    <t>Amplifier:</t>
  </si>
  <si>
    <t>TMSi Saga 64</t>
  </si>
  <si>
    <t>DBS Electrode:</t>
  </si>
  <si>
    <t>Boston Scientific Vercise Cartesia (Directed)</t>
  </si>
  <si>
    <t>CHANNEL #</t>
  </si>
  <si>
    <t>TYPE</t>
  </si>
  <si>
    <t>TYPE (conv.)</t>
  </si>
  <si>
    <t>SIDE</t>
  </si>
  <si>
    <t>NUMBER</t>
  </si>
  <si>
    <t>LOCATION</t>
  </si>
  <si>
    <t>LOC. (conv.)</t>
  </si>
  <si>
    <t>MANUFACTURER</t>
  </si>
  <si>
    <t>MANUF. (conv.)</t>
  </si>
  <si>
    <t>CHANNEL NAME RECORDING</t>
  </si>
  <si>
    <t>CHANNEL NAME CONVERTED</t>
  </si>
  <si>
    <t>CHANNEL TYPES</t>
  </si>
  <si>
    <t>CH. TYPES (conv.)</t>
  </si>
  <si>
    <t>MANUFACTURERS</t>
  </si>
  <si>
    <t>LOCATIONS</t>
  </si>
  <si>
    <t>UNI 1</t>
  </si>
  <si>
    <t>LFP</t>
  </si>
  <si>
    <t>R</t>
  </si>
  <si>
    <t>STN</t>
  </si>
  <si>
    <t>B</t>
  </si>
  <si>
    <t>BS</t>
  </si>
  <si>
    <t>B (Boston Scientific)</t>
  </si>
  <si>
    <t>BS (Boston Scientific)</t>
  </si>
  <si>
    <t>STN (Subthalamic nucleus)</t>
  </si>
  <si>
    <t>UNI 2</t>
  </si>
  <si>
    <t>M (Medtronic)</t>
  </si>
  <si>
    <t>MT (Medtronic)</t>
  </si>
  <si>
    <t>GPI (Globus pallidus internus)</t>
  </si>
  <si>
    <t>UNI 3</t>
  </si>
  <si>
    <t>A  (Abbott)</t>
  </si>
  <si>
    <t>AB  (Abbott)</t>
  </si>
  <si>
    <t>VIM (Ventral intermediate nucleus of thalamus)</t>
  </si>
  <si>
    <t>UNI 4</t>
  </si>
  <si>
    <t>ECX</t>
  </si>
  <si>
    <t>ECOG</t>
  </si>
  <si>
    <t>A (AdTech)</t>
  </si>
  <si>
    <t>AT (AdTech)</t>
  </si>
  <si>
    <t>SMC (Straight Sensorimotor Cortex)</t>
  </si>
  <si>
    <t>UNI 5</t>
  </si>
  <si>
    <t>P (PMT)</t>
  </si>
  <si>
    <t>PMT (PMT)</t>
  </si>
  <si>
    <t>IFG (Inferior frontal gyrus)</t>
  </si>
  <si>
    <t>UNI 6</t>
  </si>
  <si>
    <t>STG (Trajectory for speech traversing M1 to superior temporal gyrus)</t>
  </si>
  <si>
    <t>UNI 7</t>
  </si>
  <si>
    <t>EEG</t>
  </si>
  <si>
    <t>A (AlphaOmega)</t>
  </si>
  <si>
    <t>AO (AlphaOmega)</t>
  </si>
  <si>
    <t>Named according to 10-20 system</t>
  </si>
  <si>
    <t>UNI 8</t>
  </si>
  <si>
    <t>T (TMSi)</t>
  </si>
  <si>
    <t>TM (TMSi)</t>
  </si>
  <si>
    <t>UNI 9</t>
  </si>
  <si>
    <t>L</t>
  </si>
  <si>
    <t>EMG</t>
  </si>
  <si>
    <t>BR_ (M. brachioradialis; forearm)</t>
  </si>
  <si>
    <t>UNI 10</t>
  </si>
  <si>
    <t>BB_ (M. biceps brachii; forearm)</t>
  </si>
  <si>
    <t>UNI 11</t>
  </si>
  <si>
    <t>TB_ (M. triceps brachii; forearm)</t>
  </si>
  <si>
    <t>UNI 12</t>
  </si>
  <si>
    <t>FDI (First dorsal interosseus; hand)</t>
  </si>
  <si>
    <t>UNI 13</t>
  </si>
  <si>
    <t>GCN (gastrocnemius; calf)</t>
  </si>
  <si>
    <t>UNI 14</t>
  </si>
  <si>
    <t>ACC</t>
  </si>
  <si>
    <t>D2_ (Digitus 2)</t>
  </si>
  <si>
    <t>UNI 15</t>
  </si>
  <si>
    <t>UNI 16</t>
  </si>
  <si>
    <t>ALG</t>
  </si>
  <si>
    <t>ANALOG</t>
  </si>
  <si>
    <t>C (Charité)</t>
  </si>
  <si>
    <t>CH (Charité)</t>
  </si>
  <si>
    <t>ROT (Rotameter</t>
  </si>
  <si>
    <t>UNI 17</t>
  </si>
  <si>
    <t>None</t>
  </si>
  <si>
    <t>UNI 18</t>
  </si>
  <si>
    <t>UNI 19</t>
  </si>
  <si>
    <t>UNI 20</t>
  </si>
  <si>
    <t>UNI 21</t>
  </si>
  <si>
    <t>UNI 22</t>
  </si>
  <si>
    <t>UNI 23</t>
  </si>
  <si>
    <t>UNI 24</t>
  </si>
  <si>
    <t>UNI 25</t>
  </si>
  <si>
    <t>SMC</t>
  </si>
  <si>
    <t>A</t>
  </si>
  <si>
    <t>AT</t>
  </si>
  <si>
    <t>UNI 26</t>
  </si>
  <si>
    <t>UNI 27</t>
  </si>
  <si>
    <t>UNI 28</t>
  </si>
  <si>
    <t>UNI 29</t>
  </si>
  <si>
    <t>UNI 30</t>
  </si>
  <si>
    <t>UNI 31</t>
  </si>
  <si>
    <t>C</t>
  </si>
  <si>
    <t>Cz_</t>
  </si>
  <si>
    <t>Cz</t>
  </si>
  <si>
    <t>T</t>
  </si>
  <si>
    <t>TM</t>
  </si>
  <si>
    <t>UNI 32</t>
  </si>
  <si>
    <t>Fz_</t>
  </si>
  <si>
    <t>Fz</t>
  </si>
  <si>
    <t>AUX 1</t>
  </si>
  <si>
    <t>X</t>
  </si>
  <si>
    <t>D2_</t>
  </si>
  <si>
    <t>D2</t>
  </si>
  <si>
    <t>Y</t>
  </si>
  <si>
    <t>Z</t>
  </si>
  <si>
    <t>AUX 2</t>
  </si>
  <si>
    <t>AUX 3</t>
  </si>
  <si>
    <t>ROT</t>
  </si>
  <si>
    <t>ROTA</t>
  </si>
  <si>
    <t>CH</t>
  </si>
  <si>
    <t>BIP 1 &amp; 2</t>
  </si>
  <si>
    <t>BR_</t>
  </si>
  <si>
    <t>BR</t>
  </si>
  <si>
    <t>BIP01</t>
  </si>
  <si>
    <t>2</t>
  </si>
  <si>
    <t>BIP02</t>
  </si>
  <si>
    <t>Medtronic</t>
  </si>
  <si>
    <t>M</t>
  </si>
  <si>
    <t>MT</t>
  </si>
  <si>
    <t>St. Jude/Abbott</t>
  </si>
  <si>
    <t>AB</t>
  </si>
  <si>
    <t>Neuro Omega</t>
  </si>
  <si>
    <t>EEG 1</t>
  </si>
  <si>
    <t>EEG 2</t>
  </si>
  <si>
    <t>EEG 3</t>
  </si>
  <si>
    <t>EEG 4</t>
  </si>
  <si>
    <t>EEG 5</t>
  </si>
  <si>
    <t>EEG 6</t>
  </si>
  <si>
    <t>EEG 7</t>
  </si>
  <si>
    <t>EEG 8</t>
  </si>
  <si>
    <t>EEG 9</t>
  </si>
  <si>
    <t>EEG 10</t>
  </si>
  <si>
    <t>EEG 11</t>
  </si>
  <si>
    <t>EEG 12</t>
  </si>
  <si>
    <t>EEG 13</t>
  </si>
  <si>
    <t>EEG 14</t>
  </si>
  <si>
    <t>EEG 15</t>
  </si>
  <si>
    <t>EEG 16</t>
  </si>
  <si>
    <t>SENSOR 1</t>
  </si>
  <si>
    <t>AO</t>
  </si>
  <si>
    <t>SENSOR 2</t>
  </si>
  <si>
    <t>SENSOR 3</t>
  </si>
  <si>
    <t>R/L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</si>
</sst>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1" fillId="2" borderId="0" xfId="0" applyFont="1" applyFill="1"/>
    <xf numFmtId="49" fontId="0" fillId="2" borderId="0" xfId="0" applyNumberFormat="1" applyFill="1"/>
    <xf numFmtId="49" fontId="1" fillId="2" borderId="0" xfId="0" applyNumberFormat="1" applyFont="1" applyFill="1"/>
    <xf numFmtId="49" fontId="0" fillId="2" borderId="0" xfId="0" applyNumberFormat="1" applyFont="1" applyFill="1"/>
    <xf numFmtId="0" fontId="1" fillId="0" borderId="0" xfId="0" applyFont="1" applyFill="1"/>
    <xf numFmtId="0" fontId="0" fillId="0" borderId="0" xfId="0" applyFill="1"/>
    <xf numFmtId="49" fontId="1" fillId="0" borderId="0" xfId="0" applyNumberFormat="1" applyFont="1" applyFill="1"/>
    <xf numFmtId="49" fontId="0" fillId="0" borderId="0" xfId="0" applyNumberFormat="1" applyFill="1"/>
    <xf numFmtId="0" fontId="1" fillId="2" borderId="1" xfId="0" applyFont="1" applyFill="1" applyBorder="1"/>
    <xf numFmtId="49" fontId="1" fillId="2" borderId="2" xfId="0" applyNumberFormat="1" applyFont="1" applyFill="1" applyBorder="1"/>
    <xf numFmtId="49" fontId="1" fillId="2" borderId="3" xfId="0" applyNumberFormat="1" applyFont="1" applyFill="1" applyBorder="1"/>
    <xf numFmtId="49" fontId="1" fillId="2" borderId="1" xfId="0" applyNumberFormat="1" applyFont="1" applyFill="1" applyBorder="1"/>
    <xf numFmtId="0" fontId="1" fillId="2" borderId="3" xfId="0" applyFont="1" applyFill="1" applyBorder="1"/>
    <xf numFmtId="49" fontId="0" fillId="2" borderId="5" xfId="0" applyNumberFormat="1" applyFill="1" applyBorder="1"/>
    <xf numFmtId="49" fontId="0" fillId="2" borderId="6" xfId="0" applyNumberFormat="1" applyFill="1" applyBorder="1"/>
    <xf numFmtId="0" fontId="0" fillId="2" borderId="7" xfId="0" applyFill="1" applyBorder="1"/>
    <xf numFmtId="0" fontId="0" fillId="2" borderId="8" xfId="0" applyFill="1" applyBorder="1"/>
    <xf numFmtId="49" fontId="0" fillId="2" borderId="0" xfId="0" applyNumberFormat="1" applyFill="1" applyBorder="1"/>
    <xf numFmtId="0" fontId="0" fillId="2" borderId="9" xfId="0" applyFill="1" applyBorder="1"/>
    <xf numFmtId="0" fontId="0" fillId="2" borderId="10" xfId="0" applyFill="1" applyBorder="1"/>
    <xf numFmtId="49" fontId="0" fillId="2" borderId="4" xfId="0" applyNumberFormat="1" applyFill="1" applyBorder="1"/>
    <xf numFmtId="0" fontId="0" fillId="2" borderId="11" xfId="0" applyFill="1" applyBorder="1"/>
    <xf numFmtId="0" fontId="0" fillId="2" borderId="4" xfId="0" applyFill="1" applyBorder="1"/>
    <xf numFmtId="49" fontId="0" fillId="2" borderId="10" xfId="0" applyNumberFormat="1" applyFill="1" applyBorder="1"/>
    <xf numFmtId="0" fontId="0" fillId="2" borderId="0" xfId="0" applyFill="1" applyBorder="1"/>
    <xf numFmtId="49" fontId="0" fillId="2" borderId="12" xfId="0" applyNumberFormat="1" applyFill="1" applyBorder="1"/>
    <xf numFmtId="49" fontId="0" fillId="2" borderId="13" xfId="0" applyNumberFormat="1" applyFill="1" applyBorder="1"/>
    <xf numFmtId="0" fontId="0" fillId="2" borderId="14" xfId="0" applyFill="1" applyBorder="1"/>
    <xf numFmtId="49" fontId="0" fillId="2" borderId="8" xfId="0" applyNumberFormat="1" applyFill="1" applyBorder="1"/>
    <xf numFmtId="0" fontId="3" fillId="3" borderId="9" xfId="0" applyNumberFormat="1" applyFont="1" applyFill="1" applyBorder="1"/>
    <xf numFmtId="0" fontId="3" fillId="3" borderId="11" xfId="0" applyNumberFormat="1" applyFont="1" applyFill="1" applyBorder="1"/>
    <xf numFmtId="49" fontId="0" fillId="2" borderId="15" xfId="0" applyNumberFormat="1" applyFill="1" applyBorder="1"/>
    <xf numFmtId="49" fontId="0" fillId="2" borderId="16" xfId="0" applyNumberFormat="1" applyFill="1" applyBorder="1"/>
    <xf numFmtId="0" fontId="3" fillId="3" borderId="17" xfId="0" applyNumberFormat="1" applyFont="1" applyFill="1" applyBorder="1"/>
    <xf numFmtId="0" fontId="3" fillId="3" borderId="7" xfId="0" applyNumberFormat="1" applyFont="1" applyFill="1" applyBorder="1"/>
    <xf numFmtId="0" fontId="3" fillId="3" borderId="14" xfId="0" applyNumberFormat="1" applyFont="1" applyFill="1" applyBorder="1"/>
    <xf numFmtId="49" fontId="0" fillId="2" borderId="19" xfId="0" applyNumberFormat="1" applyFill="1" applyBorder="1"/>
    <xf numFmtId="49" fontId="0" fillId="2" borderId="18" xfId="0" applyNumberFormat="1" applyFill="1" applyBorder="1"/>
    <xf numFmtId="0" fontId="3" fillId="3" borderId="20" xfId="0" applyNumberFormat="1" applyFont="1" applyFill="1" applyBorder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3CD8-37D9-4F50-B3CF-F78391FE3950}">
  <dimension ref="A1:T48"/>
  <sheetViews>
    <sheetView tabSelected="1" topLeftCell="A19" zoomScale="80" zoomScaleNormal="80" workbookViewId="0">
      <selection activeCell="H27" sqref="H27"/>
    </sheetView>
  </sheetViews>
  <sheetFormatPr baseColWidth="10" defaultColWidth="9.1796875" defaultRowHeight="14.5" x14ac:dyDescent="0.35"/>
  <cols>
    <col min="1" max="1" width="15.1796875" customWidth="1"/>
    <col min="2" max="2" width="8.453125" customWidth="1"/>
    <col min="3" max="3" width="12.26953125" customWidth="1"/>
    <col min="4" max="4" width="6.1796875" customWidth="1"/>
    <col min="5" max="5" width="9" customWidth="1"/>
    <col min="6" max="6" width="13.453125" customWidth="1"/>
    <col min="7" max="7" width="12.26953125" customWidth="1"/>
    <col min="8" max="9" width="16.54296875" customWidth="1"/>
    <col min="10" max="10" width="27.7265625" customWidth="1"/>
    <col min="11" max="11" width="26.81640625" customWidth="1"/>
    <col min="13" max="13" width="15.81640625" customWidth="1"/>
    <col min="14" max="14" width="18.1796875" customWidth="1"/>
    <col min="15" max="16" width="23.7265625" customWidth="1"/>
    <col min="17" max="17" width="58.7265625" customWidth="1"/>
    <col min="18" max="18" width="29.1796875" customWidth="1"/>
  </cols>
  <sheetData>
    <row r="1" spans="1:20" x14ac:dyDescent="0.3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0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20" x14ac:dyDescent="0.35">
      <c r="A3" s="4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20" x14ac:dyDescent="0.35">
      <c r="A4" s="1" t="s">
        <v>2</v>
      </c>
      <c r="B4" s="5" t="s">
        <v>3</v>
      </c>
      <c r="C4" s="5"/>
      <c r="D4" s="4"/>
      <c r="E4" s="4"/>
      <c r="F4" s="4"/>
      <c r="G4" s="4"/>
      <c r="H4" s="4"/>
      <c r="I4" s="4"/>
      <c r="J4" s="4"/>
      <c r="K4" s="4"/>
      <c r="L4" s="3"/>
      <c r="M4" s="3"/>
      <c r="N4" s="3"/>
      <c r="O4" s="1"/>
      <c r="P4" s="1"/>
      <c r="Q4" s="1"/>
    </row>
    <row r="5" spans="1:20" x14ac:dyDescent="0.35">
      <c r="A5" s="1" t="s">
        <v>4</v>
      </c>
      <c r="B5" s="1" t="s">
        <v>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20" ht="15" thickBot="1" x14ac:dyDescent="0.4">
      <c r="A6" s="1"/>
      <c r="B6" s="1"/>
      <c r="C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0" ht="15" thickBot="1" x14ac:dyDescent="0.4">
      <c r="A7" s="10" t="s">
        <v>6</v>
      </c>
      <c r="B7" s="11" t="s">
        <v>7</v>
      </c>
      <c r="C7" s="11" t="s">
        <v>8</v>
      </c>
      <c r="D7" s="11" t="s">
        <v>9</v>
      </c>
      <c r="E7" s="11" t="s">
        <v>10</v>
      </c>
      <c r="F7" s="11" t="s">
        <v>11</v>
      </c>
      <c r="G7" s="11" t="s">
        <v>12</v>
      </c>
      <c r="H7" s="11" t="s">
        <v>13</v>
      </c>
      <c r="I7" s="11" t="s">
        <v>14</v>
      </c>
      <c r="J7" s="13" t="s">
        <v>15</v>
      </c>
      <c r="K7" s="12" t="s">
        <v>16</v>
      </c>
      <c r="L7" s="1"/>
      <c r="M7" s="13" t="s">
        <v>17</v>
      </c>
      <c r="N7" s="11" t="s">
        <v>18</v>
      </c>
      <c r="O7" s="11" t="s">
        <v>19</v>
      </c>
      <c r="P7" s="11" t="s">
        <v>14</v>
      </c>
      <c r="Q7" s="14" t="s">
        <v>20</v>
      </c>
    </row>
    <row r="8" spans="1:20" ht="15" thickBot="1" x14ac:dyDescent="0.4">
      <c r="A8" s="33" t="s">
        <v>21</v>
      </c>
      <c r="B8" s="34" t="s">
        <v>22</v>
      </c>
      <c r="C8" s="34" t="s">
        <v>22</v>
      </c>
      <c r="D8" s="34" t="s">
        <v>23</v>
      </c>
      <c r="E8" s="34">
        <v>1</v>
      </c>
      <c r="F8" s="34" t="s">
        <v>24</v>
      </c>
      <c r="G8" s="34" t="s">
        <v>24</v>
      </c>
      <c r="H8" s="34" t="s">
        <v>25</v>
      </c>
      <c r="I8" s="34" t="s">
        <v>26</v>
      </c>
      <c r="J8" s="35" t="str">
        <f t="shared" ref="J8:J39" si="0">CONCATENATE(B8,D8,E8,F8,H8)</f>
        <v>LFPR1STNB</v>
      </c>
      <c r="K8" s="35" t="str">
        <f t="shared" ref="K8:K23" si="1">CONCATENATE(C8,"_",D8,"_",E8,"_",G8,"_",I8)</f>
        <v>LFP_R_1_STN_BS</v>
      </c>
      <c r="L8" s="1"/>
      <c r="M8" s="30" t="s">
        <v>22</v>
      </c>
      <c r="N8" s="19" t="s">
        <v>22</v>
      </c>
      <c r="O8" s="19" t="s">
        <v>27</v>
      </c>
      <c r="P8" s="19" t="s">
        <v>28</v>
      </c>
      <c r="Q8" s="20" t="s">
        <v>29</v>
      </c>
      <c r="T8" s="6"/>
    </row>
    <row r="9" spans="1:20" ht="15" thickBot="1" x14ac:dyDescent="0.4">
      <c r="A9" s="27" t="s">
        <v>30</v>
      </c>
      <c r="B9" s="28" t="s">
        <v>22</v>
      </c>
      <c r="C9" s="28" t="s">
        <v>22</v>
      </c>
      <c r="D9" s="28" t="s">
        <v>23</v>
      </c>
      <c r="E9" s="28">
        <v>2</v>
      </c>
      <c r="F9" s="28" t="s">
        <v>24</v>
      </c>
      <c r="G9" s="28" t="s">
        <v>24</v>
      </c>
      <c r="H9" s="28" t="s">
        <v>25</v>
      </c>
      <c r="I9" s="28" t="s">
        <v>26</v>
      </c>
      <c r="J9" s="37" t="str">
        <f t="shared" si="0"/>
        <v>LFPR2STNB</v>
      </c>
      <c r="K9" s="35" t="str">
        <f t="shared" si="1"/>
        <v>LFP_R_2_STN_BS</v>
      </c>
      <c r="L9" s="1"/>
      <c r="M9" s="18"/>
      <c r="N9" s="26"/>
      <c r="O9" s="19" t="s">
        <v>31</v>
      </c>
      <c r="P9" s="19" t="s">
        <v>32</v>
      </c>
      <c r="Q9" s="20" t="s">
        <v>33</v>
      </c>
      <c r="S9" s="9"/>
    </row>
    <row r="10" spans="1:20" ht="15" thickBot="1" x14ac:dyDescent="0.4">
      <c r="A10" s="30" t="s">
        <v>34</v>
      </c>
      <c r="B10" s="19" t="s">
        <v>22</v>
      </c>
      <c r="C10" s="19" t="s">
        <v>22</v>
      </c>
      <c r="D10" s="19" t="s">
        <v>23</v>
      </c>
      <c r="E10" s="19">
        <v>3</v>
      </c>
      <c r="F10" s="19" t="s">
        <v>24</v>
      </c>
      <c r="G10" s="19" t="s">
        <v>24</v>
      </c>
      <c r="H10" s="19" t="s">
        <v>25</v>
      </c>
      <c r="I10" s="28" t="s">
        <v>26</v>
      </c>
      <c r="J10" s="31" t="str">
        <f t="shared" si="0"/>
        <v>LFPR3STNB</v>
      </c>
      <c r="K10" s="35" t="str">
        <f t="shared" si="1"/>
        <v>LFP_R_3_STN_BS</v>
      </c>
      <c r="L10" s="1"/>
      <c r="M10" s="21"/>
      <c r="N10" s="24"/>
      <c r="O10" s="22" t="s">
        <v>35</v>
      </c>
      <c r="P10" s="22" t="s">
        <v>36</v>
      </c>
      <c r="Q10" s="23" t="s">
        <v>37</v>
      </c>
      <c r="S10" s="9"/>
    </row>
    <row r="11" spans="1:20" ht="15" thickBot="1" x14ac:dyDescent="0.4">
      <c r="A11" s="15" t="s">
        <v>38</v>
      </c>
      <c r="B11" s="16" t="s">
        <v>22</v>
      </c>
      <c r="C11" s="16" t="s">
        <v>22</v>
      </c>
      <c r="D11" s="16" t="s">
        <v>23</v>
      </c>
      <c r="E11" s="16">
        <v>4</v>
      </c>
      <c r="F11" s="16" t="s">
        <v>24</v>
      </c>
      <c r="G11" s="16" t="s">
        <v>24</v>
      </c>
      <c r="H11" s="16" t="s">
        <v>25</v>
      </c>
      <c r="I11" s="28" t="s">
        <v>26</v>
      </c>
      <c r="J11" s="36" t="str">
        <f t="shared" si="0"/>
        <v>LFPR4STNB</v>
      </c>
      <c r="K11" s="35" t="str">
        <f t="shared" si="1"/>
        <v>LFP_R_4_STN_BS</v>
      </c>
      <c r="L11" s="1"/>
      <c r="M11" s="15" t="s">
        <v>39</v>
      </c>
      <c r="N11" s="16" t="s">
        <v>40</v>
      </c>
      <c r="O11" s="16" t="s">
        <v>41</v>
      </c>
      <c r="P11" s="16" t="s">
        <v>42</v>
      </c>
      <c r="Q11" s="17" t="s">
        <v>43</v>
      </c>
    </row>
    <row r="12" spans="1:20" ht="15" thickBot="1" x14ac:dyDescent="0.4">
      <c r="A12" s="15" t="s">
        <v>44</v>
      </c>
      <c r="B12" s="16" t="s">
        <v>22</v>
      </c>
      <c r="C12" s="16" t="s">
        <v>22</v>
      </c>
      <c r="D12" s="16" t="s">
        <v>23</v>
      </c>
      <c r="E12" s="16">
        <v>5</v>
      </c>
      <c r="F12" s="16" t="s">
        <v>24</v>
      </c>
      <c r="G12" s="16" t="s">
        <v>24</v>
      </c>
      <c r="H12" s="16" t="s">
        <v>25</v>
      </c>
      <c r="I12" s="28" t="s">
        <v>26</v>
      </c>
      <c r="J12" s="36" t="str">
        <f t="shared" si="0"/>
        <v>LFPR5STNB</v>
      </c>
      <c r="K12" s="35" t="str">
        <f t="shared" si="1"/>
        <v>LFP_R_5_STN_BS</v>
      </c>
      <c r="L12" s="1"/>
      <c r="M12" s="18"/>
      <c r="N12" s="26"/>
      <c r="O12" s="19" t="s">
        <v>45</v>
      </c>
      <c r="P12" s="19" t="s">
        <v>46</v>
      </c>
      <c r="Q12" s="20" t="s">
        <v>47</v>
      </c>
    </row>
    <row r="13" spans="1:20" ht="15" thickBot="1" x14ac:dyDescent="0.4">
      <c r="A13" s="15" t="s">
        <v>48</v>
      </c>
      <c r="B13" s="16" t="s">
        <v>22</v>
      </c>
      <c r="C13" s="16" t="s">
        <v>22</v>
      </c>
      <c r="D13" s="16" t="s">
        <v>23</v>
      </c>
      <c r="E13" s="16">
        <v>6</v>
      </c>
      <c r="F13" s="16" t="s">
        <v>24</v>
      </c>
      <c r="G13" s="16" t="s">
        <v>24</v>
      </c>
      <c r="H13" s="16" t="s">
        <v>25</v>
      </c>
      <c r="I13" s="28" t="s">
        <v>26</v>
      </c>
      <c r="J13" s="36" t="str">
        <f t="shared" si="0"/>
        <v>LFPR6STNB</v>
      </c>
      <c r="K13" s="35" t="str">
        <f t="shared" si="1"/>
        <v>LFP_R_6_STN_BS</v>
      </c>
      <c r="L13" s="1"/>
      <c r="M13" s="21"/>
      <c r="N13" s="24"/>
      <c r="O13" s="24"/>
      <c r="P13" s="24"/>
      <c r="Q13" s="23" t="s">
        <v>49</v>
      </c>
    </row>
    <row r="14" spans="1:20" ht="15" thickBot="1" x14ac:dyDescent="0.4">
      <c r="A14" s="15" t="s">
        <v>50</v>
      </c>
      <c r="B14" s="16" t="s">
        <v>22</v>
      </c>
      <c r="C14" s="16" t="s">
        <v>22</v>
      </c>
      <c r="D14" s="16" t="s">
        <v>23</v>
      </c>
      <c r="E14" s="16">
        <v>7</v>
      </c>
      <c r="F14" s="16" t="s">
        <v>24</v>
      </c>
      <c r="G14" s="16" t="s">
        <v>24</v>
      </c>
      <c r="H14" s="16" t="s">
        <v>25</v>
      </c>
      <c r="I14" s="28" t="s">
        <v>26</v>
      </c>
      <c r="J14" s="36" t="str">
        <f t="shared" si="0"/>
        <v>LFPR7STNB</v>
      </c>
      <c r="K14" s="35" t="str">
        <f t="shared" si="1"/>
        <v>LFP_R_7_STN_BS</v>
      </c>
      <c r="L14" s="3"/>
      <c r="M14" s="15" t="s">
        <v>51</v>
      </c>
      <c r="N14" s="16" t="s">
        <v>51</v>
      </c>
      <c r="O14" s="16" t="s">
        <v>52</v>
      </c>
      <c r="P14" s="16" t="s">
        <v>53</v>
      </c>
      <c r="Q14" s="17" t="s">
        <v>54</v>
      </c>
    </row>
    <row r="15" spans="1:20" ht="15" thickBot="1" x14ac:dyDescent="0.4">
      <c r="A15" s="15" t="s">
        <v>55</v>
      </c>
      <c r="B15" s="16" t="s">
        <v>22</v>
      </c>
      <c r="C15" s="16" t="s">
        <v>22</v>
      </c>
      <c r="D15" s="16" t="s">
        <v>23</v>
      </c>
      <c r="E15" s="16">
        <v>8</v>
      </c>
      <c r="F15" s="16" t="s">
        <v>24</v>
      </c>
      <c r="G15" s="16" t="s">
        <v>24</v>
      </c>
      <c r="H15" s="16" t="s">
        <v>25</v>
      </c>
      <c r="I15" s="28" t="s">
        <v>26</v>
      </c>
      <c r="J15" s="36" t="str">
        <f t="shared" si="0"/>
        <v>LFPR8STNB</v>
      </c>
      <c r="K15" s="35" t="str">
        <f t="shared" si="1"/>
        <v>LFP_R_8_STN_BS</v>
      </c>
      <c r="L15" s="3"/>
      <c r="M15" s="21"/>
      <c r="N15" s="24"/>
      <c r="O15" s="22" t="s">
        <v>56</v>
      </c>
      <c r="P15" s="22" t="s">
        <v>57</v>
      </c>
      <c r="Q15" s="23"/>
    </row>
    <row r="16" spans="1:20" ht="15" thickBot="1" x14ac:dyDescent="0.4">
      <c r="A16" s="15" t="s">
        <v>58</v>
      </c>
      <c r="B16" s="16" t="s">
        <v>22</v>
      </c>
      <c r="C16" s="16" t="s">
        <v>22</v>
      </c>
      <c r="D16" s="16" t="s">
        <v>59</v>
      </c>
      <c r="E16" s="16">
        <v>1</v>
      </c>
      <c r="F16" s="16" t="s">
        <v>24</v>
      </c>
      <c r="G16" s="16" t="s">
        <v>24</v>
      </c>
      <c r="H16" s="16" t="s">
        <v>25</v>
      </c>
      <c r="I16" s="28" t="s">
        <v>26</v>
      </c>
      <c r="J16" s="36" t="str">
        <f t="shared" si="0"/>
        <v>LFPL1STNB</v>
      </c>
      <c r="K16" s="35" t="str">
        <f t="shared" si="1"/>
        <v>LFP_L_1_STN_BS</v>
      </c>
      <c r="L16" s="3"/>
      <c r="M16" s="15" t="s">
        <v>60</v>
      </c>
      <c r="N16" s="16" t="s">
        <v>60</v>
      </c>
      <c r="O16" s="16" t="s">
        <v>52</v>
      </c>
      <c r="P16" s="16" t="s">
        <v>53</v>
      </c>
      <c r="Q16" s="17" t="s">
        <v>61</v>
      </c>
    </row>
    <row r="17" spans="1:20" ht="15" thickBot="1" x14ac:dyDescent="0.4">
      <c r="A17" s="15" t="s">
        <v>62</v>
      </c>
      <c r="B17" s="16" t="s">
        <v>22</v>
      </c>
      <c r="C17" s="16" t="s">
        <v>22</v>
      </c>
      <c r="D17" s="16" t="s">
        <v>59</v>
      </c>
      <c r="E17" s="16">
        <v>2</v>
      </c>
      <c r="F17" s="16" t="s">
        <v>24</v>
      </c>
      <c r="G17" s="16" t="s">
        <v>24</v>
      </c>
      <c r="H17" s="16" t="s">
        <v>25</v>
      </c>
      <c r="I17" s="28" t="s">
        <v>26</v>
      </c>
      <c r="J17" s="36" t="str">
        <f t="shared" si="0"/>
        <v>LFPL2STNB</v>
      </c>
      <c r="K17" s="35" t="str">
        <f t="shared" si="1"/>
        <v>LFP_L_2_STN_BS</v>
      </c>
      <c r="L17" s="3"/>
      <c r="M17" s="18"/>
      <c r="N17" s="26"/>
      <c r="O17" s="19" t="s">
        <v>56</v>
      </c>
      <c r="P17" s="19" t="s">
        <v>57</v>
      </c>
      <c r="Q17" s="20" t="s">
        <v>63</v>
      </c>
      <c r="T17" s="7"/>
    </row>
    <row r="18" spans="1:20" ht="15" thickBot="1" x14ac:dyDescent="0.4">
      <c r="A18" s="15" t="s">
        <v>64</v>
      </c>
      <c r="B18" s="16" t="s">
        <v>22</v>
      </c>
      <c r="C18" s="16" t="s">
        <v>22</v>
      </c>
      <c r="D18" s="16" t="s">
        <v>59</v>
      </c>
      <c r="E18" s="16">
        <v>3</v>
      </c>
      <c r="F18" s="16" t="s">
        <v>24</v>
      </c>
      <c r="G18" s="16" t="s">
        <v>24</v>
      </c>
      <c r="H18" s="16" t="s">
        <v>25</v>
      </c>
      <c r="I18" s="28" t="s">
        <v>26</v>
      </c>
      <c r="J18" s="36" t="str">
        <f t="shared" si="0"/>
        <v>LFPL3STNB</v>
      </c>
      <c r="K18" s="35" t="str">
        <f t="shared" si="1"/>
        <v>LFP_L_3_STN_BS</v>
      </c>
      <c r="L18" s="3"/>
      <c r="M18" s="18"/>
      <c r="N18" s="26"/>
      <c r="O18" s="26"/>
      <c r="P18" s="26"/>
      <c r="Q18" s="20" t="s">
        <v>65</v>
      </c>
      <c r="T18" s="6"/>
    </row>
    <row r="19" spans="1:20" ht="15" thickBot="1" x14ac:dyDescent="0.4">
      <c r="A19" s="15" t="s">
        <v>66</v>
      </c>
      <c r="B19" s="16" t="s">
        <v>22</v>
      </c>
      <c r="C19" s="16" t="s">
        <v>22</v>
      </c>
      <c r="D19" s="16" t="s">
        <v>59</v>
      </c>
      <c r="E19" s="16">
        <v>4</v>
      </c>
      <c r="F19" s="16" t="s">
        <v>24</v>
      </c>
      <c r="G19" s="16" t="s">
        <v>24</v>
      </c>
      <c r="H19" s="16" t="s">
        <v>25</v>
      </c>
      <c r="I19" s="28" t="s">
        <v>26</v>
      </c>
      <c r="J19" s="36" t="str">
        <f t="shared" si="0"/>
        <v>LFPL4STNB</v>
      </c>
      <c r="K19" s="35" t="str">
        <f t="shared" si="1"/>
        <v>LFP_L_4_STN_BS</v>
      </c>
      <c r="L19" s="3"/>
      <c r="M19" s="18"/>
      <c r="N19" s="26"/>
      <c r="O19" s="26"/>
      <c r="P19" s="26"/>
      <c r="Q19" s="20" t="s">
        <v>67</v>
      </c>
    </row>
    <row r="20" spans="1:20" ht="15" thickBot="1" x14ac:dyDescent="0.4">
      <c r="A20" s="15" t="s">
        <v>68</v>
      </c>
      <c r="B20" s="16" t="s">
        <v>22</v>
      </c>
      <c r="C20" s="16" t="s">
        <v>22</v>
      </c>
      <c r="D20" s="16" t="s">
        <v>59</v>
      </c>
      <c r="E20" s="16">
        <v>5</v>
      </c>
      <c r="F20" s="16" t="s">
        <v>24</v>
      </c>
      <c r="G20" s="16" t="s">
        <v>24</v>
      </c>
      <c r="H20" s="16" t="s">
        <v>25</v>
      </c>
      <c r="I20" s="28" t="s">
        <v>26</v>
      </c>
      <c r="J20" s="36" t="str">
        <f t="shared" si="0"/>
        <v>LFPL5STNB</v>
      </c>
      <c r="K20" s="35" t="str">
        <f t="shared" si="1"/>
        <v>LFP_L_5_STN_BS</v>
      </c>
      <c r="L20" s="3"/>
      <c r="M20" s="21"/>
      <c r="N20" s="24"/>
      <c r="O20" s="24"/>
      <c r="P20" s="24"/>
      <c r="Q20" s="23" t="s">
        <v>69</v>
      </c>
      <c r="T20" s="7"/>
    </row>
    <row r="21" spans="1:20" ht="15" thickBot="1" x14ac:dyDescent="0.4">
      <c r="A21" s="15" t="s">
        <v>70</v>
      </c>
      <c r="B21" s="16" t="s">
        <v>22</v>
      </c>
      <c r="C21" s="16" t="s">
        <v>22</v>
      </c>
      <c r="D21" s="16" t="s">
        <v>59</v>
      </c>
      <c r="E21" s="16">
        <v>6</v>
      </c>
      <c r="F21" s="16" t="s">
        <v>24</v>
      </c>
      <c r="G21" s="16" t="s">
        <v>24</v>
      </c>
      <c r="H21" s="16" t="s">
        <v>25</v>
      </c>
      <c r="I21" s="28" t="s">
        <v>26</v>
      </c>
      <c r="J21" s="36" t="str">
        <f t="shared" si="0"/>
        <v>LFPL6STNB</v>
      </c>
      <c r="K21" s="35" t="str">
        <f t="shared" si="1"/>
        <v>LFP_L_6_STN_BS</v>
      </c>
      <c r="L21" s="3"/>
      <c r="M21" s="15" t="s">
        <v>71</v>
      </c>
      <c r="N21" s="16" t="s">
        <v>71</v>
      </c>
      <c r="O21" s="16" t="s">
        <v>52</v>
      </c>
      <c r="P21" s="16" t="s">
        <v>53</v>
      </c>
      <c r="Q21" s="17" t="s">
        <v>72</v>
      </c>
      <c r="S21" s="8"/>
      <c r="T21" s="6"/>
    </row>
    <row r="22" spans="1:20" ht="15" thickBot="1" x14ac:dyDescent="0.4">
      <c r="A22" s="15" t="s">
        <v>73</v>
      </c>
      <c r="B22" s="16" t="s">
        <v>22</v>
      </c>
      <c r="C22" s="16" t="s">
        <v>22</v>
      </c>
      <c r="D22" s="16" t="s">
        <v>59</v>
      </c>
      <c r="E22" s="16">
        <v>7</v>
      </c>
      <c r="F22" s="16" t="s">
        <v>24</v>
      </c>
      <c r="G22" s="16" t="s">
        <v>24</v>
      </c>
      <c r="H22" s="16" t="s">
        <v>25</v>
      </c>
      <c r="I22" s="28" t="s">
        <v>26</v>
      </c>
      <c r="J22" s="36" t="str">
        <f t="shared" si="0"/>
        <v>LFPL7STNB</v>
      </c>
      <c r="K22" s="35" t="str">
        <f t="shared" si="1"/>
        <v>LFP_L_7_STN_BS</v>
      </c>
      <c r="L22" s="1"/>
      <c r="M22" s="21"/>
      <c r="N22" s="24"/>
      <c r="O22" s="22" t="s">
        <v>56</v>
      </c>
      <c r="P22" s="22" t="s">
        <v>57</v>
      </c>
      <c r="Q22" s="23"/>
      <c r="S22" s="9"/>
    </row>
    <row r="23" spans="1:20" ht="15" thickBot="1" x14ac:dyDescent="0.4">
      <c r="A23" s="15" t="s">
        <v>74</v>
      </c>
      <c r="B23" s="28" t="s">
        <v>22</v>
      </c>
      <c r="C23" s="28" t="s">
        <v>22</v>
      </c>
      <c r="D23" s="28" t="s">
        <v>59</v>
      </c>
      <c r="E23" s="28">
        <v>8</v>
      </c>
      <c r="F23" s="28" t="s">
        <v>24</v>
      </c>
      <c r="G23" s="28" t="s">
        <v>24</v>
      </c>
      <c r="H23" s="28" t="s">
        <v>25</v>
      </c>
      <c r="I23" s="28" t="s">
        <v>26</v>
      </c>
      <c r="J23" s="37" t="str">
        <f t="shared" si="0"/>
        <v>LFPL8STNB</v>
      </c>
      <c r="K23" s="35" t="str">
        <f t="shared" si="1"/>
        <v>LFP_L_8_STN_BS</v>
      </c>
      <c r="L23" s="1"/>
      <c r="M23" s="27" t="s">
        <v>75</v>
      </c>
      <c r="N23" s="28" t="s">
        <v>76</v>
      </c>
      <c r="O23" s="28" t="s">
        <v>77</v>
      </c>
      <c r="P23" s="28" t="s">
        <v>78</v>
      </c>
      <c r="Q23" s="29" t="s">
        <v>79</v>
      </c>
      <c r="S23" s="7"/>
    </row>
    <row r="24" spans="1:20" ht="15" thickBot="1" x14ac:dyDescent="0.4">
      <c r="A24" s="38" t="s">
        <v>80</v>
      </c>
      <c r="B24" s="15" t="s">
        <v>81</v>
      </c>
      <c r="C24" s="16" t="s">
        <v>81</v>
      </c>
      <c r="D24" s="16"/>
      <c r="E24" s="16"/>
      <c r="F24" s="16"/>
      <c r="G24" s="16"/>
      <c r="H24" s="16"/>
      <c r="I24" s="19"/>
      <c r="J24" s="31" t="str">
        <f t="shared" si="0"/>
        <v>None</v>
      </c>
      <c r="K24" s="35" t="str">
        <f>UPPER(CONCATENATE(C24,"_",D24,"_",E24,"_",G24,"_",I24))</f>
        <v>NONE____</v>
      </c>
      <c r="L24" s="1"/>
      <c r="M24" s="1"/>
      <c r="N24" s="1"/>
      <c r="O24" s="1"/>
      <c r="P24" s="1"/>
      <c r="Q24" s="1"/>
      <c r="S24" s="7"/>
    </row>
    <row r="25" spans="1:20" ht="15" thickBot="1" x14ac:dyDescent="0.4">
      <c r="A25" s="38" t="s">
        <v>82</v>
      </c>
      <c r="B25" s="27" t="s">
        <v>81</v>
      </c>
      <c r="C25" s="16" t="s">
        <v>81</v>
      </c>
      <c r="D25" s="16"/>
      <c r="E25" s="16"/>
      <c r="F25" s="16"/>
      <c r="G25" s="16"/>
      <c r="H25" s="16"/>
      <c r="I25" s="16"/>
      <c r="J25" s="36" t="str">
        <f t="shared" si="0"/>
        <v>None</v>
      </c>
      <c r="K25" s="35" t="str">
        <f t="shared" ref="K25:K31" si="2">UPPER(CONCATENATE(C25,"_",D25,"_",E25,"_",G25,"_",I25))</f>
        <v>NONE____</v>
      </c>
      <c r="L25" s="1"/>
      <c r="M25" s="1"/>
      <c r="N25" s="1"/>
      <c r="O25" s="1"/>
      <c r="P25" s="1"/>
      <c r="Q25" s="1"/>
      <c r="S25" s="7"/>
    </row>
    <row r="26" spans="1:20" ht="15" thickBot="1" x14ac:dyDescent="0.4">
      <c r="A26" s="38" t="s">
        <v>83</v>
      </c>
      <c r="B26" s="25" t="s">
        <v>81</v>
      </c>
      <c r="C26" s="16" t="s">
        <v>81</v>
      </c>
      <c r="D26" s="16"/>
      <c r="E26" s="16"/>
      <c r="F26" s="16"/>
      <c r="G26" s="16"/>
      <c r="H26" s="16"/>
      <c r="I26" s="16"/>
      <c r="J26" s="36" t="str">
        <f t="shared" si="0"/>
        <v>None</v>
      </c>
      <c r="K26" s="35" t="str">
        <f t="shared" si="2"/>
        <v>NONE____</v>
      </c>
      <c r="L26" s="1"/>
      <c r="M26" s="1"/>
      <c r="N26" s="1"/>
      <c r="O26" s="1"/>
      <c r="P26" s="1"/>
      <c r="Q26" s="1"/>
      <c r="S26" s="7"/>
    </row>
    <row r="27" spans="1:20" ht="15" thickBot="1" x14ac:dyDescent="0.4">
      <c r="A27" s="38" t="s">
        <v>84</v>
      </c>
      <c r="B27" s="25" t="s">
        <v>81</v>
      </c>
      <c r="C27" s="16" t="s">
        <v>81</v>
      </c>
      <c r="D27" s="28"/>
      <c r="E27" s="28"/>
      <c r="F27" s="28"/>
      <c r="G27" s="28"/>
      <c r="H27" s="28"/>
      <c r="I27" s="16"/>
      <c r="J27" s="36" t="str">
        <f t="shared" si="0"/>
        <v>None</v>
      </c>
      <c r="K27" s="35" t="str">
        <f t="shared" si="2"/>
        <v>NONE____</v>
      </c>
      <c r="L27" s="1"/>
      <c r="M27" s="1"/>
      <c r="N27" s="1"/>
      <c r="O27" s="1"/>
      <c r="P27" s="1"/>
      <c r="Q27" s="1"/>
      <c r="S27" s="7"/>
      <c r="T27" s="7"/>
    </row>
    <row r="28" spans="1:20" ht="15" thickBot="1" x14ac:dyDescent="0.4">
      <c r="A28" s="38" t="s">
        <v>85</v>
      </c>
      <c r="B28" s="25" t="s">
        <v>81</v>
      </c>
      <c r="C28" s="16" t="s">
        <v>81</v>
      </c>
      <c r="D28" s="16"/>
      <c r="E28" s="16"/>
      <c r="F28" s="16"/>
      <c r="G28" s="16"/>
      <c r="H28" s="16"/>
      <c r="I28" s="16"/>
      <c r="J28" s="36" t="str">
        <f t="shared" si="0"/>
        <v>None</v>
      </c>
      <c r="K28" s="35" t="str">
        <f t="shared" si="2"/>
        <v>NONE____</v>
      </c>
      <c r="L28" s="1"/>
      <c r="M28" s="1"/>
      <c r="N28" s="1"/>
      <c r="O28" s="1"/>
      <c r="P28" s="1"/>
      <c r="Q28" s="1"/>
      <c r="S28" s="7"/>
      <c r="T28" s="6"/>
    </row>
    <row r="29" spans="1:20" ht="15" thickBot="1" x14ac:dyDescent="0.4">
      <c r="A29" s="38" t="s">
        <v>86</v>
      </c>
      <c r="B29" s="25" t="s">
        <v>81</v>
      </c>
      <c r="C29" s="16" t="s">
        <v>81</v>
      </c>
      <c r="D29" s="16"/>
      <c r="E29" s="16"/>
      <c r="F29" s="16"/>
      <c r="G29" s="16"/>
      <c r="H29" s="16"/>
      <c r="I29" s="16"/>
      <c r="J29" s="36" t="str">
        <f t="shared" si="0"/>
        <v>None</v>
      </c>
      <c r="K29" s="35" t="str">
        <f t="shared" si="2"/>
        <v>NONE____</v>
      </c>
      <c r="L29" s="1"/>
      <c r="M29" s="1"/>
      <c r="N29" s="1"/>
      <c r="O29" s="1"/>
      <c r="P29" s="1"/>
      <c r="Q29" s="1"/>
      <c r="S29" s="7"/>
    </row>
    <row r="30" spans="1:20" ht="15" thickBot="1" x14ac:dyDescent="0.4">
      <c r="A30" s="38" t="s">
        <v>87</v>
      </c>
      <c r="B30" s="25" t="s">
        <v>81</v>
      </c>
      <c r="C30" s="16" t="s">
        <v>81</v>
      </c>
      <c r="D30" s="16"/>
      <c r="E30" s="16"/>
      <c r="F30" s="16"/>
      <c r="G30" s="16"/>
      <c r="H30" s="16"/>
      <c r="I30" s="16"/>
      <c r="J30" s="36" t="str">
        <f t="shared" si="0"/>
        <v>None</v>
      </c>
      <c r="K30" s="35" t="str">
        <f t="shared" si="2"/>
        <v>NONE____</v>
      </c>
      <c r="L30" s="1"/>
      <c r="M30" s="1"/>
      <c r="N30" s="1"/>
      <c r="O30" s="1"/>
      <c r="P30" s="1"/>
      <c r="Q30" s="1"/>
      <c r="S30" s="7"/>
      <c r="T30" s="7"/>
    </row>
    <row r="31" spans="1:20" ht="15" thickBot="1" x14ac:dyDescent="0.4">
      <c r="A31" s="39" t="s">
        <v>88</v>
      </c>
      <c r="B31" s="25" t="s">
        <v>81</v>
      </c>
      <c r="C31" s="16" t="s">
        <v>81</v>
      </c>
      <c r="D31" s="28"/>
      <c r="E31" s="28"/>
      <c r="F31" s="28"/>
      <c r="G31" s="28"/>
      <c r="H31" s="28"/>
      <c r="I31" s="16"/>
      <c r="J31" s="36" t="str">
        <f t="shared" si="0"/>
        <v>None</v>
      </c>
      <c r="K31" s="35" t="str">
        <f t="shared" si="2"/>
        <v>NONE____</v>
      </c>
      <c r="L31" s="1"/>
      <c r="M31" s="1"/>
      <c r="N31" s="1"/>
      <c r="O31" s="1"/>
      <c r="P31" s="1"/>
      <c r="Q31" s="1"/>
      <c r="S31" s="7"/>
      <c r="T31" s="7"/>
    </row>
    <row r="32" spans="1:20" ht="15" thickBot="1" x14ac:dyDescent="0.4">
      <c r="A32" s="15" t="s">
        <v>89</v>
      </c>
      <c r="B32" s="16" t="s">
        <v>39</v>
      </c>
      <c r="C32" s="16" t="s">
        <v>40</v>
      </c>
      <c r="D32" s="16" t="s">
        <v>59</v>
      </c>
      <c r="E32" s="16">
        <v>1</v>
      </c>
      <c r="F32" s="16" t="s">
        <v>90</v>
      </c>
      <c r="G32" s="16" t="s">
        <v>90</v>
      </c>
      <c r="H32" s="16" t="s">
        <v>91</v>
      </c>
      <c r="I32" s="16" t="s">
        <v>92</v>
      </c>
      <c r="J32" s="36" t="str">
        <f t="shared" si="0"/>
        <v>ECXL1SMCA</v>
      </c>
      <c r="K32" s="35" t="str">
        <f>CONCATENATE(C32,"_",D32,"_",E32,"_",G32,"_",I32)</f>
        <v>ECOG_L_1_SMC_AT</v>
      </c>
      <c r="L32" s="1"/>
      <c r="M32" s="1"/>
      <c r="N32" s="1"/>
      <c r="O32" s="1"/>
      <c r="P32" s="1"/>
      <c r="Q32" s="1"/>
      <c r="S32" s="7"/>
      <c r="T32" s="7"/>
    </row>
    <row r="33" spans="1:17" ht="15" thickBot="1" x14ac:dyDescent="0.4">
      <c r="A33" s="15" t="s">
        <v>93</v>
      </c>
      <c r="B33" s="28" t="s">
        <v>39</v>
      </c>
      <c r="C33" s="16" t="s">
        <v>40</v>
      </c>
      <c r="D33" s="28" t="s">
        <v>59</v>
      </c>
      <c r="E33" s="28">
        <v>2</v>
      </c>
      <c r="F33" s="28" t="s">
        <v>90</v>
      </c>
      <c r="G33" s="28" t="s">
        <v>90</v>
      </c>
      <c r="H33" s="28" t="s">
        <v>91</v>
      </c>
      <c r="I33" s="16" t="s">
        <v>92</v>
      </c>
      <c r="J33" s="37" t="str">
        <f t="shared" si="0"/>
        <v>ECXL2SMCA</v>
      </c>
      <c r="K33" s="35" t="str">
        <f t="shared" ref="K33:K37" si="3">CONCATENATE(C33,"_",D33,"_",E33,"_",G33,"_",I33)</f>
        <v>ECOG_L_2_SMC_AT</v>
      </c>
      <c r="L33" s="1"/>
      <c r="M33" s="1"/>
      <c r="N33" s="1"/>
      <c r="O33" s="1"/>
      <c r="P33" s="1"/>
      <c r="Q33" s="1"/>
    </row>
    <row r="34" spans="1:17" ht="15" thickBot="1" x14ac:dyDescent="0.4">
      <c r="A34" s="15" t="s">
        <v>94</v>
      </c>
      <c r="B34" s="22" t="s">
        <v>39</v>
      </c>
      <c r="C34" s="16" t="s">
        <v>40</v>
      </c>
      <c r="D34" s="22" t="s">
        <v>59</v>
      </c>
      <c r="E34" s="22">
        <v>3</v>
      </c>
      <c r="F34" s="28" t="s">
        <v>90</v>
      </c>
      <c r="G34" s="28" t="s">
        <v>90</v>
      </c>
      <c r="H34" s="22" t="s">
        <v>91</v>
      </c>
      <c r="I34" s="16" t="s">
        <v>92</v>
      </c>
      <c r="J34" s="32" t="str">
        <f t="shared" si="0"/>
        <v>ECXL3SMCA</v>
      </c>
      <c r="K34" s="35" t="str">
        <f t="shared" si="3"/>
        <v>ECOG_L_3_SMC_AT</v>
      </c>
      <c r="L34" s="1"/>
      <c r="M34" s="1"/>
      <c r="N34" s="1"/>
      <c r="O34" s="1"/>
      <c r="P34" s="1"/>
      <c r="Q34" s="1"/>
    </row>
    <row r="35" spans="1:17" ht="15" thickBot="1" x14ac:dyDescent="0.4">
      <c r="A35" s="27" t="s">
        <v>95</v>
      </c>
      <c r="B35" s="22" t="s">
        <v>39</v>
      </c>
      <c r="C35" s="16" t="s">
        <v>40</v>
      </c>
      <c r="D35" s="22" t="s">
        <v>59</v>
      </c>
      <c r="E35" s="22">
        <v>4</v>
      </c>
      <c r="F35" s="28" t="s">
        <v>90</v>
      </c>
      <c r="G35" s="28" t="s">
        <v>90</v>
      </c>
      <c r="H35" s="22" t="s">
        <v>91</v>
      </c>
      <c r="I35" s="16" t="s">
        <v>92</v>
      </c>
      <c r="J35" s="32" t="str">
        <f t="shared" si="0"/>
        <v>ECXL4SMCA</v>
      </c>
      <c r="K35" s="35" t="str">
        <f t="shared" si="3"/>
        <v>ECOG_L_4_SMC_AT</v>
      </c>
      <c r="L35" s="1"/>
      <c r="M35" s="1"/>
      <c r="N35" s="1"/>
      <c r="O35" s="1"/>
      <c r="P35" s="1"/>
      <c r="Q35" s="1"/>
    </row>
    <row r="36" spans="1:17" ht="15" thickBot="1" x14ac:dyDescent="0.4">
      <c r="A36" s="25" t="s">
        <v>96</v>
      </c>
      <c r="B36" s="22" t="s">
        <v>39</v>
      </c>
      <c r="C36" s="16" t="s">
        <v>40</v>
      </c>
      <c r="D36" s="22" t="s">
        <v>59</v>
      </c>
      <c r="E36" s="22">
        <v>5</v>
      </c>
      <c r="F36" s="28" t="s">
        <v>90</v>
      </c>
      <c r="G36" s="28" t="s">
        <v>90</v>
      </c>
      <c r="H36" s="22" t="s">
        <v>91</v>
      </c>
      <c r="I36" s="16" t="s">
        <v>92</v>
      </c>
      <c r="J36" s="32" t="str">
        <f t="shared" si="0"/>
        <v>ECXL5SMCA</v>
      </c>
      <c r="K36" s="35" t="str">
        <f t="shared" si="3"/>
        <v>ECOG_L_5_SMC_AT</v>
      </c>
      <c r="L36" s="1"/>
      <c r="M36" s="1"/>
      <c r="N36" s="1"/>
      <c r="O36" s="1"/>
      <c r="P36" s="1"/>
      <c r="Q36" s="1"/>
    </row>
    <row r="37" spans="1:17" ht="15" thickBot="1" x14ac:dyDescent="0.4">
      <c r="A37" s="25" t="s">
        <v>97</v>
      </c>
      <c r="B37" s="22" t="s">
        <v>39</v>
      </c>
      <c r="C37" s="28" t="s">
        <v>40</v>
      </c>
      <c r="D37" s="22" t="s">
        <v>59</v>
      </c>
      <c r="E37" s="22">
        <v>6</v>
      </c>
      <c r="F37" s="28" t="s">
        <v>90</v>
      </c>
      <c r="G37" s="28" t="s">
        <v>90</v>
      </c>
      <c r="H37" s="22" t="s">
        <v>91</v>
      </c>
      <c r="I37" s="16" t="s">
        <v>92</v>
      </c>
      <c r="J37" s="32" t="str">
        <f t="shared" si="0"/>
        <v>ECXL6SMCA</v>
      </c>
      <c r="K37" s="35" t="str">
        <f t="shared" si="3"/>
        <v>ECOG_L_6_SMC_AT</v>
      </c>
      <c r="L37" s="1"/>
      <c r="M37" s="1"/>
      <c r="N37" s="1"/>
      <c r="O37" s="1"/>
      <c r="P37" s="1"/>
      <c r="Q37" s="1"/>
    </row>
    <row r="38" spans="1:17" ht="15" thickBot="1" x14ac:dyDescent="0.4">
      <c r="A38" s="25" t="s">
        <v>98</v>
      </c>
      <c r="B38" s="22" t="s">
        <v>51</v>
      </c>
      <c r="C38" s="22" t="s">
        <v>51</v>
      </c>
      <c r="D38" s="24" t="s">
        <v>99</v>
      </c>
      <c r="E38" s="22">
        <v>1</v>
      </c>
      <c r="F38" s="22" t="s">
        <v>100</v>
      </c>
      <c r="G38" s="22" t="s">
        <v>101</v>
      </c>
      <c r="H38" s="22" t="s">
        <v>102</v>
      </c>
      <c r="I38" s="22" t="s">
        <v>103</v>
      </c>
      <c r="J38" s="32" t="str">
        <f t="shared" si="0"/>
        <v>EEGC1Cz_T</v>
      </c>
      <c r="K38" s="35" t="str">
        <f>CONCATENATE(C38,"_",G38,"_",I38)</f>
        <v>EEG_Cz_TM</v>
      </c>
      <c r="L38" s="1"/>
      <c r="M38" s="1"/>
      <c r="N38" s="1"/>
      <c r="O38" s="1"/>
      <c r="P38" s="1"/>
      <c r="Q38" s="1"/>
    </row>
    <row r="39" spans="1:17" ht="15" thickBot="1" x14ac:dyDescent="0.4">
      <c r="A39" s="25" t="s">
        <v>104</v>
      </c>
      <c r="B39" s="22" t="s">
        <v>51</v>
      </c>
      <c r="C39" s="22" t="s">
        <v>51</v>
      </c>
      <c r="D39" s="24" t="s">
        <v>99</v>
      </c>
      <c r="E39" s="22">
        <v>2</v>
      </c>
      <c r="F39" s="22" t="s">
        <v>105</v>
      </c>
      <c r="G39" s="22" t="s">
        <v>106</v>
      </c>
      <c r="H39" s="22" t="s">
        <v>102</v>
      </c>
      <c r="I39" s="22" t="s">
        <v>103</v>
      </c>
      <c r="J39" s="32" t="str">
        <f t="shared" si="0"/>
        <v>EEGC2Fz_T</v>
      </c>
      <c r="K39" s="35" t="str">
        <f>CONCATENATE(C39,"_",G39,"_",I39)</f>
        <v>EEG_Fz_TM</v>
      </c>
      <c r="L39" s="1"/>
      <c r="M39" s="1"/>
      <c r="N39" s="1"/>
      <c r="O39" s="1"/>
      <c r="P39" s="1"/>
      <c r="Q39" s="1"/>
    </row>
    <row r="40" spans="1:17" ht="15" thickBot="1" x14ac:dyDescent="0.4">
      <c r="A40" s="15" t="s">
        <v>107</v>
      </c>
      <c r="B40" s="16" t="s">
        <v>71</v>
      </c>
      <c r="C40" s="16" t="s">
        <v>71</v>
      </c>
      <c r="D40" s="16" t="s">
        <v>23</v>
      </c>
      <c r="E40" s="16" t="s">
        <v>108</v>
      </c>
      <c r="F40" s="16" t="s">
        <v>109</v>
      </c>
      <c r="G40" s="16" t="s">
        <v>110</v>
      </c>
      <c r="H40" s="16" t="s">
        <v>102</v>
      </c>
      <c r="I40" s="16" t="s">
        <v>103</v>
      </c>
      <c r="J40" s="36" t="s">
        <v>108</v>
      </c>
      <c r="K40" s="35" t="str">
        <f t="shared" ref="K40:K45" si="4">CONCATENATE(C40,"_",D40,"_",E40,"_",G40,"_",I40)</f>
        <v>ACC_R_X_D2_TM</v>
      </c>
      <c r="L40" s="1"/>
      <c r="M40" s="1"/>
      <c r="N40" s="1"/>
      <c r="O40" s="1"/>
      <c r="P40" s="1"/>
      <c r="Q40" s="1"/>
    </row>
    <row r="41" spans="1:17" ht="15" thickBot="1" x14ac:dyDescent="0.4">
      <c r="A41" s="30"/>
      <c r="B41" s="19" t="s">
        <v>71</v>
      </c>
      <c r="C41" s="19" t="s">
        <v>71</v>
      </c>
      <c r="D41" s="19" t="s">
        <v>23</v>
      </c>
      <c r="E41" s="19" t="s">
        <v>111</v>
      </c>
      <c r="F41" s="19" t="s">
        <v>109</v>
      </c>
      <c r="G41" s="19" t="s">
        <v>110</v>
      </c>
      <c r="H41" s="19" t="s">
        <v>102</v>
      </c>
      <c r="I41" s="19" t="s">
        <v>103</v>
      </c>
      <c r="J41" s="31" t="s">
        <v>111</v>
      </c>
      <c r="K41" s="35" t="str">
        <f t="shared" si="4"/>
        <v>ACC_R_Y_D2_TM</v>
      </c>
      <c r="L41" s="1"/>
      <c r="M41" s="1"/>
      <c r="N41" s="1"/>
      <c r="O41" s="1"/>
      <c r="P41" s="1"/>
      <c r="Q41" s="1"/>
    </row>
    <row r="42" spans="1:17" ht="15" thickBot="1" x14ac:dyDescent="0.4">
      <c r="A42" s="25"/>
      <c r="B42" s="22" t="s">
        <v>71</v>
      </c>
      <c r="C42" s="19" t="s">
        <v>71</v>
      </c>
      <c r="D42" s="22" t="s">
        <v>23</v>
      </c>
      <c r="E42" s="22" t="s">
        <v>112</v>
      </c>
      <c r="F42" s="22" t="s">
        <v>109</v>
      </c>
      <c r="G42" s="19" t="s">
        <v>110</v>
      </c>
      <c r="H42" s="22" t="s">
        <v>102</v>
      </c>
      <c r="I42" s="22" t="s">
        <v>103</v>
      </c>
      <c r="J42" s="32" t="s">
        <v>112</v>
      </c>
      <c r="K42" s="35" t="str">
        <f t="shared" si="4"/>
        <v>ACC_R_Z_D2_TM</v>
      </c>
      <c r="L42" s="1"/>
      <c r="M42" s="1"/>
      <c r="N42" s="1"/>
      <c r="O42" s="1"/>
      <c r="P42" s="1"/>
      <c r="Q42" s="1"/>
    </row>
    <row r="43" spans="1:17" ht="15" thickBot="1" x14ac:dyDescent="0.4">
      <c r="A43" s="30" t="s">
        <v>113</v>
      </c>
      <c r="B43" s="19" t="s">
        <v>71</v>
      </c>
      <c r="C43" s="16" t="s">
        <v>71</v>
      </c>
      <c r="D43" s="19" t="s">
        <v>59</v>
      </c>
      <c r="E43" s="19" t="s">
        <v>108</v>
      </c>
      <c r="F43" s="19" t="s">
        <v>109</v>
      </c>
      <c r="G43" s="16" t="s">
        <v>110</v>
      </c>
      <c r="H43" s="19" t="s">
        <v>102</v>
      </c>
      <c r="I43" s="16" t="s">
        <v>103</v>
      </c>
      <c r="J43" s="31" t="s">
        <v>108</v>
      </c>
      <c r="K43" s="35" t="str">
        <f t="shared" si="4"/>
        <v>ACC_L_X_D2_TM</v>
      </c>
      <c r="L43" s="1"/>
      <c r="M43" s="1"/>
      <c r="N43" s="1"/>
      <c r="O43" s="1"/>
      <c r="P43" s="1"/>
      <c r="Q43" s="1"/>
    </row>
    <row r="44" spans="1:17" ht="15" thickBot="1" x14ac:dyDescent="0.4">
      <c r="A44" s="30"/>
      <c r="B44" s="19" t="s">
        <v>71</v>
      </c>
      <c r="C44" s="19" t="s">
        <v>71</v>
      </c>
      <c r="D44" s="19" t="s">
        <v>59</v>
      </c>
      <c r="E44" s="19" t="s">
        <v>111</v>
      </c>
      <c r="F44" s="19" t="s">
        <v>109</v>
      </c>
      <c r="G44" s="19" t="s">
        <v>110</v>
      </c>
      <c r="H44" s="19" t="s">
        <v>102</v>
      </c>
      <c r="I44" s="19" t="s">
        <v>103</v>
      </c>
      <c r="J44" s="31" t="s">
        <v>111</v>
      </c>
      <c r="K44" s="35" t="str">
        <f t="shared" si="4"/>
        <v>ACC_L_Y_D2_TM</v>
      </c>
      <c r="L44" s="1"/>
      <c r="M44" s="1"/>
      <c r="N44" s="1"/>
      <c r="O44" s="1"/>
      <c r="P44" s="1"/>
      <c r="Q44" s="1"/>
    </row>
    <row r="45" spans="1:17" ht="15" thickBot="1" x14ac:dyDescent="0.4">
      <c r="A45" s="25"/>
      <c r="B45" s="22" t="s">
        <v>71</v>
      </c>
      <c r="C45" s="19" t="s">
        <v>71</v>
      </c>
      <c r="D45" s="22" t="s">
        <v>59</v>
      </c>
      <c r="E45" s="22" t="s">
        <v>112</v>
      </c>
      <c r="F45" s="22" t="s">
        <v>109</v>
      </c>
      <c r="G45" s="22" t="s">
        <v>110</v>
      </c>
      <c r="H45" s="22" t="s">
        <v>102</v>
      </c>
      <c r="I45" s="22" t="s">
        <v>103</v>
      </c>
      <c r="J45" s="32" t="s">
        <v>112</v>
      </c>
      <c r="K45" s="35" t="str">
        <f t="shared" si="4"/>
        <v>ACC_L_Z_D2_TM</v>
      </c>
      <c r="L45" s="1"/>
      <c r="M45" s="1"/>
      <c r="N45" s="1"/>
      <c r="O45" s="1"/>
      <c r="P45" s="1"/>
      <c r="Q45" s="1"/>
    </row>
    <row r="46" spans="1:17" ht="15" thickBot="1" x14ac:dyDescent="0.4">
      <c r="A46" s="27" t="s">
        <v>114</v>
      </c>
      <c r="B46" s="28" t="s">
        <v>75</v>
      </c>
      <c r="C46" s="28" t="s">
        <v>76</v>
      </c>
      <c r="D46" s="28" t="s">
        <v>23</v>
      </c>
      <c r="E46" s="28">
        <v>1</v>
      </c>
      <c r="F46" s="28" t="s">
        <v>115</v>
      </c>
      <c r="G46" s="28" t="s">
        <v>116</v>
      </c>
      <c r="H46" s="28" t="s">
        <v>99</v>
      </c>
      <c r="I46" s="28" t="s">
        <v>117</v>
      </c>
      <c r="J46" s="37" t="str">
        <f>CONCATENATE(B46,D46,E46,F46,H46)</f>
        <v>ALGR1ROTC</v>
      </c>
      <c r="K46" s="35" t="str">
        <f>CONCATENATE(C46,"_",D46,"_",G46,"_",I46)</f>
        <v>ANALOG_R_ROTA_CH</v>
      </c>
      <c r="L46" s="1"/>
      <c r="M46" s="1"/>
      <c r="N46" s="1"/>
      <c r="O46" s="1"/>
      <c r="P46" s="1"/>
      <c r="Q46" s="1"/>
    </row>
    <row r="47" spans="1:17" ht="15" thickBot="1" x14ac:dyDescent="0.4">
      <c r="A47" s="30" t="s">
        <v>118</v>
      </c>
      <c r="B47" s="19" t="s">
        <v>60</v>
      </c>
      <c r="C47" s="19" t="s">
        <v>60</v>
      </c>
      <c r="D47" s="19" t="s">
        <v>23</v>
      </c>
      <c r="E47" s="19">
        <v>1</v>
      </c>
      <c r="F47" s="19" t="s">
        <v>119</v>
      </c>
      <c r="G47" s="19" t="s">
        <v>120</v>
      </c>
      <c r="H47" s="19" t="s">
        <v>102</v>
      </c>
      <c r="I47" s="19" t="s">
        <v>103</v>
      </c>
      <c r="J47" s="31" t="s">
        <v>121</v>
      </c>
      <c r="K47" s="35" t="str">
        <f>CONCATENATE(C47,"_",D47,"_",G47,"_",I47)</f>
        <v>EMG_R_BR_TM</v>
      </c>
      <c r="L47" s="1"/>
      <c r="M47" s="1"/>
      <c r="N47" s="1"/>
      <c r="O47" s="1"/>
      <c r="P47" s="1"/>
      <c r="Q47" s="1"/>
    </row>
    <row r="48" spans="1:17" x14ac:dyDescent="0.35">
      <c r="A48" s="25"/>
      <c r="B48" s="22" t="s">
        <v>60</v>
      </c>
      <c r="C48" s="22" t="s">
        <v>60</v>
      </c>
      <c r="D48" s="22" t="s">
        <v>59</v>
      </c>
      <c r="E48" s="22" t="s">
        <v>122</v>
      </c>
      <c r="F48" s="22" t="s">
        <v>119</v>
      </c>
      <c r="G48" s="22" t="s">
        <v>120</v>
      </c>
      <c r="H48" s="22" t="s">
        <v>102</v>
      </c>
      <c r="I48" s="22" t="s">
        <v>103</v>
      </c>
      <c r="J48" s="32" t="s">
        <v>123</v>
      </c>
      <c r="K48" s="35" t="str">
        <f>CONCATENATE(C48,"_",D48,"_",G48,"_",I48)</f>
        <v>EMG_L_BR_TM</v>
      </c>
      <c r="L48" s="1"/>
      <c r="M48" s="1"/>
      <c r="N48" s="1"/>
      <c r="O48" s="1"/>
      <c r="P48" s="1"/>
      <c r="Q48" s="1"/>
    </row>
  </sheetData>
  <phoneticPr fontId="2" type="noConversion"/>
  <pageMargins left="0.7" right="0.7" top="0.75" bottom="0.75" header="0.3" footer="0.3"/>
  <pageSetup orientation="portrait" r:id="rId1"/>
  <ignoredErrors>
    <ignoredError sqref="E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0D43A-0E0C-4D79-9D9D-D9F54E8E9853}">
  <dimension ref="A1:R48"/>
  <sheetViews>
    <sheetView topLeftCell="A28" zoomScale="80" zoomScaleNormal="80" workbookViewId="0">
      <selection activeCell="G52" sqref="G52"/>
    </sheetView>
  </sheetViews>
  <sheetFormatPr baseColWidth="10" defaultColWidth="9.1796875" defaultRowHeight="14.5" x14ac:dyDescent="0.35"/>
  <cols>
    <col min="1" max="1" width="15.1796875" customWidth="1"/>
    <col min="2" max="2" width="10.453125" customWidth="1"/>
    <col min="3" max="3" width="12.7265625" customWidth="1"/>
    <col min="4" max="4" width="12" customWidth="1"/>
    <col min="5" max="6" width="10.81640625" customWidth="1"/>
    <col min="7" max="7" width="12.26953125" customWidth="1"/>
    <col min="8" max="8" width="18.54296875" customWidth="1"/>
    <col min="9" max="9" width="15.54296875" customWidth="1"/>
    <col min="10" max="10" width="27.453125" customWidth="1"/>
    <col min="11" max="11" width="27.54296875" customWidth="1"/>
    <col min="13" max="13" width="17.7265625" customWidth="1"/>
    <col min="14" max="14" width="16.81640625" customWidth="1"/>
    <col min="15" max="15" width="20.453125" customWidth="1"/>
    <col min="16" max="16" width="29.1796875" customWidth="1"/>
    <col min="17" max="17" width="59" customWidth="1"/>
  </cols>
  <sheetData>
    <row r="1" spans="1:18" x14ac:dyDescent="0.3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8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8" x14ac:dyDescent="0.35">
      <c r="A3" s="4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8" x14ac:dyDescent="0.35">
      <c r="A4" s="1" t="s">
        <v>2</v>
      </c>
      <c r="B4" s="5" t="s">
        <v>3</v>
      </c>
      <c r="C4" s="4"/>
      <c r="D4" s="4"/>
      <c r="E4" s="4"/>
      <c r="F4" s="4"/>
      <c r="G4" s="4"/>
      <c r="H4" s="4"/>
      <c r="I4" s="3"/>
      <c r="J4" s="3"/>
      <c r="K4" s="3"/>
      <c r="L4" s="3"/>
      <c r="M4" s="3"/>
      <c r="N4" s="1"/>
      <c r="O4" s="1"/>
    </row>
    <row r="5" spans="1:18" x14ac:dyDescent="0.35">
      <c r="A5" s="1" t="s">
        <v>4</v>
      </c>
      <c r="B5" s="1" t="s">
        <v>124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8" ht="15" thickBot="1" x14ac:dyDescent="0.4">
      <c r="A6" s="1"/>
      <c r="B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8" ht="15" thickBot="1" x14ac:dyDescent="0.4">
      <c r="A7" s="10" t="s">
        <v>6</v>
      </c>
      <c r="B7" s="11" t="s">
        <v>7</v>
      </c>
      <c r="C7" s="11" t="s">
        <v>8</v>
      </c>
      <c r="D7" s="11" t="s">
        <v>9</v>
      </c>
      <c r="E7" s="11" t="s">
        <v>10</v>
      </c>
      <c r="F7" s="11" t="s">
        <v>11</v>
      </c>
      <c r="G7" s="11" t="s">
        <v>12</v>
      </c>
      <c r="H7" s="11" t="s">
        <v>13</v>
      </c>
      <c r="I7" s="11" t="s">
        <v>14</v>
      </c>
      <c r="J7" s="13" t="s">
        <v>15</v>
      </c>
      <c r="K7" s="12" t="s">
        <v>16</v>
      </c>
      <c r="L7" s="1"/>
      <c r="M7" s="13" t="s">
        <v>17</v>
      </c>
      <c r="N7" s="11" t="s">
        <v>18</v>
      </c>
      <c r="O7" s="11" t="s">
        <v>19</v>
      </c>
      <c r="P7" s="11" t="s">
        <v>14</v>
      </c>
      <c r="Q7" s="14" t="s">
        <v>20</v>
      </c>
    </row>
    <row r="8" spans="1:18" ht="15" thickBot="1" x14ac:dyDescent="0.4">
      <c r="A8" s="33" t="s">
        <v>21</v>
      </c>
      <c r="B8" s="34" t="s">
        <v>22</v>
      </c>
      <c r="C8" s="34" t="s">
        <v>22</v>
      </c>
      <c r="D8" s="34" t="s">
        <v>23</v>
      </c>
      <c r="E8" s="34">
        <v>1</v>
      </c>
      <c r="F8" s="34" t="s">
        <v>24</v>
      </c>
      <c r="G8" s="34" t="s">
        <v>24</v>
      </c>
      <c r="H8" s="34" t="s">
        <v>125</v>
      </c>
      <c r="I8" s="34" t="s">
        <v>126</v>
      </c>
      <c r="J8" s="35" t="str">
        <f t="shared" ref="J8:J39" si="0">CONCATENATE(B8,D8,E8,F8,H8)</f>
        <v>LFPR1STNM</v>
      </c>
      <c r="K8" s="35" t="str">
        <f t="shared" ref="K8:K31" si="1">CONCATENATE(C8,"_",D8,"_",E8,"_",G8,"_",I8)</f>
        <v>LFP_R_1_STN_MT</v>
      </c>
      <c r="L8" s="1"/>
      <c r="M8" s="30" t="s">
        <v>22</v>
      </c>
      <c r="N8" s="19" t="s">
        <v>22</v>
      </c>
      <c r="O8" s="19" t="s">
        <v>27</v>
      </c>
      <c r="P8" s="19" t="s">
        <v>28</v>
      </c>
      <c r="Q8" s="20" t="s">
        <v>29</v>
      </c>
      <c r="R8" s="6"/>
    </row>
    <row r="9" spans="1:18" ht="15" thickBot="1" x14ac:dyDescent="0.4">
      <c r="A9" s="27" t="s">
        <v>30</v>
      </c>
      <c r="B9" s="28" t="s">
        <v>22</v>
      </c>
      <c r="C9" s="28" t="s">
        <v>22</v>
      </c>
      <c r="D9" s="28" t="s">
        <v>23</v>
      </c>
      <c r="E9" s="28">
        <v>2</v>
      </c>
      <c r="F9" s="28" t="s">
        <v>24</v>
      </c>
      <c r="G9" s="28" t="s">
        <v>24</v>
      </c>
      <c r="H9" s="28" t="s">
        <v>125</v>
      </c>
      <c r="I9" s="28" t="s">
        <v>126</v>
      </c>
      <c r="J9" s="37" t="str">
        <f t="shared" si="0"/>
        <v>LFPR2STNM</v>
      </c>
      <c r="K9" s="35" t="str">
        <f t="shared" si="1"/>
        <v>LFP_R_2_STN_MT</v>
      </c>
      <c r="L9" s="1"/>
      <c r="M9" s="18"/>
      <c r="N9" s="26"/>
      <c r="O9" s="19" t="s">
        <v>31</v>
      </c>
      <c r="P9" s="19" t="s">
        <v>32</v>
      </c>
      <c r="Q9" s="20" t="s">
        <v>33</v>
      </c>
    </row>
    <row r="10" spans="1:18" ht="15" thickBot="1" x14ac:dyDescent="0.4">
      <c r="A10" s="30" t="s">
        <v>34</v>
      </c>
      <c r="B10" s="19" t="s">
        <v>22</v>
      </c>
      <c r="C10" s="19" t="s">
        <v>22</v>
      </c>
      <c r="D10" s="19" t="s">
        <v>23</v>
      </c>
      <c r="E10" s="19">
        <v>3</v>
      </c>
      <c r="F10" s="19" t="s">
        <v>24</v>
      </c>
      <c r="G10" s="19" t="s">
        <v>24</v>
      </c>
      <c r="H10" s="28" t="s">
        <v>125</v>
      </c>
      <c r="I10" s="28" t="s">
        <v>126</v>
      </c>
      <c r="J10" s="31" t="str">
        <f t="shared" si="0"/>
        <v>LFPR3STNM</v>
      </c>
      <c r="K10" s="35" t="str">
        <f t="shared" si="1"/>
        <v>LFP_R_3_STN_MT</v>
      </c>
      <c r="L10" s="1"/>
      <c r="M10" s="21"/>
      <c r="N10" s="24"/>
      <c r="O10" s="22" t="s">
        <v>35</v>
      </c>
      <c r="P10" s="22" t="s">
        <v>36</v>
      </c>
      <c r="Q10" s="23" t="s">
        <v>37</v>
      </c>
    </row>
    <row r="11" spans="1:18" ht="15" thickBot="1" x14ac:dyDescent="0.4">
      <c r="A11" s="15" t="s">
        <v>38</v>
      </c>
      <c r="B11" s="16" t="s">
        <v>22</v>
      </c>
      <c r="C11" s="16" t="s">
        <v>22</v>
      </c>
      <c r="D11" s="16" t="s">
        <v>23</v>
      </c>
      <c r="E11" s="16">
        <v>4</v>
      </c>
      <c r="F11" s="16" t="s">
        <v>24</v>
      </c>
      <c r="G11" s="16" t="s">
        <v>24</v>
      </c>
      <c r="H11" s="28" t="s">
        <v>125</v>
      </c>
      <c r="I11" s="28" t="s">
        <v>126</v>
      </c>
      <c r="J11" s="36" t="str">
        <f t="shared" si="0"/>
        <v>LFPR4STNM</v>
      </c>
      <c r="K11" s="35" t="str">
        <f t="shared" si="1"/>
        <v>LFP_R_4_STN_MT</v>
      </c>
      <c r="L11" s="1"/>
      <c r="M11" s="15" t="s">
        <v>39</v>
      </c>
      <c r="N11" s="16" t="s">
        <v>40</v>
      </c>
      <c r="O11" s="16" t="s">
        <v>41</v>
      </c>
      <c r="P11" s="16" t="s">
        <v>42</v>
      </c>
      <c r="Q11" s="17" t="s">
        <v>43</v>
      </c>
    </row>
    <row r="12" spans="1:18" ht="15" thickBot="1" x14ac:dyDescent="0.4">
      <c r="A12" s="15" t="s">
        <v>44</v>
      </c>
      <c r="B12" s="16" t="s">
        <v>22</v>
      </c>
      <c r="C12" s="16" t="s">
        <v>22</v>
      </c>
      <c r="D12" s="16" t="s">
        <v>23</v>
      </c>
      <c r="E12" s="16">
        <v>5</v>
      </c>
      <c r="F12" s="16" t="s">
        <v>24</v>
      </c>
      <c r="G12" s="16" t="s">
        <v>24</v>
      </c>
      <c r="H12" s="28" t="s">
        <v>125</v>
      </c>
      <c r="I12" s="28" t="s">
        <v>126</v>
      </c>
      <c r="J12" s="36" t="str">
        <f t="shared" si="0"/>
        <v>LFPR5STNM</v>
      </c>
      <c r="K12" s="35" t="str">
        <f t="shared" si="1"/>
        <v>LFP_R_5_STN_MT</v>
      </c>
      <c r="L12" s="1"/>
      <c r="M12" s="18"/>
      <c r="N12" s="26"/>
      <c r="O12" s="19" t="s">
        <v>45</v>
      </c>
      <c r="P12" s="19" t="s">
        <v>46</v>
      </c>
      <c r="Q12" s="20" t="s">
        <v>47</v>
      </c>
    </row>
    <row r="13" spans="1:18" ht="15" thickBot="1" x14ac:dyDescent="0.4">
      <c r="A13" s="15" t="s">
        <v>48</v>
      </c>
      <c r="B13" s="16" t="s">
        <v>22</v>
      </c>
      <c r="C13" s="16" t="s">
        <v>22</v>
      </c>
      <c r="D13" s="16" t="s">
        <v>23</v>
      </c>
      <c r="E13" s="16">
        <v>6</v>
      </c>
      <c r="F13" s="16" t="s">
        <v>24</v>
      </c>
      <c r="G13" s="16" t="s">
        <v>24</v>
      </c>
      <c r="H13" s="28" t="s">
        <v>125</v>
      </c>
      <c r="I13" s="28" t="s">
        <v>126</v>
      </c>
      <c r="J13" s="36" t="str">
        <f t="shared" si="0"/>
        <v>LFPR6STNM</v>
      </c>
      <c r="K13" s="35" t="str">
        <f t="shared" si="1"/>
        <v>LFP_R_6_STN_MT</v>
      </c>
      <c r="L13" s="1"/>
      <c r="M13" s="21"/>
      <c r="N13" s="24"/>
      <c r="O13" s="24"/>
      <c r="P13" s="24"/>
      <c r="Q13" s="23" t="s">
        <v>49</v>
      </c>
    </row>
    <row r="14" spans="1:18" ht="15" thickBot="1" x14ac:dyDescent="0.4">
      <c r="A14" s="15" t="s">
        <v>50</v>
      </c>
      <c r="B14" s="16" t="s">
        <v>22</v>
      </c>
      <c r="C14" s="16" t="s">
        <v>22</v>
      </c>
      <c r="D14" s="16" t="s">
        <v>23</v>
      </c>
      <c r="E14" s="16">
        <v>7</v>
      </c>
      <c r="F14" s="16" t="s">
        <v>24</v>
      </c>
      <c r="G14" s="16" t="s">
        <v>24</v>
      </c>
      <c r="H14" s="28" t="s">
        <v>125</v>
      </c>
      <c r="I14" s="28" t="s">
        <v>126</v>
      </c>
      <c r="J14" s="36" t="str">
        <f t="shared" si="0"/>
        <v>LFPR7STNM</v>
      </c>
      <c r="K14" s="35" t="str">
        <f t="shared" si="1"/>
        <v>LFP_R_7_STN_MT</v>
      </c>
      <c r="L14" s="3"/>
      <c r="M14" s="15" t="s">
        <v>51</v>
      </c>
      <c r="N14" s="16" t="s">
        <v>51</v>
      </c>
      <c r="O14" s="16" t="s">
        <v>52</v>
      </c>
      <c r="P14" s="16" t="s">
        <v>53</v>
      </c>
      <c r="Q14" s="17" t="s">
        <v>54</v>
      </c>
    </row>
    <row r="15" spans="1:18" ht="15" thickBot="1" x14ac:dyDescent="0.4">
      <c r="A15" s="15" t="s">
        <v>55</v>
      </c>
      <c r="B15" s="16" t="s">
        <v>22</v>
      </c>
      <c r="C15" s="16" t="s">
        <v>22</v>
      </c>
      <c r="D15" s="16" t="s">
        <v>23</v>
      </c>
      <c r="E15" s="16">
        <v>8</v>
      </c>
      <c r="F15" s="16" t="s">
        <v>24</v>
      </c>
      <c r="G15" s="16" t="s">
        <v>24</v>
      </c>
      <c r="H15" s="28" t="s">
        <v>125</v>
      </c>
      <c r="I15" s="28" t="s">
        <v>126</v>
      </c>
      <c r="J15" s="36" t="str">
        <f t="shared" si="0"/>
        <v>LFPR8STNM</v>
      </c>
      <c r="K15" s="35" t="str">
        <f t="shared" si="1"/>
        <v>LFP_R_8_STN_MT</v>
      </c>
      <c r="L15" s="3"/>
      <c r="M15" s="21"/>
      <c r="N15" s="24"/>
      <c r="O15" s="22" t="s">
        <v>56</v>
      </c>
      <c r="P15" s="22" t="s">
        <v>57</v>
      </c>
      <c r="Q15" s="23"/>
    </row>
    <row r="16" spans="1:18" ht="15" thickBot="1" x14ac:dyDescent="0.4">
      <c r="A16" s="15" t="s">
        <v>58</v>
      </c>
      <c r="B16" s="16" t="s">
        <v>22</v>
      </c>
      <c r="C16" s="16" t="s">
        <v>22</v>
      </c>
      <c r="D16" s="16" t="s">
        <v>59</v>
      </c>
      <c r="E16" s="16">
        <v>1</v>
      </c>
      <c r="F16" s="16" t="s">
        <v>24</v>
      </c>
      <c r="G16" s="16" t="s">
        <v>24</v>
      </c>
      <c r="H16" s="28" t="s">
        <v>125</v>
      </c>
      <c r="I16" s="28" t="s">
        <v>126</v>
      </c>
      <c r="J16" s="36" t="str">
        <f t="shared" si="0"/>
        <v>LFPL1STNM</v>
      </c>
      <c r="K16" s="35" t="str">
        <f t="shared" si="1"/>
        <v>LFP_L_1_STN_MT</v>
      </c>
      <c r="L16" s="3"/>
      <c r="M16" s="15" t="s">
        <v>60</v>
      </c>
      <c r="N16" s="16" t="s">
        <v>60</v>
      </c>
      <c r="O16" s="16" t="s">
        <v>52</v>
      </c>
      <c r="P16" s="16" t="s">
        <v>53</v>
      </c>
      <c r="Q16" s="17" t="s">
        <v>61</v>
      </c>
    </row>
    <row r="17" spans="1:18" ht="15" thickBot="1" x14ac:dyDescent="0.4">
      <c r="A17" s="15" t="s">
        <v>62</v>
      </c>
      <c r="B17" s="16" t="s">
        <v>22</v>
      </c>
      <c r="C17" s="16" t="s">
        <v>22</v>
      </c>
      <c r="D17" s="16" t="s">
        <v>59</v>
      </c>
      <c r="E17" s="16">
        <v>2</v>
      </c>
      <c r="F17" s="16" t="s">
        <v>24</v>
      </c>
      <c r="G17" s="16" t="s">
        <v>24</v>
      </c>
      <c r="H17" s="28" t="s">
        <v>125</v>
      </c>
      <c r="I17" s="28" t="s">
        <v>126</v>
      </c>
      <c r="J17" s="36" t="str">
        <f t="shared" si="0"/>
        <v>LFPL2STNM</v>
      </c>
      <c r="K17" s="35" t="str">
        <f t="shared" si="1"/>
        <v>LFP_L_2_STN_MT</v>
      </c>
      <c r="L17" s="3"/>
      <c r="M17" s="18"/>
      <c r="N17" s="26"/>
      <c r="O17" s="19" t="s">
        <v>56</v>
      </c>
      <c r="P17" s="19" t="s">
        <v>57</v>
      </c>
      <c r="Q17" s="20" t="s">
        <v>63</v>
      </c>
      <c r="R17" s="7"/>
    </row>
    <row r="18" spans="1:18" ht="15" thickBot="1" x14ac:dyDescent="0.4">
      <c r="A18" s="15" t="s">
        <v>64</v>
      </c>
      <c r="B18" s="16" t="s">
        <v>22</v>
      </c>
      <c r="C18" s="16" t="s">
        <v>22</v>
      </c>
      <c r="D18" s="16" t="s">
        <v>59</v>
      </c>
      <c r="E18" s="16">
        <v>3</v>
      </c>
      <c r="F18" s="16" t="s">
        <v>24</v>
      </c>
      <c r="G18" s="16" t="s">
        <v>24</v>
      </c>
      <c r="H18" s="28" t="s">
        <v>125</v>
      </c>
      <c r="I18" s="28" t="s">
        <v>126</v>
      </c>
      <c r="J18" s="36" t="str">
        <f t="shared" si="0"/>
        <v>LFPL3STNM</v>
      </c>
      <c r="K18" s="35" t="str">
        <f t="shared" si="1"/>
        <v>LFP_L_3_STN_MT</v>
      </c>
      <c r="L18" s="3"/>
      <c r="M18" s="18"/>
      <c r="N18" s="26"/>
      <c r="O18" s="26"/>
      <c r="P18" s="26"/>
      <c r="Q18" s="20" t="s">
        <v>65</v>
      </c>
      <c r="R18" s="6"/>
    </row>
    <row r="19" spans="1:18" ht="15" thickBot="1" x14ac:dyDescent="0.4">
      <c r="A19" s="15" t="s">
        <v>66</v>
      </c>
      <c r="B19" s="16" t="s">
        <v>22</v>
      </c>
      <c r="C19" s="16" t="s">
        <v>22</v>
      </c>
      <c r="D19" s="16" t="s">
        <v>59</v>
      </c>
      <c r="E19" s="16">
        <v>4</v>
      </c>
      <c r="F19" s="16" t="s">
        <v>24</v>
      </c>
      <c r="G19" s="16" t="s">
        <v>24</v>
      </c>
      <c r="H19" s="28" t="s">
        <v>125</v>
      </c>
      <c r="I19" s="28" t="s">
        <v>126</v>
      </c>
      <c r="J19" s="36" t="str">
        <f t="shared" si="0"/>
        <v>LFPL4STNM</v>
      </c>
      <c r="K19" s="35" t="str">
        <f t="shared" si="1"/>
        <v>LFP_L_4_STN_MT</v>
      </c>
      <c r="L19" s="3"/>
      <c r="M19" s="18"/>
      <c r="N19" s="26"/>
      <c r="O19" s="26"/>
      <c r="P19" s="26"/>
      <c r="Q19" s="20" t="s">
        <v>67</v>
      </c>
    </row>
    <row r="20" spans="1:18" ht="15" thickBot="1" x14ac:dyDescent="0.4">
      <c r="A20" s="15" t="s">
        <v>68</v>
      </c>
      <c r="B20" s="16" t="s">
        <v>22</v>
      </c>
      <c r="C20" s="16" t="s">
        <v>22</v>
      </c>
      <c r="D20" s="16" t="s">
        <v>59</v>
      </c>
      <c r="E20" s="16">
        <v>5</v>
      </c>
      <c r="F20" s="16" t="s">
        <v>24</v>
      </c>
      <c r="G20" s="16" t="s">
        <v>24</v>
      </c>
      <c r="H20" s="28" t="s">
        <v>125</v>
      </c>
      <c r="I20" s="28" t="s">
        <v>126</v>
      </c>
      <c r="J20" s="36" t="str">
        <f t="shared" si="0"/>
        <v>LFPL5STNM</v>
      </c>
      <c r="K20" s="35" t="str">
        <f t="shared" si="1"/>
        <v>LFP_L_5_STN_MT</v>
      </c>
      <c r="L20" s="3"/>
      <c r="M20" s="21"/>
      <c r="N20" s="24"/>
      <c r="O20" s="24"/>
      <c r="P20" s="24"/>
      <c r="Q20" s="23" t="s">
        <v>69</v>
      </c>
      <c r="R20" s="7"/>
    </row>
    <row r="21" spans="1:18" ht="15" thickBot="1" x14ac:dyDescent="0.4">
      <c r="A21" s="15" t="s">
        <v>70</v>
      </c>
      <c r="B21" s="16" t="s">
        <v>22</v>
      </c>
      <c r="C21" s="16" t="s">
        <v>22</v>
      </c>
      <c r="D21" s="16" t="s">
        <v>59</v>
      </c>
      <c r="E21" s="16">
        <v>6</v>
      </c>
      <c r="F21" s="16" t="s">
        <v>24</v>
      </c>
      <c r="G21" s="16" t="s">
        <v>24</v>
      </c>
      <c r="H21" s="28" t="s">
        <v>125</v>
      </c>
      <c r="I21" s="28" t="s">
        <v>126</v>
      </c>
      <c r="J21" s="36" t="str">
        <f t="shared" si="0"/>
        <v>LFPL6STNM</v>
      </c>
      <c r="K21" s="35" t="str">
        <f t="shared" si="1"/>
        <v>LFP_L_6_STN_MT</v>
      </c>
      <c r="L21" s="3"/>
      <c r="M21" s="15" t="s">
        <v>71</v>
      </c>
      <c r="N21" s="16" t="s">
        <v>71</v>
      </c>
      <c r="O21" s="16" t="s">
        <v>52</v>
      </c>
      <c r="P21" s="16" t="s">
        <v>53</v>
      </c>
      <c r="Q21" s="17" t="s">
        <v>72</v>
      </c>
      <c r="R21" s="6"/>
    </row>
    <row r="22" spans="1:18" ht="15" thickBot="1" x14ac:dyDescent="0.4">
      <c r="A22" s="15" t="s">
        <v>73</v>
      </c>
      <c r="B22" s="16" t="s">
        <v>22</v>
      </c>
      <c r="C22" s="16" t="s">
        <v>22</v>
      </c>
      <c r="D22" s="16" t="s">
        <v>59</v>
      </c>
      <c r="E22" s="16">
        <v>7</v>
      </c>
      <c r="F22" s="16" t="s">
        <v>24</v>
      </c>
      <c r="G22" s="16" t="s">
        <v>24</v>
      </c>
      <c r="H22" s="28" t="s">
        <v>125</v>
      </c>
      <c r="I22" s="28" t="s">
        <v>126</v>
      </c>
      <c r="J22" s="36" t="str">
        <f t="shared" si="0"/>
        <v>LFPL7STNM</v>
      </c>
      <c r="K22" s="35" t="str">
        <f t="shared" si="1"/>
        <v>LFP_L_7_STN_MT</v>
      </c>
      <c r="L22" s="1"/>
      <c r="M22" s="21"/>
      <c r="N22" s="24"/>
      <c r="O22" s="22" t="s">
        <v>56</v>
      </c>
      <c r="P22" s="22" t="s">
        <v>57</v>
      </c>
      <c r="Q22" s="23"/>
    </row>
    <row r="23" spans="1:18" ht="15" thickBot="1" x14ac:dyDescent="0.4">
      <c r="A23" s="15" t="s">
        <v>74</v>
      </c>
      <c r="B23" s="28" t="s">
        <v>22</v>
      </c>
      <c r="C23" s="28" t="s">
        <v>22</v>
      </c>
      <c r="D23" s="28" t="s">
        <v>59</v>
      </c>
      <c r="E23" s="28">
        <v>8</v>
      </c>
      <c r="F23" s="28" t="s">
        <v>24</v>
      </c>
      <c r="G23" s="28" t="s">
        <v>24</v>
      </c>
      <c r="H23" s="28" t="s">
        <v>125</v>
      </c>
      <c r="I23" s="28" t="s">
        <v>126</v>
      </c>
      <c r="J23" s="37" t="str">
        <f t="shared" si="0"/>
        <v>LFPL8STNM</v>
      </c>
      <c r="K23" s="35" t="str">
        <f t="shared" si="1"/>
        <v>LFP_L_8_STN_MT</v>
      </c>
      <c r="L23" s="1"/>
      <c r="M23" s="27" t="s">
        <v>75</v>
      </c>
      <c r="N23" s="28" t="s">
        <v>76</v>
      </c>
      <c r="O23" s="28" t="s">
        <v>77</v>
      </c>
      <c r="P23" s="28" t="s">
        <v>78</v>
      </c>
      <c r="Q23" s="29" t="s">
        <v>79</v>
      </c>
    </row>
    <row r="24" spans="1:18" ht="15" thickBot="1" x14ac:dyDescent="0.4">
      <c r="A24" s="38" t="s">
        <v>80</v>
      </c>
      <c r="B24" s="15" t="s">
        <v>81</v>
      </c>
      <c r="C24" s="16" t="s">
        <v>81</v>
      </c>
      <c r="D24" s="16"/>
      <c r="E24" s="16"/>
      <c r="F24" s="16"/>
      <c r="G24" s="16"/>
      <c r="H24" s="16"/>
      <c r="I24" s="19"/>
      <c r="J24" s="31" t="str">
        <f t="shared" si="0"/>
        <v>None</v>
      </c>
      <c r="K24" s="35" t="str">
        <f t="shared" si="1"/>
        <v>None____</v>
      </c>
      <c r="L24" s="1"/>
      <c r="M24" s="1"/>
      <c r="N24" s="1"/>
      <c r="O24" s="1"/>
      <c r="Q24" s="7"/>
    </row>
    <row r="25" spans="1:18" ht="15" thickBot="1" x14ac:dyDescent="0.4">
      <c r="A25" s="38" t="s">
        <v>82</v>
      </c>
      <c r="B25" s="27" t="s">
        <v>81</v>
      </c>
      <c r="C25" s="16" t="s">
        <v>81</v>
      </c>
      <c r="D25" s="16"/>
      <c r="E25" s="16"/>
      <c r="F25" s="16"/>
      <c r="G25" s="16"/>
      <c r="H25" s="16"/>
      <c r="I25" s="16"/>
      <c r="J25" s="36" t="str">
        <f t="shared" si="0"/>
        <v>None</v>
      </c>
      <c r="K25" s="35" t="str">
        <f t="shared" si="1"/>
        <v>None____</v>
      </c>
      <c r="L25" s="1"/>
      <c r="M25" s="1"/>
      <c r="N25" s="1"/>
      <c r="O25" s="1"/>
      <c r="Q25" s="7"/>
    </row>
    <row r="26" spans="1:18" ht="15" thickBot="1" x14ac:dyDescent="0.4">
      <c r="A26" s="38" t="s">
        <v>83</v>
      </c>
      <c r="B26" s="25" t="s">
        <v>81</v>
      </c>
      <c r="C26" s="16" t="s">
        <v>81</v>
      </c>
      <c r="D26" s="16"/>
      <c r="E26" s="16"/>
      <c r="F26" s="16"/>
      <c r="G26" s="16"/>
      <c r="H26" s="16"/>
      <c r="I26" s="16"/>
      <c r="J26" s="36" t="str">
        <f t="shared" si="0"/>
        <v>None</v>
      </c>
      <c r="K26" s="35" t="str">
        <f t="shared" si="1"/>
        <v>None____</v>
      </c>
      <c r="L26" s="1"/>
      <c r="M26" s="1"/>
      <c r="N26" s="1"/>
      <c r="O26" s="1"/>
      <c r="Q26" s="7"/>
    </row>
    <row r="27" spans="1:18" ht="15" thickBot="1" x14ac:dyDescent="0.4">
      <c r="A27" s="38" t="s">
        <v>84</v>
      </c>
      <c r="B27" s="25" t="s">
        <v>81</v>
      </c>
      <c r="C27" s="16" t="s">
        <v>81</v>
      </c>
      <c r="D27" s="28"/>
      <c r="E27" s="28"/>
      <c r="F27" s="28"/>
      <c r="G27" s="28"/>
      <c r="H27" s="28"/>
      <c r="I27" s="16"/>
      <c r="J27" s="36" t="str">
        <f t="shared" si="0"/>
        <v>None</v>
      </c>
      <c r="K27" s="35" t="str">
        <f t="shared" si="1"/>
        <v>None____</v>
      </c>
      <c r="L27" s="1"/>
      <c r="M27" s="1"/>
      <c r="N27" s="1"/>
      <c r="O27" s="1"/>
      <c r="Q27" s="7"/>
      <c r="R27" s="7"/>
    </row>
    <row r="28" spans="1:18" ht="15" thickBot="1" x14ac:dyDescent="0.4">
      <c r="A28" s="38" t="s">
        <v>85</v>
      </c>
      <c r="B28" s="25" t="s">
        <v>81</v>
      </c>
      <c r="C28" s="16" t="s">
        <v>81</v>
      </c>
      <c r="D28" s="16"/>
      <c r="E28" s="16"/>
      <c r="F28" s="16"/>
      <c r="G28" s="16"/>
      <c r="H28" s="16"/>
      <c r="I28" s="16"/>
      <c r="J28" s="36" t="str">
        <f t="shared" si="0"/>
        <v>None</v>
      </c>
      <c r="K28" s="35" t="str">
        <f t="shared" si="1"/>
        <v>None____</v>
      </c>
      <c r="L28" s="1"/>
      <c r="M28" s="1"/>
      <c r="N28" s="1"/>
      <c r="O28" s="1"/>
      <c r="Q28" s="7"/>
      <c r="R28" s="6"/>
    </row>
    <row r="29" spans="1:18" ht="15" thickBot="1" x14ac:dyDescent="0.4">
      <c r="A29" s="38" t="s">
        <v>86</v>
      </c>
      <c r="B29" s="25" t="s">
        <v>81</v>
      </c>
      <c r="C29" s="16" t="s">
        <v>81</v>
      </c>
      <c r="D29" s="16"/>
      <c r="E29" s="16"/>
      <c r="F29" s="16"/>
      <c r="G29" s="16"/>
      <c r="H29" s="16"/>
      <c r="I29" s="16"/>
      <c r="J29" s="36" t="str">
        <f t="shared" si="0"/>
        <v>None</v>
      </c>
      <c r="K29" s="35" t="str">
        <f t="shared" si="1"/>
        <v>None____</v>
      </c>
      <c r="L29" s="1"/>
      <c r="M29" s="1"/>
      <c r="N29" s="1"/>
      <c r="O29" s="1"/>
      <c r="Q29" s="7"/>
    </row>
    <row r="30" spans="1:18" ht="15" thickBot="1" x14ac:dyDescent="0.4">
      <c r="A30" s="38" t="s">
        <v>87</v>
      </c>
      <c r="B30" s="25" t="s">
        <v>81</v>
      </c>
      <c r="C30" s="16" t="s">
        <v>81</v>
      </c>
      <c r="D30" s="16"/>
      <c r="E30" s="16"/>
      <c r="F30" s="16"/>
      <c r="G30" s="16"/>
      <c r="H30" s="16"/>
      <c r="I30" s="16"/>
      <c r="J30" s="36" t="str">
        <f t="shared" si="0"/>
        <v>None</v>
      </c>
      <c r="K30" s="35" t="str">
        <f t="shared" si="1"/>
        <v>None____</v>
      </c>
      <c r="L30" s="1"/>
      <c r="M30" s="1"/>
      <c r="N30" s="1"/>
      <c r="O30" s="1"/>
      <c r="Q30" s="7"/>
      <c r="R30" s="7"/>
    </row>
    <row r="31" spans="1:18" ht="15" thickBot="1" x14ac:dyDescent="0.4">
      <c r="A31" s="39" t="s">
        <v>88</v>
      </c>
      <c r="B31" s="25" t="s">
        <v>81</v>
      </c>
      <c r="C31" s="16" t="s">
        <v>81</v>
      </c>
      <c r="D31" s="28"/>
      <c r="E31" s="28"/>
      <c r="F31" s="28"/>
      <c r="G31" s="28"/>
      <c r="H31" s="28"/>
      <c r="I31" s="16"/>
      <c r="J31" s="36" t="str">
        <f t="shared" si="0"/>
        <v>None</v>
      </c>
      <c r="K31" s="35" t="str">
        <f t="shared" si="1"/>
        <v>None____</v>
      </c>
      <c r="L31" s="1"/>
      <c r="M31" s="1"/>
      <c r="N31" s="1"/>
      <c r="O31" s="1"/>
      <c r="Q31" s="7"/>
      <c r="R31" s="7"/>
    </row>
    <row r="32" spans="1:18" ht="15" thickBot="1" x14ac:dyDescent="0.4">
      <c r="A32" s="15" t="s">
        <v>89</v>
      </c>
      <c r="B32" s="16" t="s">
        <v>39</v>
      </c>
      <c r="C32" s="16" t="s">
        <v>40</v>
      </c>
      <c r="D32" s="16" t="s">
        <v>59</v>
      </c>
      <c r="E32" s="16">
        <v>1</v>
      </c>
      <c r="F32" s="16" t="s">
        <v>90</v>
      </c>
      <c r="G32" s="16" t="s">
        <v>90</v>
      </c>
      <c r="H32" s="16" t="s">
        <v>91</v>
      </c>
      <c r="I32" s="16" t="s">
        <v>92</v>
      </c>
      <c r="J32" s="36" t="str">
        <f t="shared" si="0"/>
        <v>ECXL1SMCA</v>
      </c>
      <c r="K32" s="35" t="str">
        <f>CONCATENATE(C32,"_",D32,"_",E32,"_",G32,"_",I32)</f>
        <v>ECOG_L_1_SMC_AT</v>
      </c>
      <c r="L32" s="1"/>
      <c r="M32" s="1"/>
      <c r="N32" s="1"/>
      <c r="O32" s="1"/>
      <c r="Q32" s="7"/>
      <c r="R32" s="7"/>
    </row>
    <row r="33" spans="1:15" ht="15" thickBot="1" x14ac:dyDescent="0.4">
      <c r="A33" s="15" t="s">
        <v>93</v>
      </c>
      <c r="B33" s="28" t="s">
        <v>39</v>
      </c>
      <c r="C33" s="16" t="s">
        <v>40</v>
      </c>
      <c r="D33" s="28" t="s">
        <v>59</v>
      </c>
      <c r="E33" s="28">
        <v>2</v>
      </c>
      <c r="F33" s="28" t="s">
        <v>90</v>
      </c>
      <c r="G33" s="28" t="s">
        <v>90</v>
      </c>
      <c r="H33" s="28" t="s">
        <v>91</v>
      </c>
      <c r="I33" s="16" t="s">
        <v>92</v>
      </c>
      <c r="J33" s="37" t="str">
        <f t="shared" si="0"/>
        <v>ECXL2SMCA</v>
      </c>
      <c r="K33" s="35" t="str">
        <f t="shared" ref="K33:K45" si="2">CONCATENATE(C33,"_",D33,"_",E33,"_",G33,"_",I33)</f>
        <v>ECOG_L_2_SMC_AT</v>
      </c>
      <c r="L33" s="1"/>
      <c r="M33" s="1"/>
      <c r="N33" s="1"/>
      <c r="O33" s="1"/>
    </row>
    <row r="34" spans="1:15" ht="15" thickBot="1" x14ac:dyDescent="0.4">
      <c r="A34" s="15" t="s">
        <v>94</v>
      </c>
      <c r="B34" s="22" t="s">
        <v>39</v>
      </c>
      <c r="C34" s="16" t="s">
        <v>40</v>
      </c>
      <c r="D34" s="22" t="s">
        <v>59</v>
      </c>
      <c r="E34" s="22">
        <v>3</v>
      </c>
      <c r="F34" s="28" t="s">
        <v>90</v>
      </c>
      <c r="G34" s="28" t="s">
        <v>90</v>
      </c>
      <c r="H34" s="22" t="s">
        <v>91</v>
      </c>
      <c r="I34" s="16" t="s">
        <v>92</v>
      </c>
      <c r="J34" s="32" t="str">
        <f t="shared" si="0"/>
        <v>ECXL3SMCA</v>
      </c>
      <c r="K34" s="35" t="str">
        <f t="shared" si="2"/>
        <v>ECOG_L_3_SMC_AT</v>
      </c>
      <c r="L34" s="1"/>
      <c r="M34" s="1"/>
      <c r="N34" s="1"/>
      <c r="O34" s="1"/>
    </row>
    <row r="35" spans="1:15" ht="15" thickBot="1" x14ac:dyDescent="0.4">
      <c r="A35" s="27" t="s">
        <v>95</v>
      </c>
      <c r="B35" s="22" t="s">
        <v>39</v>
      </c>
      <c r="C35" s="16" t="s">
        <v>40</v>
      </c>
      <c r="D35" s="22" t="s">
        <v>59</v>
      </c>
      <c r="E35" s="22">
        <v>4</v>
      </c>
      <c r="F35" s="28" t="s">
        <v>90</v>
      </c>
      <c r="G35" s="28" t="s">
        <v>90</v>
      </c>
      <c r="H35" s="22" t="s">
        <v>91</v>
      </c>
      <c r="I35" s="16" t="s">
        <v>92</v>
      </c>
      <c r="J35" s="32" t="str">
        <f t="shared" si="0"/>
        <v>ECXL4SMCA</v>
      </c>
      <c r="K35" s="35" t="str">
        <f t="shared" si="2"/>
        <v>ECOG_L_4_SMC_AT</v>
      </c>
      <c r="L35" s="1"/>
      <c r="M35" s="1"/>
      <c r="N35" s="1"/>
      <c r="O35" s="1"/>
    </row>
    <row r="36" spans="1:15" ht="15" thickBot="1" x14ac:dyDescent="0.4">
      <c r="A36" s="25" t="s">
        <v>96</v>
      </c>
      <c r="B36" s="22" t="s">
        <v>39</v>
      </c>
      <c r="C36" s="16" t="s">
        <v>40</v>
      </c>
      <c r="D36" s="22" t="s">
        <v>59</v>
      </c>
      <c r="E36" s="22">
        <v>5</v>
      </c>
      <c r="F36" s="28" t="s">
        <v>90</v>
      </c>
      <c r="G36" s="28" t="s">
        <v>90</v>
      </c>
      <c r="H36" s="22" t="s">
        <v>91</v>
      </c>
      <c r="I36" s="16" t="s">
        <v>92</v>
      </c>
      <c r="J36" s="32" t="str">
        <f t="shared" si="0"/>
        <v>ECXL5SMCA</v>
      </c>
      <c r="K36" s="35" t="str">
        <f t="shared" si="2"/>
        <v>ECOG_L_5_SMC_AT</v>
      </c>
      <c r="L36" s="1"/>
      <c r="M36" s="1"/>
      <c r="N36" s="1"/>
      <c r="O36" s="1"/>
    </row>
    <row r="37" spans="1:15" ht="15" thickBot="1" x14ac:dyDescent="0.4">
      <c r="A37" s="25" t="s">
        <v>97</v>
      </c>
      <c r="B37" s="22" t="s">
        <v>39</v>
      </c>
      <c r="C37" s="28" t="s">
        <v>40</v>
      </c>
      <c r="D37" s="22" t="s">
        <v>59</v>
      </c>
      <c r="E37" s="22">
        <v>6</v>
      </c>
      <c r="F37" s="28" t="s">
        <v>90</v>
      </c>
      <c r="G37" s="28" t="s">
        <v>90</v>
      </c>
      <c r="H37" s="22" t="s">
        <v>91</v>
      </c>
      <c r="I37" s="28" t="s">
        <v>92</v>
      </c>
      <c r="J37" s="32" t="str">
        <f t="shared" si="0"/>
        <v>ECXL6SMCA</v>
      </c>
      <c r="K37" s="35" t="str">
        <f t="shared" si="2"/>
        <v>ECOG_L_6_SMC_AT</v>
      </c>
      <c r="L37" s="1"/>
      <c r="M37" s="1"/>
      <c r="N37" s="1"/>
      <c r="O37" s="1"/>
    </row>
    <row r="38" spans="1:15" ht="15" thickBot="1" x14ac:dyDescent="0.4">
      <c r="A38" s="25" t="s">
        <v>98</v>
      </c>
      <c r="B38" s="22" t="s">
        <v>51</v>
      </c>
      <c r="C38" s="22" t="s">
        <v>51</v>
      </c>
      <c r="D38" s="24" t="s">
        <v>99</v>
      </c>
      <c r="E38" s="22">
        <v>1</v>
      </c>
      <c r="F38" s="22" t="s">
        <v>100</v>
      </c>
      <c r="G38" s="22" t="s">
        <v>101</v>
      </c>
      <c r="H38" s="22" t="s">
        <v>102</v>
      </c>
      <c r="I38" s="22" t="s">
        <v>103</v>
      </c>
      <c r="J38" s="32" t="str">
        <f t="shared" si="0"/>
        <v>EEGC1Cz_T</v>
      </c>
      <c r="K38" s="35" t="str">
        <f>CONCATENATE(C38,"_",G38,"_",I38)</f>
        <v>EEG_Cz_TM</v>
      </c>
      <c r="L38" s="1"/>
      <c r="M38" s="1"/>
      <c r="N38" s="1"/>
      <c r="O38" s="1"/>
    </row>
    <row r="39" spans="1:15" ht="15" thickBot="1" x14ac:dyDescent="0.4">
      <c r="A39" s="25" t="s">
        <v>104</v>
      </c>
      <c r="B39" s="22" t="s">
        <v>51</v>
      </c>
      <c r="C39" s="22" t="s">
        <v>51</v>
      </c>
      <c r="D39" s="24" t="s">
        <v>99</v>
      </c>
      <c r="E39" s="22">
        <v>2</v>
      </c>
      <c r="F39" s="22" t="s">
        <v>105</v>
      </c>
      <c r="G39" s="22" t="s">
        <v>106</v>
      </c>
      <c r="H39" s="22" t="s">
        <v>102</v>
      </c>
      <c r="I39" s="22" t="s">
        <v>103</v>
      </c>
      <c r="J39" s="32" t="str">
        <f t="shared" si="0"/>
        <v>EEGC2Fz_T</v>
      </c>
      <c r="K39" s="35" t="str">
        <f>CONCATENATE(C39,"_",G39,"_",I39)</f>
        <v>EEG_Fz_TM</v>
      </c>
      <c r="L39" s="1"/>
      <c r="M39" s="1"/>
      <c r="N39" s="1"/>
      <c r="O39" s="1"/>
    </row>
    <row r="40" spans="1:15" ht="15" thickBot="1" x14ac:dyDescent="0.4">
      <c r="A40" s="15" t="s">
        <v>107</v>
      </c>
      <c r="B40" s="16" t="s">
        <v>71</v>
      </c>
      <c r="C40" s="16" t="s">
        <v>71</v>
      </c>
      <c r="D40" s="16" t="s">
        <v>23</v>
      </c>
      <c r="E40" s="16" t="s">
        <v>108</v>
      </c>
      <c r="F40" s="16" t="s">
        <v>109</v>
      </c>
      <c r="G40" s="16" t="s">
        <v>110</v>
      </c>
      <c r="H40" s="16" t="s">
        <v>102</v>
      </c>
      <c r="I40" s="16" t="s">
        <v>103</v>
      </c>
      <c r="J40" s="36" t="s">
        <v>108</v>
      </c>
      <c r="K40" s="35" t="str">
        <f t="shared" si="2"/>
        <v>ACC_R_X_D2_TM</v>
      </c>
      <c r="L40" s="1"/>
      <c r="M40" s="1"/>
      <c r="N40" s="1"/>
      <c r="O40" s="1"/>
    </row>
    <row r="41" spans="1:15" ht="15" thickBot="1" x14ac:dyDescent="0.4">
      <c r="A41" s="30"/>
      <c r="B41" s="19" t="s">
        <v>71</v>
      </c>
      <c r="C41" s="19" t="s">
        <v>71</v>
      </c>
      <c r="D41" s="19" t="s">
        <v>23</v>
      </c>
      <c r="E41" s="19" t="s">
        <v>111</v>
      </c>
      <c r="F41" s="19" t="s">
        <v>109</v>
      </c>
      <c r="G41" s="19" t="s">
        <v>110</v>
      </c>
      <c r="H41" s="19" t="s">
        <v>102</v>
      </c>
      <c r="I41" s="19" t="s">
        <v>103</v>
      </c>
      <c r="J41" s="31" t="s">
        <v>111</v>
      </c>
      <c r="K41" s="35" t="str">
        <f t="shared" si="2"/>
        <v>ACC_R_Y_D2_TM</v>
      </c>
      <c r="L41" s="1"/>
      <c r="M41" s="1"/>
      <c r="N41" s="1"/>
      <c r="O41" s="1"/>
    </row>
    <row r="42" spans="1:15" ht="15" thickBot="1" x14ac:dyDescent="0.4">
      <c r="A42" s="25"/>
      <c r="B42" s="22" t="s">
        <v>71</v>
      </c>
      <c r="C42" s="19" t="s">
        <v>71</v>
      </c>
      <c r="D42" s="22" t="s">
        <v>23</v>
      </c>
      <c r="E42" s="22" t="s">
        <v>112</v>
      </c>
      <c r="F42" s="22" t="s">
        <v>109</v>
      </c>
      <c r="G42" s="19" t="s">
        <v>110</v>
      </c>
      <c r="H42" s="22" t="s">
        <v>102</v>
      </c>
      <c r="I42" s="22" t="s">
        <v>103</v>
      </c>
      <c r="J42" s="32" t="s">
        <v>112</v>
      </c>
      <c r="K42" s="35" t="str">
        <f t="shared" si="2"/>
        <v>ACC_R_Z_D2_TM</v>
      </c>
      <c r="L42" s="1"/>
      <c r="M42" s="1"/>
      <c r="N42" s="1"/>
      <c r="O42" s="1"/>
    </row>
    <row r="43" spans="1:15" ht="15" thickBot="1" x14ac:dyDescent="0.4">
      <c r="A43" s="30" t="s">
        <v>113</v>
      </c>
      <c r="B43" s="19" t="s">
        <v>71</v>
      </c>
      <c r="C43" s="16" t="s">
        <v>71</v>
      </c>
      <c r="D43" s="19" t="s">
        <v>59</v>
      </c>
      <c r="E43" s="19" t="s">
        <v>108</v>
      </c>
      <c r="F43" s="19" t="s">
        <v>109</v>
      </c>
      <c r="G43" s="16" t="s">
        <v>110</v>
      </c>
      <c r="H43" s="19" t="s">
        <v>102</v>
      </c>
      <c r="I43" s="16" t="s">
        <v>103</v>
      </c>
      <c r="J43" s="31" t="s">
        <v>108</v>
      </c>
      <c r="K43" s="35" t="str">
        <f t="shared" si="2"/>
        <v>ACC_L_X_D2_TM</v>
      </c>
      <c r="L43" s="1"/>
      <c r="M43" s="1"/>
      <c r="N43" s="1"/>
      <c r="O43" s="1"/>
    </row>
    <row r="44" spans="1:15" ht="15" thickBot="1" x14ac:dyDescent="0.4">
      <c r="A44" s="30"/>
      <c r="B44" s="19" t="s">
        <v>71</v>
      </c>
      <c r="C44" s="19" t="s">
        <v>71</v>
      </c>
      <c r="D44" s="19" t="s">
        <v>59</v>
      </c>
      <c r="E44" s="19" t="s">
        <v>111</v>
      </c>
      <c r="F44" s="19" t="s">
        <v>109</v>
      </c>
      <c r="G44" s="19" t="s">
        <v>110</v>
      </c>
      <c r="H44" s="19" t="s">
        <v>102</v>
      </c>
      <c r="I44" s="19" t="s">
        <v>103</v>
      </c>
      <c r="J44" s="31" t="s">
        <v>111</v>
      </c>
      <c r="K44" s="35" t="str">
        <f t="shared" si="2"/>
        <v>ACC_L_Y_D2_TM</v>
      </c>
      <c r="L44" s="1"/>
      <c r="M44" s="1"/>
      <c r="N44" s="1"/>
      <c r="O44" s="1"/>
    </row>
    <row r="45" spans="1:15" ht="15" thickBot="1" x14ac:dyDescent="0.4">
      <c r="A45" s="25"/>
      <c r="B45" s="22" t="s">
        <v>71</v>
      </c>
      <c r="C45" s="19" t="s">
        <v>71</v>
      </c>
      <c r="D45" s="22" t="s">
        <v>59</v>
      </c>
      <c r="E45" s="22" t="s">
        <v>112</v>
      </c>
      <c r="F45" s="22" t="s">
        <v>109</v>
      </c>
      <c r="G45" s="22" t="s">
        <v>110</v>
      </c>
      <c r="H45" s="22" t="s">
        <v>102</v>
      </c>
      <c r="I45" s="22" t="s">
        <v>103</v>
      </c>
      <c r="J45" s="32" t="s">
        <v>112</v>
      </c>
      <c r="K45" s="35" t="str">
        <f t="shared" si="2"/>
        <v>ACC_L_Z_D2_TM</v>
      </c>
      <c r="L45" s="1"/>
      <c r="M45" s="1"/>
      <c r="N45" s="1"/>
      <c r="O45" s="1"/>
    </row>
    <row r="46" spans="1:15" ht="15" thickBot="1" x14ac:dyDescent="0.4">
      <c r="A46" s="27" t="s">
        <v>114</v>
      </c>
      <c r="B46" s="28" t="s">
        <v>75</v>
      </c>
      <c r="C46" s="28" t="s">
        <v>76</v>
      </c>
      <c r="D46" s="28" t="s">
        <v>150</v>
      </c>
      <c r="E46" s="28">
        <v>1</v>
      </c>
      <c r="F46" s="28" t="s">
        <v>115</v>
      </c>
      <c r="G46" s="28" t="s">
        <v>116</v>
      </c>
      <c r="H46" s="28" t="s">
        <v>99</v>
      </c>
      <c r="I46" s="28" t="s">
        <v>117</v>
      </c>
      <c r="J46" s="37" t="str">
        <f>CONCATENATE(B46,D46,E46,F46,H46)</f>
        <v>ALGR/L1ROTC</v>
      </c>
      <c r="K46" s="35" t="str">
        <f>CONCATENATE(C46,"_",D46,"_",G46,"_",I46)</f>
        <v>ANALOG_R/L_ROTA_CH</v>
      </c>
      <c r="L46" s="1"/>
      <c r="M46" s="1"/>
      <c r="N46" s="1"/>
      <c r="O46" s="1"/>
    </row>
    <row r="47" spans="1:15" x14ac:dyDescent="0.35">
      <c r="A47" s="30" t="s">
        <v>118</v>
      </c>
      <c r="B47" s="19" t="s">
        <v>60</v>
      </c>
      <c r="C47" s="19" t="s">
        <v>60</v>
      </c>
      <c r="D47" s="19" t="s">
        <v>23</v>
      </c>
      <c r="E47" s="19"/>
      <c r="F47" s="19" t="s">
        <v>119</v>
      </c>
      <c r="G47" s="19" t="s">
        <v>120</v>
      </c>
      <c r="H47" s="19" t="s">
        <v>102</v>
      </c>
      <c r="I47" s="19" t="s">
        <v>103</v>
      </c>
      <c r="J47" s="31" t="s">
        <v>121</v>
      </c>
      <c r="K47" s="35" t="str">
        <f>CONCATENATE(C47,"_",D47,"_",G47,"_",I47)</f>
        <v>EMG_R_BR_TM</v>
      </c>
      <c r="L47" s="1"/>
      <c r="M47" s="1"/>
      <c r="N47" s="1"/>
      <c r="O47" s="1"/>
    </row>
    <row r="48" spans="1:15" x14ac:dyDescent="0.35">
      <c r="A48" s="25"/>
      <c r="B48" s="22" t="s">
        <v>60</v>
      </c>
      <c r="C48" s="22" t="s">
        <v>60</v>
      </c>
      <c r="D48" s="22" t="s">
        <v>59</v>
      </c>
      <c r="E48" s="22"/>
      <c r="F48" s="22" t="s">
        <v>119</v>
      </c>
      <c r="G48" s="22" t="s">
        <v>120</v>
      </c>
      <c r="H48" s="22" t="s">
        <v>102</v>
      </c>
      <c r="I48" s="22" t="s">
        <v>103</v>
      </c>
      <c r="J48" s="32" t="s">
        <v>123</v>
      </c>
      <c r="K48" s="35" t="str">
        <f>CONCATENATE(C48,"_",D48,"_",G48,"_",I48)</f>
        <v>EMG_L_BR_TM</v>
      </c>
      <c r="L48" s="1"/>
      <c r="M48" s="1"/>
      <c r="N48" s="1"/>
      <c r="O4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2E195-6206-42E7-8EE6-1299EB450EAC}">
  <dimension ref="A1:Q48"/>
  <sheetViews>
    <sheetView topLeftCell="A25" zoomScale="80" zoomScaleNormal="80" workbookViewId="0">
      <selection activeCell="K38" sqref="K38:K48"/>
    </sheetView>
  </sheetViews>
  <sheetFormatPr baseColWidth="10" defaultColWidth="11.453125" defaultRowHeight="14.5" x14ac:dyDescent="0.35"/>
  <cols>
    <col min="1" max="1" width="15.1796875" customWidth="1"/>
    <col min="2" max="2" width="10.453125" customWidth="1"/>
    <col min="3" max="3" width="11.1796875" customWidth="1"/>
    <col min="4" max="4" width="10.81640625" customWidth="1"/>
    <col min="5" max="5" width="13.453125" customWidth="1"/>
    <col min="6" max="6" width="17" customWidth="1"/>
    <col min="7" max="7" width="14.54296875" customWidth="1"/>
    <col min="8" max="8" width="17.453125" customWidth="1"/>
    <col min="9" max="9" width="16.7265625" customWidth="1"/>
    <col min="10" max="10" width="27.54296875" customWidth="1"/>
    <col min="11" max="11" width="35.1796875" customWidth="1"/>
    <col min="13" max="13" width="16.54296875" customWidth="1"/>
    <col min="14" max="14" width="16.453125" customWidth="1"/>
    <col min="15" max="15" width="18.7265625" customWidth="1"/>
    <col min="16" max="16" width="16" customWidth="1"/>
    <col min="17" max="17" width="24.54296875" customWidth="1"/>
  </cols>
  <sheetData>
    <row r="1" spans="1:17" x14ac:dyDescent="0.35">
      <c r="A1" s="2" t="s">
        <v>0</v>
      </c>
      <c r="B1" s="1"/>
      <c r="C1" s="1"/>
      <c r="D1" s="1"/>
      <c r="E1" s="1"/>
      <c r="F1" s="1"/>
      <c r="G1" s="1"/>
    </row>
    <row r="2" spans="1:17" x14ac:dyDescent="0.35">
      <c r="A2" s="1"/>
      <c r="B2" s="1"/>
      <c r="C2" s="1"/>
      <c r="D2" s="1"/>
      <c r="E2" s="1"/>
      <c r="F2" s="1"/>
      <c r="G2" s="1"/>
    </row>
    <row r="3" spans="1:17" x14ac:dyDescent="0.35">
      <c r="A3" s="4" t="s">
        <v>1</v>
      </c>
      <c r="B3" s="1"/>
      <c r="C3" s="1"/>
      <c r="D3" s="1"/>
      <c r="E3" s="1"/>
      <c r="F3" s="1"/>
      <c r="G3" s="1"/>
    </row>
    <row r="4" spans="1:17" x14ac:dyDescent="0.35">
      <c r="A4" s="1" t="s">
        <v>2</v>
      </c>
      <c r="B4" s="3" t="s">
        <v>3</v>
      </c>
      <c r="C4" s="4"/>
      <c r="D4" s="4"/>
      <c r="E4" s="4"/>
      <c r="F4" s="4"/>
      <c r="G4" s="4"/>
      <c r="H4" s="41"/>
      <c r="I4" s="41"/>
    </row>
    <row r="5" spans="1:17" x14ac:dyDescent="0.35">
      <c r="A5" s="1" t="s">
        <v>4</v>
      </c>
      <c r="B5" s="1" t="s">
        <v>127</v>
      </c>
      <c r="C5" s="1"/>
      <c r="D5" s="1"/>
      <c r="E5" s="1"/>
      <c r="F5" s="1"/>
      <c r="G5" s="1"/>
    </row>
    <row r="6" spans="1:17" ht="15" thickBot="1" x14ac:dyDescent="0.4">
      <c r="A6" s="1"/>
      <c r="B6" s="1"/>
      <c r="C6" s="1"/>
      <c r="D6" s="1"/>
      <c r="E6" s="1"/>
      <c r="F6" s="1"/>
      <c r="G6" s="1"/>
    </row>
    <row r="7" spans="1:17" ht="15" thickBot="1" x14ac:dyDescent="0.4">
      <c r="A7" s="10" t="s">
        <v>6</v>
      </c>
      <c r="B7" s="11" t="s">
        <v>7</v>
      </c>
      <c r="C7" s="11" t="s">
        <v>8</v>
      </c>
      <c r="D7" s="11" t="s">
        <v>9</v>
      </c>
      <c r="E7" s="11" t="s">
        <v>10</v>
      </c>
      <c r="F7" s="11" t="s">
        <v>11</v>
      </c>
      <c r="G7" s="11" t="s">
        <v>12</v>
      </c>
      <c r="H7" s="11" t="s">
        <v>13</v>
      </c>
      <c r="I7" s="11" t="s">
        <v>14</v>
      </c>
      <c r="J7" s="13" t="s">
        <v>15</v>
      </c>
      <c r="K7" s="12" t="s">
        <v>16</v>
      </c>
      <c r="L7" s="1"/>
      <c r="M7" s="13" t="s">
        <v>17</v>
      </c>
      <c r="N7" s="11" t="s">
        <v>18</v>
      </c>
      <c r="O7" s="11" t="s">
        <v>19</v>
      </c>
      <c r="P7" s="11" t="s">
        <v>14</v>
      </c>
      <c r="Q7" s="14" t="s">
        <v>20</v>
      </c>
    </row>
    <row r="8" spans="1:17" ht="15" thickBot="1" x14ac:dyDescent="0.4">
      <c r="A8" s="33" t="s">
        <v>21</v>
      </c>
      <c r="B8" s="34" t="s">
        <v>22</v>
      </c>
      <c r="C8" s="34" t="s">
        <v>22</v>
      </c>
      <c r="D8" s="34" t="s">
        <v>23</v>
      </c>
      <c r="E8" s="34">
        <v>1</v>
      </c>
      <c r="F8" s="34" t="s">
        <v>24</v>
      </c>
      <c r="G8" s="34" t="s">
        <v>24</v>
      </c>
      <c r="H8" s="34" t="s">
        <v>91</v>
      </c>
      <c r="I8" s="34" t="s">
        <v>128</v>
      </c>
      <c r="J8" s="35" t="str">
        <f t="shared" ref="J8:J39" si="0">CONCATENATE(B8,D8,E8,F8,H8)</f>
        <v>LFPR1STNA</v>
      </c>
      <c r="K8" s="35" t="str">
        <f t="shared" ref="K8:K31" si="1">CONCATENATE(C8,"_",D8,"_",E8,"_",G8,"_",I8)</f>
        <v>LFP_R_1_STN_AB</v>
      </c>
      <c r="L8" s="1"/>
      <c r="M8" s="30" t="s">
        <v>22</v>
      </c>
      <c r="N8" s="19" t="s">
        <v>22</v>
      </c>
      <c r="O8" s="19" t="s">
        <v>27</v>
      </c>
      <c r="P8" s="19" t="s">
        <v>28</v>
      </c>
      <c r="Q8" s="20" t="s">
        <v>29</v>
      </c>
    </row>
    <row r="9" spans="1:17" ht="15" thickBot="1" x14ac:dyDescent="0.4">
      <c r="A9" s="27" t="s">
        <v>30</v>
      </c>
      <c r="B9" s="28" t="s">
        <v>22</v>
      </c>
      <c r="C9" s="28" t="s">
        <v>22</v>
      </c>
      <c r="D9" s="28" t="s">
        <v>23</v>
      </c>
      <c r="E9" s="28">
        <v>2</v>
      </c>
      <c r="F9" s="28" t="s">
        <v>24</v>
      </c>
      <c r="G9" s="28" t="s">
        <v>24</v>
      </c>
      <c r="H9" s="28" t="s">
        <v>91</v>
      </c>
      <c r="I9" s="28" t="s">
        <v>128</v>
      </c>
      <c r="J9" s="37" t="str">
        <f t="shared" si="0"/>
        <v>LFPR2STNA</v>
      </c>
      <c r="K9" s="35" t="str">
        <f t="shared" si="1"/>
        <v>LFP_R_2_STN_AB</v>
      </c>
      <c r="L9" s="1"/>
      <c r="M9" s="18"/>
      <c r="N9" s="26"/>
      <c r="O9" s="19" t="s">
        <v>31</v>
      </c>
      <c r="P9" s="19" t="s">
        <v>32</v>
      </c>
      <c r="Q9" s="20" t="s">
        <v>33</v>
      </c>
    </row>
    <row r="10" spans="1:17" ht="15" thickBot="1" x14ac:dyDescent="0.4">
      <c r="A10" s="30" t="s">
        <v>34</v>
      </c>
      <c r="B10" s="19" t="s">
        <v>22</v>
      </c>
      <c r="C10" s="19" t="s">
        <v>22</v>
      </c>
      <c r="D10" s="19" t="s">
        <v>23</v>
      </c>
      <c r="E10" s="19">
        <v>3</v>
      </c>
      <c r="F10" s="19" t="s">
        <v>24</v>
      </c>
      <c r="G10" s="19" t="s">
        <v>24</v>
      </c>
      <c r="H10" s="28" t="s">
        <v>91</v>
      </c>
      <c r="I10" s="28" t="s">
        <v>128</v>
      </c>
      <c r="J10" s="31" t="str">
        <f t="shared" si="0"/>
        <v>LFPR3STNA</v>
      </c>
      <c r="K10" s="35" t="str">
        <f t="shared" si="1"/>
        <v>LFP_R_3_STN_AB</v>
      </c>
      <c r="L10" s="1"/>
      <c r="M10" s="21"/>
      <c r="N10" s="24"/>
      <c r="O10" s="22" t="s">
        <v>35</v>
      </c>
      <c r="P10" s="22" t="s">
        <v>36</v>
      </c>
      <c r="Q10" s="23" t="s">
        <v>37</v>
      </c>
    </row>
    <row r="11" spans="1:17" ht="15" thickBot="1" x14ac:dyDescent="0.4">
      <c r="A11" s="15" t="s">
        <v>38</v>
      </c>
      <c r="B11" s="16" t="s">
        <v>22</v>
      </c>
      <c r="C11" s="16" t="s">
        <v>22</v>
      </c>
      <c r="D11" s="16" t="s">
        <v>23</v>
      </c>
      <c r="E11" s="16">
        <v>4</v>
      </c>
      <c r="F11" s="16" t="s">
        <v>24</v>
      </c>
      <c r="G11" s="16" t="s">
        <v>24</v>
      </c>
      <c r="H11" s="28" t="s">
        <v>91</v>
      </c>
      <c r="I11" s="28" t="s">
        <v>128</v>
      </c>
      <c r="J11" s="36" t="str">
        <f t="shared" si="0"/>
        <v>LFPR4STNA</v>
      </c>
      <c r="K11" s="35" t="str">
        <f t="shared" si="1"/>
        <v>LFP_R_4_STN_AB</v>
      </c>
      <c r="L11" s="1"/>
      <c r="M11" s="15" t="s">
        <v>39</v>
      </c>
      <c r="N11" s="16" t="s">
        <v>40</v>
      </c>
      <c r="O11" s="16" t="s">
        <v>41</v>
      </c>
      <c r="P11" s="16" t="s">
        <v>42</v>
      </c>
      <c r="Q11" s="17" t="s">
        <v>43</v>
      </c>
    </row>
    <row r="12" spans="1:17" ht="15" thickBot="1" x14ac:dyDescent="0.4">
      <c r="A12" s="15" t="s">
        <v>44</v>
      </c>
      <c r="B12" s="16" t="s">
        <v>22</v>
      </c>
      <c r="C12" s="16" t="s">
        <v>22</v>
      </c>
      <c r="D12" s="16" t="s">
        <v>23</v>
      </c>
      <c r="E12" s="16">
        <v>5</v>
      </c>
      <c r="F12" s="16" t="s">
        <v>24</v>
      </c>
      <c r="G12" s="16" t="s">
        <v>24</v>
      </c>
      <c r="H12" s="28" t="s">
        <v>91</v>
      </c>
      <c r="I12" s="28" t="s">
        <v>128</v>
      </c>
      <c r="J12" s="36" t="str">
        <f t="shared" si="0"/>
        <v>LFPR5STNA</v>
      </c>
      <c r="K12" s="35" t="str">
        <f t="shared" si="1"/>
        <v>LFP_R_5_STN_AB</v>
      </c>
      <c r="L12" s="1"/>
      <c r="M12" s="18"/>
      <c r="N12" s="26"/>
      <c r="O12" s="19" t="s">
        <v>45</v>
      </c>
      <c r="P12" s="19" t="s">
        <v>46</v>
      </c>
      <c r="Q12" s="20" t="s">
        <v>47</v>
      </c>
    </row>
    <row r="13" spans="1:17" ht="15" thickBot="1" x14ac:dyDescent="0.4">
      <c r="A13" s="15" t="s">
        <v>48</v>
      </c>
      <c r="B13" s="16" t="s">
        <v>22</v>
      </c>
      <c r="C13" s="16" t="s">
        <v>22</v>
      </c>
      <c r="D13" s="16" t="s">
        <v>23</v>
      </c>
      <c r="E13" s="16">
        <v>6</v>
      </c>
      <c r="F13" s="16" t="s">
        <v>24</v>
      </c>
      <c r="G13" s="16" t="s">
        <v>24</v>
      </c>
      <c r="H13" s="28" t="s">
        <v>91</v>
      </c>
      <c r="I13" s="28" t="s">
        <v>128</v>
      </c>
      <c r="J13" s="36" t="str">
        <f t="shared" si="0"/>
        <v>LFPR6STNA</v>
      </c>
      <c r="K13" s="35" t="str">
        <f t="shared" si="1"/>
        <v>LFP_R_6_STN_AB</v>
      </c>
      <c r="L13" s="1"/>
      <c r="M13" s="21"/>
      <c r="N13" s="24"/>
      <c r="O13" s="24"/>
      <c r="P13" s="24"/>
      <c r="Q13" s="23" t="s">
        <v>49</v>
      </c>
    </row>
    <row r="14" spans="1:17" ht="15" thickBot="1" x14ac:dyDescent="0.4">
      <c r="A14" s="15" t="s">
        <v>50</v>
      </c>
      <c r="B14" s="16" t="s">
        <v>22</v>
      </c>
      <c r="C14" s="16" t="s">
        <v>22</v>
      </c>
      <c r="D14" s="16" t="s">
        <v>23</v>
      </c>
      <c r="E14" s="16">
        <v>7</v>
      </c>
      <c r="F14" s="16" t="s">
        <v>24</v>
      </c>
      <c r="G14" s="16" t="s">
        <v>24</v>
      </c>
      <c r="H14" s="28" t="s">
        <v>91</v>
      </c>
      <c r="I14" s="28" t="s">
        <v>128</v>
      </c>
      <c r="J14" s="36" t="str">
        <f t="shared" si="0"/>
        <v>LFPR7STNA</v>
      </c>
      <c r="K14" s="35" t="str">
        <f t="shared" si="1"/>
        <v>LFP_R_7_STN_AB</v>
      </c>
      <c r="L14" s="3"/>
      <c r="M14" s="15" t="s">
        <v>51</v>
      </c>
      <c r="N14" s="16" t="s">
        <v>51</v>
      </c>
      <c r="O14" s="16" t="s">
        <v>52</v>
      </c>
      <c r="P14" s="16" t="s">
        <v>53</v>
      </c>
      <c r="Q14" s="17" t="s">
        <v>54</v>
      </c>
    </row>
    <row r="15" spans="1:17" ht="15" thickBot="1" x14ac:dyDescent="0.4">
      <c r="A15" s="15" t="s">
        <v>55</v>
      </c>
      <c r="B15" s="16" t="s">
        <v>22</v>
      </c>
      <c r="C15" s="16" t="s">
        <v>22</v>
      </c>
      <c r="D15" s="16" t="s">
        <v>23</v>
      </c>
      <c r="E15" s="16">
        <v>8</v>
      </c>
      <c r="F15" s="16" t="s">
        <v>24</v>
      </c>
      <c r="G15" s="16" t="s">
        <v>24</v>
      </c>
      <c r="H15" s="28" t="s">
        <v>91</v>
      </c>
      <c r="I15" s="28" t="s">
        <v>128</v>
      </c>
      <c r="J15" s="36" t="str">
        <f t="shared" si="0"/>
        <v>LFPR8STNA</v>
      </c>
      <c r="K15" s="35" t="str">
        <f t="shared" si="1"/>
        <v>LFP_R_8_STN_AB</v>
      </c>
      <c r="L15" s="3"/>
      <c r="M15" s="21"/>
      <c r="N15" s="24"/>
      <c r="O15" s="22" t="s">
        <v>56</v>
      </c>
      <c r="P15" s="22" t="s">
        <v>57</v>
      </c>
      <c r="Q15" s="23"/>
    </row>
    <row r="16" spans="1:17" ht="15" thickBot="1" x14ac:dyDescent="0.4">
      <c r="A16" s="15" t="s">
        <v>58</v>
      </c>
      <c r="B16" s="16" t="s">
        <v>22</v>
      </c>
      <c r="C16" s="16" t="s">
        <v>22</v>
      </c>
      <c r="D16" s="16" t="s">
        <v>59</v>
      </c>
      <c r="E16" s="16">
        <v>1</v>
      </c>
      <c r="F16" s="16" t="s">
        <v>24</v>
      </c>
      <c r="G16" s="16" t="s">
        <v>24</v>
      </c>
      <c r="H16" s="28" t="s">
        <v>91</v>
      </c>
      <c r="I16" s="28" t="s">
        <v>128</v>
      </c>
      <c r="J16" s="36" t="str">
        <f t="shared" si="0"/>
        <v>LFPL1STNA</v>
      </c>
      <c r="K16" s="35" t="str">
        <f t="shared" si="1"/>
        <v>LFP_L_1_STN_AB</v>
      </c>
      <c r="L16" s="3"/>
      <c r="M16" s="15" t="s">
        <v>60</v>
      </c>
      <c r="N16" s="16" t="s">
        <v>60</v>
      </c>
      <c r="O16" s="16" t="s">
        <v>52</v>
      </c>
      <c r="P16" s="16" t="s">
        <v>53</v>
      </c>
      <c r="Q16" s="17" t="s">
        <v>61</v>
      </c>
    </row>
    <row r="17" spans="1:17" ht="15" thickBot="1" x14ac:dyDescent="0.4">
      <c r="A17" s="15" t="s">
        <v>62</v>
      </c>
      <c r="B17" s="16" t="s">
        <v>22</v>
      </c>
      <c r="C17" s="16" t="s">
        <v>22</v>
      </c>
      <c r="D17" s="16" t="s">
        <v>59</v>
      </c>
      <c r="E17" s="16">
        <v>2</v>
      </c>
      <c r="F17" s="16" t="s">
        <v>24</v>
      </c>
      <c r="G17" s="16" t="s">
        <v>24</v>
      </c>
      <c r="H17" s="28" t="s">
        <v>91</v>
      </c>
      <c r="I17" s="28" t="s">
        <v>128</v>
      </c>
      <c r="J17" s="36" t="str">
        <f t="shared" si="0"/>
        <v>LFPL2STNA</v>
      </c>
      <c r="K17" s="35" t="str">
        <f t="shared" si="1"/>
        <v>LFP_L_2_STN_AB</v>
      </c>
      <c r="L17" s="3"/>
      <c r="M17" s="18"/>
      <c r="N17" s="26"/>
      <c r="O17" s="19" t="s">
        <v>56</v>
      </c>
      <c r="P17" s="19" t="s">
        <v>57</v>
      </c>
      <c r="Q17" s="20" t="s">
        <v>63</v>
      </c>
    </row>
    <row r="18" spans="1:17" ht="15" thickBot="1" x14ac:dyDescent="0.4">
      <c r="A18" s="15" t="s">
        <v>64</v>
      </c>
      <c r="B18" s="16" t="s">
        <v>22</v>
      </c>
      <c r="C18" s="16" t="s">
        <v>22</v>
      </c>
      <c r="D18" s="16" t="s">
        <v>59</v>
      </c>
      <c r="E18" s="16">
        <v>3</v>
      </c>
      <c r="F18" s="16" t="s">
        <v>24</v>
      </c>
      <c r="G18" s="16" t="s">
        <v>24</v>
      </c>
      <c r="H18" s="28" t="s">
        <v>91</v>
      </c>
      <c r="I18" s="28" t="s">
        <v>128</v>
      </c>
      <c r="J18" s="36" t="str">
        <f t="shared" si="0"/>
        <v>LFPL3STNA</v>
      </c>
      <c r="K18" s="35" t="str">
        <f t="shared" si="1"/>
        <v>LFP_L_3_STN_AB</v>
      </c>
      <c r="L18" s="3"/>
      <c r="M18" s="18"/>
      <c r="N18" s="26"/>
      <c r="O18" s="26"/>
      <c r="P18" s="26"/>
      <c r="Q18" s="20" t="s">
        <v>65</v>
      </c>
    </row>
    <row r="19" spans="1:17" ht="15" thickBot="1" x14ac:dyDescent="0.4">
      <c r="A19" s="15" t="s">
        <v>66</v>
      </c>
      <c r="B19" s="16" t="s">
        <v>22</v>
      </c>
      <c r="C19" s="16" t="s">
        <v>22</v>
      </c>
      <c r="D19" s="16" t="s">
        <v>59</v>
      </c>
      <c r="E19" s="16">
        <v>4</v>
      </c>
      <c r="F19" s="16" t="s">
        <v>24</v>
      </c>
      <c r="G19" s="16" t="s">
        <v>24</v>
      </c>
      <c r="H19" s="28" t="s">
        <v>91</v>
      </c>
      <c r="I19" s="28" t="s">
        <v>128</v>
      </c>
      <c r="J19" s="36" t="str">
        <f t="shared" si="0"/>
        <v>LFPL4STNA</v>
      </c>
      <c r="K19" s="35" t="str">
        <f t="shared" si="1"/>
        <v>LFP_L_4_STN_AB</v>
      </c>
      <c r="L19" s="3"/>
      <c r="M19" s="18"/>
      <c r="N19" s="26"/>
      <c r="O19" s="26"/>
      <c r="P19" s="26"/>
      <c r="Q19" s="20" t="s">
        <v>67</v>
      </c>
    </row>
    <row r="20" spans="1:17" ht="15" thickBot="1" x14ac:dyDescent="0.4">
      <c r="A20" s="15" t="s">
        <v>68</v>
      </c>
      <c r="B20" s="16" t="s">
        <v>22</v>
      </c>
      <c r="C20" s="16" t="s">
        <v>22</v>
      </c>
      <c r="D20" s="16" t="s">
        <v>59</v>
      </c>
      <c r="E20" s="16">
        <v>5</v>
      </c>
      <c r="F20" s="16" t="s">
        <v>24</v>
      </c>
      <c r="G20" s="16" t="s">
        <v>24</v>
      </c>
      <c r="H20" s="28" t="s">
        <v>91</v>
      </c>
      <c r="I20" s="28" t="s">
        <v>128</v>
      </c>
      <c r="J20" s="36" t="str">
        <f t="shared" si="0"/>
        <v>LFPL5STNA</v>
      </c>
      <c r="K20" s="35" t="str">
        <f t="shared" si="1"/>
        <v>LFP_L_5_STN_AB</v>
      </c>
      <c r="L20" s="3"/>
      <c r="M20" s="21"/>
      <c r="N20" s="24"/>
      <c r="O20" s="24"/>
      <c r="P20" s="24"/>
      <c r="Q20" s="23" t="s">
        <v>69</v>
      </c>
    </row>
    <row r="21" spans="1:17" ht="15" thickBot="1" x14ac:dyDescent="0.4">
      <c r="A21" s="15" t="s">
        <v>70</v>
      </c>
      <c r="B21" s="16" t="s">
        <v>22</v>
      </c>
      <c r="C21" s="16" t="s">
        <v>22</v>
      </c>
      <c r="D21" s="16" t="s">
        <v>59</v>
      </c>
      <c r="E21" s="16">
        <v>6</v>
      </c>
      <c r="F21" s="16" t="s">
        <v>24</v>
      </c>
      <c r="G21" s="16" t="s">
        <v>24</v>
      </c>
      <c r="H21" s="28" t="s">
        <v>91</v>
      </c>
      <c r="I21" s="28" t="s">
        <v>128</v>
      </c>
      <c r="J21" s="36" t="str">
        <f t="shared" si="0"/>
        <v>LFPL6STNA</v>
      </c>
      <c r="K21" s="35" t="str">
        <f t="shared" si="1"/>
        <v>LFP_L_6_STN_AB</v>
      </c>
      <c r="L21" s="3"/>
      <c r="M21" s="15" t="s">
        <v>71</v>
      </c>
      <c r="N21" s="16" t="s">
        <v>71</v>
      </c>
      <c r="O21" s="16" t="s">
        <v>52</v>
      </c>
      <c r="P21" s="16" t="s">
        <v>53</v>
      </c>
      <c r="Q21" s="17" t="s">
        <v>72</v>
      </c>
    </row>
    <row r="22" spans="1:17" ht="15" thickBot="1" x14ac:dyDescent="0.4">
      <c r="A22" s="15" t="s">
        <v>73</v>
      </c>
      <c r="B22" s="16" t="s">
        <v>22</v>
      </c>
      <c r="C22" s="16" t="s">
        <v>22</v>
      </c>
      <c r="D22" s="16" t="s">
        <v>59</v>
      </c>
      <c r="E22" s="16">
        <v>7</v>
      </c>
      <c r="F22" s="16" t="s">
        <v>24</v>
      </c>
      <c r="G22" s="16" t="s">
        <v>24</v>
      </c>
      <c r="H22" s="28" t="s">
        <v>91</v>
      </c>
      <c r="I22" s="28" t="s">
        <v>128</v>
      </c>
      <c r="J22" s="36" t="str">
        <f t="shared" si="0"/>
        <v>LFPL7STNA</v>
      </c>
      <c r="K22" s="35" t="str">
        <f t="shared" si="1"/>
        <v>LFP_L_7_STN_AB</v>
      </c>
      <c r="L22" s="1"/>
      <c r="M22" s="21"/>
      <c r="N22" s="24"/>
      <c r="O22" s="22" t="s">
        <v>56</v>
      </c>
      <c r="P22" s="22" t="s">
        <v>57</v>
      </c>
      <c r="Q22" s="23"/>
    </row>
    <row r="23" spans="1:17" ht="15" thickBot="1" x14ac:dyDescent="0.4">
      <c r="A23" s="15" t="s">
        <v>74</v>
      </c>
      <c r="B23" s="28" t="s">
        <v>22</v>
      </c>
      <c r="C23" s="28" t="s">
        <v>22</v>
      </c>
      <c r="D23" s="28" t="s">
        <v>59</v>
      </c>
      <c r="E23" s="28">
        <v>8</v>
      </c>
      <c r="F23" s="28" t="s">
        <v>24</v>
      </c>
      <c r="G23" s="28" t="s">
        <v>24</v>
      </c>
      <c r="H23" s="28" t="s">
        <v>91</v>
      </c>
      <c r="I23" s="28" t="s">
        <v>128</v>
      </c>
      <c r="J23" s="37" t="str">
        <f t="shared" si="0"/>
        <v>LFPL8STNA</v>
      </c>
      <c r="K23" s="35" t="str">
        <f t="shared" si="1"/>
        <v>LFP_L_8_STN_AB</v>
      </c>
      <c r="L23" s="1"/>
      <c r="M23" s="27" t="s">
        <v>75</v>
      </c>
      <c r="N23" s="28" t="s">
        <v>76</v>
      </c>
      <c r="O23" s="28" t="s">
        <v>77</v>
      </c>
      <c r="P23" s="28" t="s">
        <v>78</v>
      </c>
      <c r="Q23" s="29" t="s">
        <v>79</v>
      </c>
    </row>
    <row r="24" spans="1:17" ht="15" thickBot="1" x14ac:dyDescent="0.4">
      <c r="A24" s="38" t="s">
        <v>80</v>
      </c>
      <c r="B24" s="15" t="s">
        <v>81</v>
      </c>
      <c r="C24" s="16" t="s">
        <v>81</v>
      </c>
      <c r="D24" s="16"/>
      <c r="E24" s="16"/>
      <c r="F24" s="16"/>
      <c r="G24" s="16"/>
      <c r="H24" s="16"/>
      <c r="I24" s="19"/>
      <c r="J24" s="31" t="str">
        <f t="shared" si="0"/>
        <v>None</v>
      </c>
      <c r="K24" s="35" t="str">
        <f t="shared" si="1"/>
        <v>None____</v>
      </c>
      <c r="L24" s="1"/>
      <c r="M24" s="1"/>
      <c r="N24" s="1"/>
      <c r="O24" s="1"/>
      <c r="P24" s="1"/>
      <c r="Q24" s="1"/>
    </row>
    <row r="25" spans="1:17" ht="15" thickBot="1" x14ac:dyDescent="0.4">
      <c r="A25" s="38" t="s">
        <v>82</v>
      </c>
      <c r="B25" s="27" t="s">
        <v>81</v>
      </c>
      <c r="C25" s="16" t="s">
        <v>81</v>
      </c>
      <c r="D25" s="16"/>
      <c r="E25" s="16"/>
      <c r="F25" s="16"/>
      <c r="G25" s="16"/>
      <c r="H25" s="16"/>
      <c r="I25" s="16"/>
      <c r="J25" s="36" t="str">
        <f t="shared" si="0"/>
        <v>None</v>
      </c>
      <c r="K25" s="35" t="str">
        <f t="shared" si="1"/>
        <v>None____</v>
      </c>
      <c r="L25" s="1"/>
      <c r="M25" s="1"/>
      <c r="N25" s="1"/>
      <c r="O25" s="1"/>
      <c r="P25" s="1"/>
      <c r="Q25" s="1"/>
    </row>
    <row r="26" spans="1:17" ht="15" thickBot="1" x14ac:dyDescent="0.4">
      <c r="A26" s="38" t="s">
        <v>83</v>
      </c>
      <c r="B26" s="25" t="s">
        <v>81</v>
      </c>
      <c r="C26" s="16" t="s">
        <v>81</v>
      </c>
      <c r="D26" s="16"/>
      <c r="E26" s="16"/>
      <c r="F26" s="16"/>
      <c r="G26" s="16"/>
      <c r="H26" s="16"/>
      <c r="I26" s="16"/>
      <c r="J26" s="36" t="str">
        <f t="shared" si="0"/>
        <v>None</v>
      </c>
      <c r="K26" s="35" t="str">
        <f t="shared" si="1"/>
        <v>None____</v>
      </c>
      <c r="L26" s="1"/>
      <c r="M26" s="1"/>
      <c r="N26" s="1"/>
      <c r="O26" s="1"/>
      <c r="P26" s="1"/>
      <c r="Q26" s="1"/>
    </row>
    <row r="27" spans="1:17" ht="15" thickBot="1" x14ac:dyDescent="0.4">
      <c r="A27" s="38" t="s">
        <v>84</v>
      </c>
      <c r="B27" s="25" t="s">
        <v>81</v>
      </c>
      <c r="C27" s="16" t="s">
        <v>81</v>
      </c>
      <c r="D27" s="28"/>
      <c r="E27" s="28"/>
      <c r="F27" s="28"/>
      <c r="G27" s="28"/>
      <c r="H27" s="28"/>
      <c r="I27" s="16"/>
      <c r="J27" s="36" t="str">
        <f t="shared" si="0"/>
        <v>None</v>
      </c>
      <c r="K27" s="35" t="str">
        <f t="shared" si="1"/>
        <v>None____</v>
      </c>
      <c r="L27" s="1"/>
      <c r="M27" s="1"/>
      <c r="N27" s="1"/>
      <c r="O27" s="1"/>
      <c r="P27" s="1"/>
      <c r="Q27" s="1"/>
    </row>
    <row r="28" spans="1:17" ht="15" thickBot="1" x14ac:dyDescent="0.4">
      <c r="A28" s="38" t="s">
        <v>85</v>
      </c>
      <c r="B28" s="25" t="s">
        <v>81</v>
      </c>
      <c r="C28" s="16" t="s">
        <v>81</v>
      </c>
      <c r="D28" s="16"/>
      <c r="E28" s="16"/>
      <c r="F28" s="16"/>
      <c r="G28" s="16"/>
      <c r="H28" s="16"/>
      <c r="I28" s="16"/>
      <c r="J28" s="36" t="str">
        <f t="shared" si="0"/>
        <v>None</v>
      </c>
      <c r="K28" s="35" t="str">
        <f t="shared" si="1"/>
        <v>None____</v>
      </c>
      <c r="L28" s="1"/>
      <c r="M28" s="1"/>
      <c r="N28" s="1"/>
      <c r="O28" s="1"/>
      <c r="P28" s="1"/>
      <c r="Q28" s="1"/>
    </row>
    <row r="29" spans="1:17" ht="15" thickBot="1" x14ac:dyDescent="0.4">
      <c r="A29" s="38" t="s">
        <v>86</v>
      </c>
      <c r="B29" s="25" t="s">
        <v>81</v>
      </c>
      <c r="C29" s="16" t="s">
        <v>81</v>
      </c>
      <c r="D29" s="16"/>
      <c r="E29" s="16"/>
      <c r="F29" s="16"/>
      <c r="G29" s="16"/>
      <c r="H29" s="16"/>
      <c r="I29" s="16"/>
      <c r="J29" s="36" t="str">
        <f t="shared" si="0"/>
        <v>None</v>
      </c>
      <c r="K29" s="35" t="str">
        <f t="shared" si="1"/>
        <v>None____</v>
      </c>
      <c r="L29" s="1"/>
      <c r="M29" s="1"/>
      <c r="N29" s="1"/>
      <c r="O29" s="1"/>
      <c r="P29" s="1"/>
      <c r="Q29" s="1"/>
    </row>
    <row r="30" spans="1:17" ht="15" thickBot="1" x14ac:dyDescent="0.4">
      <c r="A30" s="38" t="s">
        <v>87</v>
      </c>
      <c r="B30" s="25" t="s">
        <v>81</v>
      </c>
      <c r="C30" s="16" t="s">
        <v>81</v>
      </c>
      <c r="D30" s="16"/>
      <c r="E30" s="16"/>
      <c r="F30" s="16"/>
      <c r="G30" s="16"/>
      <c r="H30" s="16"/>
      <c r="I30" s="16"/>
      <c r="J30" s="36" t="str">
        <f t="shared" si="0"/>
        <v>None</v>
      </c>
      <c r="K30" s="35" t="str">
        <f t="shared" si="1"/>
        <v>None____</v>
      </c>
      <c r="L30" s="1"/>
      <c r="M30" s="1"/>
      <c r="N30" s="1"/>
      <c r="O30" s="1"/>
      <c r="P30" s="1"/>
      <c r="Q30" s="1"/>
    </row>
    <row r="31" spans="1:17" ht="15" thickBot="1" x14ac:dyDescent="0.4">
      <c r="A31" s="39" t="s">
        <v>88</v>
      </c>
      <c r="B31" s="25" t="s">
        <v>81</v>
      </c>
      <c r="C31" s="16" t="s">
        <v>81</v>
      </c>
      <c r="D31" s="28"/>
      <c r="E31" s="28"/>
      <c r="F31" s="28"/>
      <c r="G31" s="28"/>
      <c r="H31" s="28"/>
      <c r="I31" s="16"/>
      <c r="J31" s="36" t="str">
        <f t="shared" si="0"/>
        <v>None</v>
      </c>
      <c r="K31" s="35" t="str">
        <f t="shared" si="1"/>
        <v>None____</v>
      </c>
      <c r="L31" s="1"/>
      <c r="M31" s="1"/>
      <c r="N31" s="1"/>
      <c r="O31" s="1"/>
      <c r="P31" s="1"/>
      <c r="Q31" s="1"/>
    </row>
    <row r="32" spans="1:17" ht="15" thickBot="1" x14ac:dyDescent="0.4">
      <c r="A32" s="15" t="s">
        <v>89</v>
      </c>
      <c r="B32" s="15" t="s">
        <v>81</v>
      </c>
      <c r="C32" s="16" t="s">
        <v>81</v>
      </c>
      <c r="D32" s="16"/>
      <c r="E32" s="16"/>
      <c r="F32" s="16"/>
      <c r="G32" s="16"/>
      <c r="H32" s="16"/>
      <c r="I32" s="19"/>
      <c r="J32" s="31" t="str">
        <f t="shared" si="0"/>
        <v>None</v>
      </c>
      <c r="K32" s="35" t="str">
        <f t="shared" ref="K32:K37" si="2">CONCATENATE(C32,"_",D32,"_",E32,"_",G32,"_",I32)</f>
        <v>None____</v>
      </c>
      <c r="L32" s="1"/>
      <c r="M32" s="1"/>
      <c r="N32" s="1"/>
      <c r="O32" s="1"/>
      <c r="P32" s="1"/>
      <c r="Q32" s="1"/>
    </row>
    <row r="33" spans="1:17" ht="15" thickBot="1" x14ac:dyDescent="0.4">
      <c r="A33" s="15" t="s">
        <v>93</v>
      </c>
      <c r="B33" s="27" t="s">
        <v>81</v>
      </c>
      <c r="C33" s="16" t="s">
        <v>81</v>
      </c>
      <c r="D33" s="16"/>
      <c r="E33" s="16"/>
      <c r="F33" s="16"/>
      <c r="G33" s="16"/>
      <c r="H33" s="16"/>
      <c r="I33" s="16"/>
      <c r="J33" s="36" t="str">
        <f t="shared" si="0"/>
        <v>None</v>
      </c>
      <c r="K33" s="35" t="str">
        <f t="shared" si="2"/>
        <v>None____</v>
      </c>
      <c r="L33" s="1"/>
      <c r="M33" s="1"/>
      <c r="N33" s="1"/>
      <c r="O33" s="1"/>
      <c r="P33" s="1"/>
      <c r="Q33" s="1"/>
    </row>
    <row r="34" spans="1:17" ht="15" thickBot="1" x14ac:dyDescent="0.4">
      <c r="A34" s="27" t="s">
        <v>94</v>
      </c>
      <c r="B34" s="25" t="s">
        <v>81</v>
      </c>
      <c r="C34" s="16" t="s">
        <v>81</v>
      </c>
      <c r="D34" s="16"/>
      <c r="E34" s="16"/>
      <c r="F34" s="16"/>
      <c r="G34" s="16"/>
      <c r="H34" s="16"/>
      <c r="I34" s="16"/>
      <c r="J34" s="36" t="str">
        <f t="shared" si="0"/>
        <v>None</v>
      </c>
      <c r="K34" s="35" t="str">
        <f t="shared" si="2"/>
        <v>None____</v>
      </c>
      <c r="L34" s="1"/>
      <c r="M34" s="1"/>
      <c r="N34" s="1"/>
      <c r="O34" s="1"/>
      <c r="P34" s="1"/>
      <c r="Q34" s="1"/>
    </row>
    <row r="35" spans="1:17" ht="15" thickBot="1" x14ac:dyDescent="0.4">
      <c r="A35" s="25" t="s">
        <v>95</v>
      </c>
      <c r="B35" s="25" t="s">
        <v>81</v>
      </c>
      <c r="C35" s="16" t="s">
        <v>81</v>
      </c>
      <c r="D35" s="28"/>
      <c r="E35" s="28"/>
      <c r="F35" s="28"/>
      <c r="G35" s="28"/>
      <c r="H35" s="28"/>
      <c r="I35" s="16"/>
      <c r="J35" s="36" t="str">
        <f t="shared" si="0"/>
        <v>None</v>
      </c>
      <c r="K35" s="35" t="str">
        <f t="shared" si="2"/>
        <v>None____</v>
      </c>
      <c r="L35" s="1"/>
      <c r="M35" s="1"/>
      <c r="N35" s="1"/>
      <c r="O35" s="1"/>
      <c r="P35" s="1"/>
      <c r="Q35" s="1"/>
    </row>
    <row r="36" spans="1:17" ht="15" thickBot="1" x14ac:dyDescent="0.4">
      <c r="A36" s="25" t="s">
        <v>96</v>
      </c>
      <c r="B36" s="25" t="s">
        <v>81</v>
      </c>
      <c r="C36" s="16" t="s">
        <v>81</v>
      </c>
      <c r="D36" s="16"/>
      <c r="E36" s="16"/>
      <c r="F36" s="16"/>
      <c r="G36" s="16"/>
      <c r="H36" s="16"/>
      <c r="I36" s="16"/>
      <c r="J36" s="36" t="str">
        <f t="shared" si="0"/>
        <v>None</v>
      </c>
      <c r="K36" s="35" t="str">
        <f t="shared" si="2"/>
        <v>None____</v>
      </c>
      <c r="L36" s="1"/>
      <c r="M36" s="1"/>
      <c r="N36" s="1"/>
      <c r="O36" s="1"/>
      <c r="P36" s="1"/>
      <c r="Q36" s="1"/>
    </row>
    <row r="37" spans="1:17" ht="15" thickBot="1" x14ac:dyDescent="0.4">
      <c r="A37" s="25" t="s">
        <v>97</v>
      </c>
      <c r="B37" s="25" t="s">
        <v>81</v>
      </c>
      <c r="C37" s="16" t="s">
        <v>81</v>
      </c>
      <c r="D37" s="16"/>
      <c r="E37" s="16"/>
      <c r="F37" s="16"/>
      <c r="G37" s="16"/>
      <c r="H37" s="16"/>
      <c r="I37" s="16"/>
      <c r="J37" s="36" t="str">
        <f t="shared" si="0"/>
        <v>None</v>
      </c>
      <c r="K37" s="35" t="str">
        <f t="shared" si="2"/>
        <v>None____</v>
      </c>
      <c r="L37" s="1"/>
      <c r="M37" s="1"/>
      <c r="N37" s="1"/>
      <c r="O37" s="1"/>
      <c r="P37" s="1"/>
      <c r="Q37" s="1"/>
    </row>
    <row r="38" spans="1:17" ht="15" thickBot="1" x14ac:dyDescent="0.4">
      <c r="A38" s="25" t="s">
        <v>98</v>
      </c>
      <c r="B38" s="25" t="s">
        <v>81</v>
      </c>
      <c r="C38" s="16" t="s">
        <v>81</v>
      </c>
      <c r="D38" s="16"/>
      <c r="E38" s="16"/>
      <c r="F38" s="16"/>
      <c r="G38" s="16"/>
      <c r="H38" s="16"/>
      <c r="I38" s="16"/>
      <c r="J38" s="36" t="str">
        <f t="shared" si="0"/>
        <v>None</v>
      </c>
      <c r="K38" s="35" t="str">
        <f>CONCATENATE(C38,"_",G38,"_",I38)</f>
        <v>None__</v>
      </c>
      <c r="L38" s="1"/>
      <c r="M38" s="1"/>
      <c r="N38" s="1"/>
      <c r="O38" s="1"/>
      <c r="P38" s="1"/>
      <c r="Q38" s="1"/>
    </row>
    <row r="39" spans="1:17" ht="15" thickBot="1" x14ac:dyDescent="0.4">
      <c r="A39" s="25" t="s">
        <v>104</v>
      </c>
      <c r="B39" s="25" t="s">
        <v>81</v>
      </c>
      <c r="C39" s="16" t="s">
        <v>81</v>
      </c>
      <c r="D39" s="28"/>
      <c r="E39" s="28"/>
      <c r="F39" s="28"/>
      <c r="G39" s="28"/>
      <c r="H39" s="28"/>
      <c r="I39" s="16"/>
      <c r="J39" s="36" t="str">
        <f t="shared" si="0"/>
        <v>None</v>
      </c>
      <c r="K39" s="35" t="str">
        <f>CONCATENATE(C39,"_",G39,"_",I39)</f>
        <v>None__</v>
      </c>
      <c r="L39" s="1"/>
      <c r="M39" s="1"/>
      <c r="N39" s="1"/>
      <c r="O39" s="1"/>
      <c r="P39" s="1"/>
      <c r="Q39" s="1"/>
    </row>
    <row r="40" spans="1:17" ht="15" thickBot="1" x14ac:dyDescent="0.4">
      <c r="A40" s="15" t="s">
        <v>107</v>
      </c>
      <c r="B40" s="16" t="s">
        <v>71</v>
      </c>
      <c r="C40" s="16" t="s">
        <v>71</v>
      </c>
      <c r="D40" s="16" t="s">
        <v>23</v>
      </c>
      <c r="E40" s="16" t="s">
        <v>108</v>
      </c>
      <c r="F40" s="16" t="s">
        <v>109</v>
      </c>
      <c r="G40" s="16" t="s">
        <v>110</v>
      </c>
      <c r="H40" s="16" t="s">
        <v>102</v>
      </c>
      <c r="I40" s="16" t="s">
        <v>103</v>
      </c>
      <c r="J40" s="36" t="s">
        <v>108</v>
      </c>
      <c r="K40" s="35" t="str">
        <f t="shared" ref="K40:K45" si="3">CONCATENATE(C40,"_",D40,"_",E40,"_",G40,"_",I40)</f>
        <v>ACC_R_X_D2_TM</v>
      </c>
      <c r="L40" s="1"/>
      <c r="M40" s="1"/>
      <c r="N40" s="1"/>
      <c r="O40" s="1"/>
      <c r="P40" s="1"/>
      <c r="Q40" s="1"/>
    </row>
    <row r="41" spans="1:17" ht="15" thickBot="1" x14ac:dyDescent="0.4">
      <c r="A41" s="30"/>
      <c r="B41" s="19" t="s">
        <v>71</v>
      </c>
      <c r="C41" s="19" t="s">
        <v>71</v>
      </c>
      <c r="D41" s="19" t="s">
        <v>23</v>
      </c>
      <c r="E41" s="19" t="s">
        <v>111</v>
      </c>
      <c r="F41" s="19" t="s">
        <v>109</v>
      </c>
      <c r="G41" s="19" t="s">
        <v>110</v>
      </c>
      <c r="H41" s="19" t="s">
        <v>102</v>
      </c>
      <c r="I41" s="19" t="s">
        <v>103</v>
      </c>
      <c r="J41" s="31" t="s">
        <v>111</v>
      </c>
      <c r="K41" s="35" t="str">
        <f t="shared" si="3"/>
        <v>ACC_R_Y_D2_TM</v>
      </c>
      <c r="L41" s="1"/>
      <c r="M41" s="1"/>
      <c r="N41" s="1"/>
      <c r="O41" s="1"/>
      <c r="P41" s="1"/>
      <c r="Q41" s="1"/>
    </row>
    <row r="42" spans="1:17" ht="15" thickBot="1" x14ac:dyDescent="0.4">
      <c r="A42" s="25"/>
      <c r="B42" s="22" t="s">
        <v>71</v>
      </c>
      <c r="C42" s="19" t="s">
        <v>71</v>
      </c>
      <c r="D42" s="22" t="s">
        <v>23</v>
      </c>
      <c r="E42" s="22" t="s">
        <v>112</v>
      </c>
      <c r="F42" s="22" t="s">
        <v>109</v>
      </c>
      <c r="G42" s="19" t="s">
        <v>110</v>
      </c>
      <c r="H42" s="22" t="s">
        <v>102</v>
      </c>
      <c r="I42" s="22" t="s">
        <v>103</v>
      </c>
      <c r="J42" s="32" t="s">
        <v>112</v>
      </c>
      <c r="K42" s="35" t="str">
        <f t="shared" si="3"/>
        <v>ACC_R_Z_D2_TM</v>
      </c>
      <c r="L42" s="1"/>
      <c r="M42" s="1"/>
      <c r="N42" s="1"/>
      <c r="O42" s="1"/>
      <c r="P42" s="1"/>
      <c r="Q42" s="1"/>
    </row>
    <row r="43" spans="1:17" ht="15" thickBot="1" x14ac:dyDescent="0.4">
      <c r="A43" s="30" t="s">
        <v>113</v>
      </c>
      <c r="B43" s="19" t="s">
        <v>71</v>
      </c>
      <c r="C43" s="16" t="s">
        <v>71</v>
      </c>
      <c r="D43" s="19" t="s">
        <v>59</v>
      </c>
      <c r="E43" s="19" t="s">
        <v>108</v>
      </c>
      <c r="F43" s="19" t="s">
        <v>109</v>
      </c>
      <c r="G43" s="16" t="s">
        <v>110</v>
      </c>
      <c r="H43" s="19" t="s">
        <v>102</v>
      </c>
      <c r="I43" s="16" t="s">
        <v>103</v>
      </c>
      <c r="J43" s="31" t="s">
        <v>108</v>
      </c>
      <c r="K43" s="35" t="str">
        <f t="shared" si="3"/>
        <v>ACC_L_X_D2_TM</v>
      </c>
      <c r="L43" s="1"/>
      <c r="M43" s="1"/>
      <c r="N43" s="1"/>
      <c r="O43" s="1"/>
      <c r="P43" s="1"/>
      <c r="Q43" s="1"/>
    </row>
    <row r="44" spans="1:17" ht="15" thickBot="1" x14ac:dyDescent="0.4">
      <c r="A44" s="30"/>
      <c r="B44" s="19" t="s">
        <v>71</v>
      </c>
      <c r="C44" s="19" t="s">
        <v>71</v>
      </c>
      <c r="D44" s="19" t="s">
        <v>59</v>
      </c>
      <c r="E44" s="19" t="s">
        <v>111</v>
      </c>
      <c r="F44" s="19" t="s">
        <v>109</v>
      </c>
      <c r="G44" s="19" t="s">
        <v>110</v>
      </c>
      <c r="H44" s="19" t="s">
        <v>102</v>
      </c>
      <c r="I44" s="19" t="s">
        <v>103</v>
      </c>
      <c r="J44" s="31" t="s">
        <v>111</v>
      </c>
      <c r="K44" s="35" t="str">
        <f t="shared" si="3"/>
        <v>ACC_L_Y_D2_TM</v>
      </c>
      <c r="L44" s="1"/>
      <c r="M44" s="1"/>
      <c r="N44" s="1"/>
      <c r="O44" s="1"/>
      <c r="P44" s="1"/>
      <c r="Q44" s="1"/>
    </row>
    <row r="45" spans="1:17" ht="15" thickBot="1" x14ac:dyDescent="0.4">
      <c r="A45" s="25"/>
      <c r="B45" s="22" t="s">
        <v>71</v>
      </c>
      <c r="C45" s="19" t="s">
        <v>71</v>
      </c>
      <c r="D45" s="22" t="s">
        <v>59</v>
      </c>
      <c r="E45" s="22" t="s">
        <v>112</v>
      </c>
      <c r="F45" s="22" t="s">
        <v>109</v>
      </c>
      <c r="G45" s="22" t="s">
        <v>110</v>
      </c>
      <c r="H45" s="22" t="s">
        <v>102</v>
      </c>
      <c r="I45" s="22" t="s">
        <v>103</v>
      </c>
      <c r="J45" s="32" t="s">
        <v>112</v>
      </c>
      <c r="K45" s="35" t="str">
        <f t="shared" si="3"/>
        <v>ACC_L_Z_D2_TM</v>
      </c>
      <c r="L45" s="1"/>
      <c r="M45" s="1"/>
      <c r="N45" s="1"/>
      <c r="O45" s="1"/>
      <c r="P45" s="1"/>
      <c r="Q45" s="1"/>
    </row>
    <row r="46" spans="1:17" ht="15" thickBot="1" x14ac:dyDescent="0.4">
      <c r="A46" s="27" t="s">
        <v>114</v>
      </c>
      <c r="B46" s="28" t="s">
        <v>75</v>
      </c>
      <c r="C46" s="28" t="s">
        <v>76</v>
      </c>
      <c r="D46" s="28" t="s">
        <v>23</v>
      </c>
      <c r="E46" s="28">
        <v>1</v>
      </c>
      <c r="F46" s="28" t="s">
        <v>115</v>
      </c>
      <c r="G46" s="28" t="s">
        <v>116</v>
      </c>
      <c r="H46" s="28" t="s">
        <v>99</v>
      </c>
      <c r="I46" s="28" t="s">
        <v>117</v>
      </c>
      <c r="J46" s="37" t="str">
        <f>CONCATENATE(B46,D46,E46,F46,H46)</f>
        <v>ALGR1ROTC</v>
      </c>
      <c r="K46" s="35" t="str">
        <f>CONCATENATE(C46,"_",D46,"_",G46,"_",I46)</f>
        <v>ANALOG_R_ROTA_CH</v>
      </c>
      <c r="L46" s="1"/>
      <c r="M46" s="1"/>
      <c r="N46" s="1"/>
      <c r="O46" s="1"/>
      <c r="P46" s="1"/>
      <c r="Q46" s="1"/>
    </row>
    <row r="47" spans="1:17" ht="15" thickBot="1" x14ac:dyDescent="0.4">
      <c r="A47" s="30" t="s">
        <v>118</v>
      </c>
      <c r="B47" s="19" t="s">
        <v>60</v>
      </c>
      <c r="C47" s="19" t="s">
        <v>60</v>
      </c>
      <c r="D47" s="19" t="s">
        <v>23</v>
      </c>
      <c r="E47" s="19">
        <v>1</v>
      </c>
      <c r="F47" s="19" t="s">
        <v>119</v>
      </c>
      <c r="G47" s="19" t="s">
        <v>120</v>
      </c>
      <c r="H47" s="19" t="s">
        <v>102</v>
      </c>
      <c r="I47" s="19" t="s">
        <v>103</v>
      </c>
      <c r="J47" s="31" t="s">
        <v>121</v>
      </c>
      <c r="K47" s="35" t="str">
        <f>CONCATENATE(C47,"_",D47,"_",G47,"_",I47)</f>
        <v>EMG_R_BR_TM</v>
      </c>
      <c r="L47" s="1"/>
      <c r="M47" s="1"/>
      <c r="N47" s="1"/>
      <c r="O47" s="1"/>
      <c r="P47" s="1"/>
      <c r="Q47" s="1"/>
    </row>
    <row r="48" spans="1:17" x14ac:dyDescent="0.35">
      <c r="A48" s="25"/>
      <c r="B48" s="22" t="s">
        <v>60</v>
      </c>
      <c r="C48" s="22" t="s">
        <v>60</v>
      </c>
      <c r="D48" s="22" t="s">
        <v>59</v>
      </c>
      <c r="E48" s="22" t="s">
        <v>122</v>
      </c>
      <c r="F48" s="22" t="s">
        <v>119</v>
      </c>
      <c r="G48" s="22" t="s">
        <v>120</v>
      </c>
      <c r="H48" s="22" t="s">
        <v>102</v>
      </c>
      <c r="I48" s="22" t="s">
        <v>103</v>
      </c>
      <c r="J48" s="32" t="s">
        <v>123</v>
      </c>
      <c r="K48" s="35" t="str">
        <f>CONCATENATE(C48,"_",D48,"_",G48,"_",I48)</f>
        <v>EMG_L_BR_TM</v>
      </c>
      <c r="L48" s="1"/>
      <c r="M48" s="1"/>
      <c r="N48" s="1"/>
      <c r="O48" s="1"/>
      <c r="P48" s="1"/>
      <c r="Q48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4FD4-0723-4CAC-A796-A371F3BEF297}">
  <dimension ref="A1:Q26"/>
  <sheetViews>
    <sheetView topLeftCell="A7" zoomScale="86" zoomScaleNormal="70" workbookViewId="0">
      <selection activeCell="O8" sqref="O8"/>
    </sheetView>
  </sheetViews>
  <sheetFormatPr baseColWidth="10" defaultColWidth="9.1796875" defaultRowHeight="14.5" x14ac:dyDescent="0.35"/>
  <cols>
    <col min="1" max="1" width="15.1796875" customWidth="1"/>
    <col min="2" max="2" width="10.453125" customWidth="1"/>
    <col min="3" max="3" width="7.7265625" customWidth="1"/>
    <col min="4" max="4" width="12" customWidth="1"/>
    <col min="5" max="6" width="13.453125" customWidth="1"/>
    <col min="7" max="7" width="17.453125" customWidth="1"/>
    <col min="8" max="8" width="20" customWidth="1"/>
    <col min="9" max="9" width="30.453125" customWidth="1"/>
    <col min="10" max="10" width="32.26953125" customWidth="1"/>
    <col min="12" max="12" width="15.54296875" customWidth="1"/>
    <col min="13" max="13" width="16.1796875" customWidth="1"/>
    <col min="14" max="14" width="18.81640625" customWidth="1"/>
    <col min="15" max="15" width="20.1796875" customWidth="1"/>
    <col min="16" max="16" width="58.81640625" customWidth="1"/>
  </cols>
  <sheetData>
    <row r="1" spans="1:17" x14ac:dyDescent="0.3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7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7" x14ac:dyDescent="0.35">
      <c r="A3" s="4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7" x14ac:dyDescent="0.35">
      <c r="A4" s="1" t="s">
        <v>2</v>
      </c>
      <c r="B4" s="5" t="s">
        <v>129</v>
      </c>
      <c r="C4" s="4"/>
      <c r="D4" s="4"/>
      <c r="E4" s="4"/>
      <c r="F4" s="4"/>
      <c r="G4" s="4"/>
      <c r="H4" s="4"/>
      <c r="I4" s="4"/>
      <c r="J4" s="4"/>
      <c r="K4" s="3"/>
      <c r="L4" s="3"/>
      <c r="M4" s="1"/>
      <c r="N4" s="1"/>
    </row>
    <row r="5" spans="1:17" x14ac:dyDescent="0.35">
      <c r="A5" s="1" t="s">
        <v>4</v>
      </c>
      <c r="B5" s="1" t="s">
        <v>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7" ht="15" thickBot="1" x14ac:dyDescent="0.4">
      <c r="A6" s="1"/>
      <c r="B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7" ht="15" thickBot="1" x14ac:dyDescent="0.4">
      <c r="A7" s="10" t="s">
        <v>6</v>
      </c>
      <c r="B7" s="11" t="s">
        <v>7</v>
      </c>
      <c r="C7" s="11" t="s">
        <v>9</v>
      </c>
      <c r="D7" s="11" t="s">
        <v>10</v>
      </c>
      <c r="E7" s="11" t="s">
        <v>11</v>
      </c>
      <c r="F7" s="11" t="s">
        <v>12</v>
      </c>
      <c r="G7" s="11" t="s">
        <v>13</v>
      </c>
      <c r="H7" s="11" t="s">
        <v>14</v>
      </c>
      <c r="I7" s="12" t="s">
        <v>15</v>
      </c>
      <c r="J7" s="12" t="s">
        <v>16</v>
      </c>
      <c r="K7" s="1"/>
      <c r="L7" s="13" t="s">
        <v>17</v>
      </c>
      <c r="M7" s="11" t="s">
        <v>18</v>
      </c>
      <c r="N7" s="11" t="s">
        <v>19</v>
      </c>
      <c r="O7" s="11" t="s">
        <v>14</v>
      </c>
      <c r="P7" s="14" t="s">
        <v>20</v>
      </c>
    </row>
    <row r="8" spans="1:17" x14ac:dyDescent="0.35">
      <c r="A8" s="30" t="s">
        <v>130</v>
      </c>
      <c r="B8" s="19" t="s">
        <v>22</v>
      </c>
      <c r="C8" s="19" t="s">
        <v>23</v>
      </c>
      <c r="D8" s="19">
        <v>1</v>
      </c>
      <c r="E8" s="19" t="s">
        <v>24</v>
      </c>
      <c r="F8" s="19" t="s">
        <v>24</v>
      </c>
      <c r="G8" s="19" t="s">
        <v>25</v>
      </c>
      <c r="H8" s="19" t="s">
        <v>26</v>
      </c>
      <c r="I8" s="31" t="str">
        <f>CONCATENATE(B8,C8,D8,E8,G8)</f>
        <v>LFPR1STNB</v>
      </c>
      <c r="J8" s="31" t="str">
        <f>CONCATENATE(B8,"_",C8,"_",D8,"_",F8,"_",H8)</f>
        <v>LFP_R_1_STN_BS</v>
      </c>
      <c r="K8" s="1"/>
      <c r="L8" s="30" t="s">
        <v>22</v>
      </c>
      <c r="M8" s="19" t="s">
        <v>22</v>
      </c>
      <c r="N8" s="19" t="s">
        <v>27</v>
      </c>
      <c r="O8" s="19" t="s">
        <v>28</v>
      </c>
      <c r="P8" s="20" t="s">
        <v>29</v>
      </c>
      <c r="Q8" s="6"/>
    </row>
    <row r="9" spans="1:17" x14ac:dyDescent="0.35">
      <c r="A9" s="30" t="s">
        <v>131</v>
      </c>
      <c r="B9" s="19" t="s">
        <v>22</v>
      </c>
      <c r="C9" s="19" t="s">
        <v>23</v>
      </c>
      <c r="D9" s="19">
        <v>2</v>
      </c>
      <c r="E9" s="19" t="s">
        <v>24</v>
      </c>
      <c r="F9" s="19" t="s">
        <v>24</v>
      </c>
      <c r="G9" s="19" t="s">
        <v>25</v>
      </c>
      <c r="H9" s="19" t="s">
        <v>26</v>
      </c>
      <c r="I9" s="31" t="str">
        <f t="shared" ref="I9:I26" si="0">CONCATENATE(B9,C9,D9,E9,G9)</f>
        <v>LFPR2STNB</v>
      </c>
      <c r="J9" s="31" t="str">
        <f t="shared" ref="J9:J26" si="1">CONCATENATE(B9,"_",C9,"_",D9,"_",F9,"_",H9)</f>
        <v>LFP_R_2_STN_BS</v>
      </c>
      <c r="K9" s="1"/>
      <c r="L9" s="18"/>
      <c r="M9" s="26"/>
      <c r="N9" s="19" t="s">
        <v>31</v>
      </c>
      <c r="O9" s="19" t="s">
        <v>32</v>
      </c>
      <c r="P9" s="20" t="s">
        <v>33</v>
      </c>
    </row>
    <row r="10" spans="1:17" x14ac:dyDescent="0.35">
      <c r="A10" s="30" t="s">
        <v>132</v>
      </c>
      <c r="B10" s="19" t="s">
        <v>22</v>
      </c>
      <c r="C10" s="19" t="s">
        <v>23</v>
      </c>
      <c r="D10" s="19">
        <v>3</v>
      </c>
      <c r="E10" s="19" t="s">
        <v>24</v>
      </c>
      <c r="F10" s="19" t="s">
        <v>24</v>
      </c>
      <c r="G10" s="19" t="s">
        <v>25</v>
      </c>
      <c r="H10" s="19" t="s">
        <v>26</v>
      </c>
      <c r="I10" s="31" t="str">
        <f t="shared" si="0"/>
        <v>LFPR3STNB</v>
      </c>
      <c r="J10" s="31" t="str">
        <f t="shared" si="1"/>
        <v>LFP_R_3_STN_BS</v>
      </c>
      <c r="K10" s="1"/>
      <c r="L10" s="21"/>
      <c r="M10" s="24"/>
      <c r="N10" s="22" t="s">
        <v>35</v>
      </c>
      <c r="O10" s="22" t="s">
        <v>36</v>
      </c>
      <c r="P10" s="23" t="s">
        <v>37</v>
      </c>
    </row>
    <row r="11" spans="1:17" x14ac:dyDescent="0.35">
      <c r="A11" s="30" t="s">
        <v>133</v>
      </c>
      <c r="B11" s="19" t="s">
        <v>22</v>
      </c>
      <c r="C11" s="19" t="s">
        <v>23</v>
      </c>
      <c r="D11" s="19">
        <v>4</v>
      </c>
      <c r="E11" s="19" t="s">
        <v>24</v>
      </c>
      <c r="F11" s="19" t="s">
        <v>24</v>
      </c>
      <c r="G11" s="19" t="s">
        <v>25</v>
      </c>
      <c r="H11" s="19" t="s">
        <v>26</v>
      </c>
      <c r="I11" s="31" t="str">
        <f t="shared" si="0"/>
        <v>LFPR4STNB</v>
      </c>
      <c r="J11" s="31" t="str">
        <f t="shared" si="1"/>
        <v>LFP_R_4_STN_BS</v>
      </c>
      <c r="K11" s="1"/>
      <c r="L11" s="15" t="s">
        <v>39</v>
      </c>
      <c r="M11" s="16" t="s">
        <v>40</v>
      </c>
      <c r="N11" s="16" t="s">
        <v>41</v>
      </c>
      <c r="O11" s="16" t="s">
        <v>42</v>
      </c>
      <c r="P11" s="17" t="s">
        <v>43</v>
      </c>
    </row>
    <row r="12" spans="1:17" x14ac:dyDescent="0.35">
      <c r="A12" s="30" t="s">
        <v>134</v>
      </c>
      <c r="B12" s="19" t="s">
        <v>22</v>
      </c>
      <c r="C12" s="19" t="s">
        <v>23</v>
      </c>
      <c r="D12" s="19">
        <v>5</v>
      </c>
      <c r="E12" s="19" t="s">
        <v>24</v>
      </c>
      <c r="F12" s="19" t="s">
        <v>24</v>
      </c>
      <c r="G12" s="19" t="s">
        <v>25</v>
      </c>
      <c r="H12" s="19" t="s">
        <v>26</v>
      </c>
      <c r="I12" s="31" t="str">
        <f t="shared" si="0"/>
        <v>LFPR5STNB</v>
      </c>
      <c r="J12" s="31" t="str">
        <f t="shared" si="1"/>
        <v>LFP_R_5_STN_BS</v>
      </c>
      <c r="K12" s="1"/>
      <c r="L12" s="18"/>
      <c r="M12" s="26"/>
      <c r="N12" s="19" t="s">
        <v>45</v>
      </c>
      <c r="O12" s="19" t="s">
        <v>46</v>
      </c>
      <c r="P12" s="20" t="s">
        <v>47</v>
      </c>
    </row>
    <row r="13" spans="1:17" x14ac:dyDescent="0.35">
      <c r="A13" s="30" t="s">
        <v>135</v>
      </c>
      <c r="B13" s="19" t="s">
        <v>22</v>
      </c>
      <c r="C13" s="19" t="s">
        <v>23</v>
      </c>
      <c r="D13" s="19">
        <v>6</v>
      </c>
      <c r="E13" s="19" t="s">
        <v>24</v>
      </c>
      <c r="F13" s="19" t="s">
        <v>24</v>
      </c>
      <c r="G13" s="19" t="s">
        <v>25</v>
      </c>
      <c r="H13" s="19" t="s">
        <v>26</v>
      </c>
      <c r="I13" s="31" t="str">
        <f t="shared" si="0"/>
        <v>LFPR6STNB</v>
      </c>
      <c r="J13" s="31" t="str">
        <f t="shared" si="1"/>
        <v>LFP_R_6_STN_BS</v>
      </c>
      <c r="K13" s="1"/>
      <c r="L13" s="21"/>
      <c r="M13" s="24"/>
      <c r="N13" s="24"/>
      <c r="O13" s="24"/>
      <c r="P13" s="23" t="s">
        <v>49</v>
      </c>
    </row>
    <row r="14" spans="1:17" x14ac:dyDescent="0.35">
      <c r="A14" s="30" t="s">
        <v>136</v>
      </c>
      <c r="B14" s="19" t="s">
        <v>22</v>
      </c>
      <c r="C14" s="19" t="s">
        <v>23</v>
      </c>
      <c r="D14" s="19">
        <v>7</v>
      </c>
      <c r="E14" s="19" t="s">
        <v>24</v>
      </c>
      <c r="F14" s="19" t="s">
        <v>24</v>
      </c>
      <c r="G14" s="19" t="s">
        <v>25</v>
      </c>
      <c r="H14" s="19" t="s">
        <v>26</v>
      </c>
      <c r="I14" s="31" t="str">
        <f t="shared" si="0"/>
        <v>LFPR7STNB</v>
      </c>
      <c r="J14" s="31" t="str">
        <f t="shared" si="1"/>
        <v>LFP_R_7_STN_BS</v>
      </c>
      <c r="K14" s="3"/>
      <c r="L14" s="15" t="s">
        <v>51</v>
      </c>
      <c r="M14" s="16" t="s">
        <v>51</v>
      </c>
      <c r="N14" s="16" t="s">
        <v>52</v>
      </c>
      <c r="O14" s="16" t="s">
        <v>53</v>
      </c>
      <c r="P14" s="17" t="s">
        <v>54</v>
      </c>
    </row>
    <row r="15" spans="1:17" x14ac:dyDescent="0.35">
      <c r="A15" s="30" t="s">
        <v>137</v>
      </c>
      <c r="B15" s="19" t="s">
        <v>22</v>
      </c>
      <c r="C15" s="19" t="s">
        <v>23</v>
      </c>
      <c r="D15" s="19">
        <v>8</v>
      </c>
      <c r="E15" s="19" t="s">
        <v>24</v>
      </c>
      <c r="F15" s="19" t="s">
        <v>24</v>
      </c>
      <c r="G15" s="19" t="s">
        <v>25</v>
      </c>
      <c r="H15" s="19" t="s">
        <v>26</v>
      </c>
      <c r="I15" s="31" t="str">
        <f t="shared" si="0"/>
        <v>LFPR8STNB</v>
      </c>
      <c r="J15" s="31" t="str">
        <f t="shared" si="1"/>
        <v>LFP_R_8_STN_BS</v>
      </c>
      <c r="K15" s="3"/>
      <c r="L15" s="21"/>
      <c r="M15" s="24"/>
      <c r="N15" s="22" t="s">
        <v>56</v>
      </c>
      <c r="O15" s="22" t="s">
        <v>57</v>
      </c>
      <c r="P15" s="23"/>
    </row>
    <row r="16" spans="1:17" x14ac:dyDescent="0.35">
      <c r="A16" s="30" t="s">
        <v>138</v>
      </c>
      <c r="B16" s="19" t="s">
        <v>22</v>
      </c>
      <c r="C16" s="19" t="s">
        <v>59</v>
      </c>
      <c r="D16" s="19">
        <v>1</v>
      </c>
      <c r="E16" s="19" t="s">
        <v>24</v>
      </c>
      <c r="F16" s="19" t="s">
        <v>24</v>
      </c>
      <c r="G16" s="19" t="s">
        <v>25</v>
      </c>
      <c r="H16" s="19" t="s">
        <v>26</v>
      </c>
      <c r="I16" s="31" t="str">
        <f t="shared" si="0"/>
        <v>LFPL1STNB</v>
      </c>
      <c r="J16" s="31" t="str">
        <f t="shared" si="1"/>
        <v>LFP_L_1_STN_BS</v>
      </c>
      <c r="K16" s="3"/>
      <c r="L16" s="15" t="s">
        <v>60</v>
      </c>
      <c r="M16" s="16" t="s">
        <v>60</v>
      </c>
      <c r="N16" s="16" t="s">
        <v>52</v>
      </c>
      <c r="O16" s="16" t="s">
        <v>53</v>
      </c>
      <c r="P16" s="17" t="s">
        <v>61</v>
      </c>
    </row>
    <row r="17" spans="1:17" x14ac:dyDescent="0.35">
      <c r="A17" s="30" t="s">
        <v>139</v>
      </c>
      <c r="B17" s="19" t="s">
        <v>22</v>
      </c>
      <c r="C17" s="19" t="s">
        <v>59</v>
      </c>
      <c r="D17" s="19">
        <v>2</v>
      </c>
      <c r="E17" s="19" t="s">
        <v>24</v>
      </c>
      <c r="F17" s="19" t="s">
        <v>24</v>
      </c>
      <c r="G17" s="19" t="s">
        <v>25</v>
      </c>
      <c r="H17" s="19" t="s">
        <v>26</v>
      </c>
      <c r="I17" s="31" t="str">
        <f t="shared" si="0"/>
        <v>LFPL2STNB</v>
      </c>
      <c r="J17" s="31" t="str">
        <f t="shared" si="1"/>
        <v>LFP_L_2_STN_BS</v>
      </c>
      <c r="K17" s="3"/>
      <c r="L17" s="18"/>
      <c r="M17" s="26"/>
      <c r="N17" s="19" t="s">
        <v>56</v>
      </c>
      <c r="O17" s="19" t="s">
        <v>57</v>
      </c>
      <c r="P17" s="20" t="s">
        <v>63</v>
      </c>
      <c r="Q17" s="7"/>
    </row>
    <row r="18" spans="1:17" x14ac:dyDescent="0.35">
      <c r="A18" s="30" t="s">
        <v>140</v>
      </c>
      <c r="B18" s="19" t="s">
        <v>22</v>
      </c>
      <c r="C18" s="19" t="s">
        <v>59</v>
      </c>
      <c r="D18" s="19">
        <v>3</v>
      </c>
      <c r="E18" s="19" t="s">
        <v>24</v>
      </c>
      <c r="F18" s="19" t="s">
        <v>24</v>
      </c>
      <c r="G18" s="19" t="s">
        <v>25</v>
      </c>
      <c r="H18" s="19" t="s">
        <v>26</v>
      </c>
      <c r="I18" s="31" t="str">
        <f t="shared" si="0"/>
        <v>LFPL3STNB</v>
      </c>
      <c r="J18" s="31" t="str">
        <f t="shared" si="1"/>
        <v>LFP_L_3_STN_BS</v>
      </c>
      <c r="K18" s="3"/>
      <c r="L18" s="18"/>
      <c r="M18" s="26"/>
      <c r="N18" s="26"/>
      <c r="O18" s="26"/>
      <c r="P18" s="20" t="s">
        <v>65</v>
      </c>
      <c r="Q18" s="6"/>
    </row>
    <row r="19" spans="1:17" x14ac:dyDescent="0.35">
      <c r="A19" s="30" t="s">
        <v>141</v>
      </c>
      <c r="B19" s="19" t="s">
        <v>22</v>
      </c>
      <c r="C19" s="19" t="s">
        <v>59</v>
      </c>
      <c r="D19" s="19">
        <v>4</v>
      </c>
      <c r="E19" s="19" t="s">
        <v>24</v>
      </c>
      <c r="F19" s="19" t="s">
        <v>24</v>
      </c>
      <c r="G19" s="19" t="s">
        <v>25</v>
      </c>
      <c r="H19" s="19" t="s">
        <v>26</v>
      </c>
      <c r="I19" s="31" t="str">
        <f t="shared" si="0"/>
        <v>LFPL4STNB</v>
      </c>
      <c r="J19" s="31" t="str">
        <f t="shared" si="1"/>
        <v>LFP_L_4_STN_BS</v>
      </c>
      <c r="K19" s="3"/>
      <c r="L19" s="18"/>
      <c r="M19" s="26"/>
      <c r="N19" s="26"/>
      <c r="O19" s="26"/>
      <c r="P19" s="20" t="s">
        <v>67</v>
      </c>
    </row>
    <row r="20" spans="1:17" x14ac:dyDescent="0.35">
      <c r="A20" s="30" t="s">
        <v>142</v>
      </c>
      <c r="B20" s="19" t="s">
        <v>22</v>
      </c>
      <c r="C20" s="19" t="s">
        <v>59</v>
      </c>
      <c r="D20" s="19">
        <v>5</v>
      </c>
      <c r="E20" s="19" t="s">
        <v>24</v>
      </c>
      <c r="F20" s="19" t="s">
        <v>24</v>
      </c>
      <c r="G20" s="19" t="s">
        <v>25</v>
      </c>
      <c r="H20" s="19" t="s">
        <v>26</v>
      </c>
      <c r="I20" s="31" t="str">
        <f t="shared" si="0"/>
        <v>LFPL5STNB</v>
      </c>
      <c r="J20" s="31" t="str">
        <f t="shared" si="1"/>
        <v>LFP_L_5_STN_BS</v>
      </c>
      <c r="K20" s="3"/>
      <c r="L20" s="21"/>
      <c r="M20" s="24"/>
      <c r="N20" s="24"/>
      <c r="O20" s="24"/>
      <c r="P20" s="23" t="s">
        <v>69</v>
      </c>
      <c r="Q20" s="7"/>
    </row>
    <row r="21" spans="1:17" x14ac:dyDescent="0.35">
      <c r="A21" s="30" t="s">
        <v>143</v>
      </c>
      <c r="B21" s="19" t="s">
        <v>22</v>
      </c>
      <c r="C21" s="19" t="s">
        <v>59</v>
      </c>
      <c r="D21" s="19">
        <v>6</v>
      </c>
      <c r="E21" s="19" t="s">
        <v>24</v>
      </c>
      <c r="F21" s="19" t="s">
        <v>24</v>
      </c>
      <c r="G21" s="19" t="s">
        <v>25</v>
      </c>
      <c r="H21" s="19" t="s">
        <v>26</v>
      </c>
      <c r="I21" s="31" t="str">
        <f t="shared" si="0"/>
        <v>LFPL6STNB</v>
      </c>
      <c r="J21" s="31" t="str">
        <f t="shared" si="1"/>
        <v>LFP_L_6_STN_BS</v>
      </c>
      <c r="K21" s="3"/>
      <c r="L21" s="15" t="s">
        <v>71</v>
      </c>
      <c r="M21" s="16" t="s">
        <v>71</v>
      </c>
      <c r="N21" s="16" t="s">
        <v>52</v>
      </c>
      <c r="O21" s="16" t="s">
        <v>53</v>
      </c>
      <c r="P21" s="17" t="s">
        <v>72</v>
      </c>
      <c r="Q21" s="6"/>
    </row>
    <row r="22" spans="1:17" x14ac:dyDescent="0.35">
      <c r="A22" s="30" t="s">
        <v>144</v>
      </c>
      <c r="B22" s="19" t="s">
        <v>22</v>
      </c>
      <c r="C22" s="19" t="s">
        <v>59</v>
      </c>
      <c r="D22" s="19">
        <v>7</v>
      </c>
      <c r="E22" s="19" t="s">
        <v>24</v>
      </c>
      <c r="F22" s="19" t="s">
        <v>24</v>
      </c>
      <c r="G22" s="19" t="s">
        <v>25</v>
      </c>
      <c r="H22" s="19" t="s">
        <v>26</v>
      </c>
      <c r="I22" s="31" t="str">
        <f t="shared" si="0"/>
        <v>LFPL7STNB</v>
      </c>
      <c r="J22" s="31" t="str">
        <f t="shared" si="1"/>
        <v>LFP_L_7_STN_BS</v>
      </c>
      <c r="K22" s="1"/>
      <c r="L22" s="21"/>
      <c r="M22" s="24"/>
      <c r="N22" s="22" t="s">
        <v>56</v>
      </c>
      <c r="O22" s="22" t="s">
        <v>57</v>
      </c>
      <c r="P22" s="23"/>
    </row>
    <row r="23" spans="1:17" x14ac:dyDescent="0.35">
      <c r="A23" s="30" t="s">
        <v>145</v>
      </c>
      <c r="B23" s="19" t="s">
        <v>22</v>
      </c>
      <c r="C23" s="19" t="s">
        <v>59</v>
      </c>
      <c r="D23" s="19">
        <v>8</v>
      </c>
      <c r="E23" s="19" t="s">
        <v>24</v>
      </c>
      <c r="F23" s="19" t="s">
        <v>24</v>
      </c>
      <c r="G23" s="19" t="s">
        <v>25</v>
      </c>
      <c r="H23" s="19" t="s">
        <v>26</v>
      </c>
      <c r="I23" s="31" t="str">
        <f t="shared" si="0"/>
        <v>LFPL8STNB</v>
      </c>
      <c r="J23" s="31" t="str">
        <f t="shared" si="1"/>
        <v>LFP_L_8_STN_BS</v>
      </c>
      <c r="K23" s="1"/>
      <c r="L23" s="27" t="s">
        <v>75</v>
      </c>
      <c r="M23" s="28" t="s">
        <v>76</v>
      </c>
      <c r="N23" s="28" t="s">
        <v>77</v>
      </c>
      <c r="O23" s="28" t="s">
        <v>78</v>
      </c>
      <c r="P23" s="29" t="s">
        <v>79</v>
      </c>
    </row>
    <row r="24" spans="1:17" x14ac:dyDescent="0.35">
      <c r="A24" s="30" t="s">
        <v>146</v>
      </c>
      <c r="B24" s="19" t="s">
        <v>71</v>
      </c>
      <c r="C24" s="19" t="s">
        <v>23</v>
      </c>
      <c r="D24" s="19" t="s">
        <v>108</v>
      </c>
      <c r="E24" s="19" t="s">
        <v>109</v>
      </c>
      <c r="F24" s="19" t="s">
        <v>110</v>
      </c>
      <c r="G24" s="19" t="s">
        <v>91</v>
      </c>
      <c r="H24" s="19" t="s">
        <v>147</v>
      </c>
      <c r="I24" s="31" t="str">
        <f t="shared" si="0"/>
        <v>ACCRXD2_A</v>
      </c>
      <c r="J24" s="31" t="str">
        <f t="shared" si="1"/>
        <v>ACC_R_X_D2_AO</v>
      </c>
      <c r="K24" s="1"/>
      <c r="L24" s="1"/>
      <c r="M24" s="1"/>
      <c r="N24" s="1"/>
    </row>
    <row r="25" spans="1:17" x14ac:dyDescent="0.35">
      <c r="A25" s="30" t="s">
        <v>148</v>
      </c>
      <c r="B25" s="19" t="s">
        <v>71</v>
      </c>
      <c r="C25" s="19" t="s">
        <v>23</v>
      </c>
      <c r="D25" s="19" t="s">
        <v>111</v>
      </c>
      <c r="E25" s="19" t="s">
        <v>109</v>
      </c>
      <c r="F25" s="19" t="s">
        <v>110</v>
      </c>
      <c r="G25" s="19" t="s">
        <v>91</v>
      </c>
      <c r="H25" s="19" t="s">
        <v>147</v>
      </c>
      <c r="I25" s="31" t="str">
        <f t="shared" si="0"/>
        <v>ACCRYD2_A</v>
      </c>
      <c r="J25" s="31" t="str">
        <f t="shared" si="1"/>
        <v>ACC_R_Y_D2_AO</v>
      </c>
      <c r="K25" s="1"/>
      <c r="L25" s="1"/>
      <c r="M25" s="1"/>
      <c r="N25" s="1"/>
    </row>
    <row r="26" spans="1:17" x14ac:dyDescent="0.35">
      <c r="A26" s="25" t="s">
        <v>149</v>
      </c>
      <c r="B26" s="22" t="s">
        <v>71</v>
      </c>
      <c r="C26" s="22" t="s">
        <v>23</v>
      </c>
      <c r="D26" s="22" t="s">
        <v>112</v>
      </c>
      <c r="E26" s="22" t="s">
        <v>109</v>
      </c>
      <c r="F26" s="22" t="s">
        <v>110</v>
      </c>
      <c r="G26" s="22" t="s">
        <v>91</v>
      </c>
      <c r="H26" s="22" t="s">
        <v>147</v>
      </c>
      <c r="I26" s="32" t="str">
        <f t="shared" si="0"/>
        <v>ACCRZD2_A</v>
      </c>
      <c r="J26" s="40" t="str">
        <f t="shared" si="1"/>
        <v>ACC_R_Z_D2_AO</v>
      </c>
      <c r="K26" s="1"/>
      <c r="L26" s="1"/>
      <c r="M26" s="1"/>
      <c r="N26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17EB-8473-49FA-8416-E6BD5560DAFB}">
  <dimension ref="A1:P26"/>
  <sheetViews>
    <sheetView topLeftCell="A4" zoomScale="86" zoomScaleNormal="70" workbookViewId="0">
      <selection activeCell="G23" sqref="G23"/>
    </sheetView>
  </sheetViews>
  <sheetFormatPr baseColWidth="10" defaultColWidth="9.1796875" defaultRowHeight="14.5" x14ac:dyDescent="0.35"/>
  <cols>
    <col min="1" max="1" width="15.1796875" customWidth="1"/>
    <col min="2" max="2" width="10.453125" customWidth="1"/>
    <col min="3" max="3" width="7.7265625" customWidth="1"/>
    <col min="4" max="4" width="10" customWidth="1"/>
    <col min="5" max="5" width="13.453125" customWidth="1"/>
    <col min="6" max="6" width="12.26953125" customWidth="1"/>
    <col min="7" max="7" width="16.1796875" customWidth="1"/>
    <col min="8" max="8" width="16.7265625" customWidth="1"/>
    <col min="9" max="9" width="28.26953125" customWidth="1"/>
    <col min="10" max="10" width="27.81640625" customWidth="1"/>
    <col min="11" max="11" width="19.81640625" customWidth="1"/>
    <col min="12" max="12" width="15.81640625" customWidth="1"/>
    <col min="13" max="13" width="17.1796875" customWidth="1"/>
    <col min="14" max="14" width="20.81640625" customWidth="1"/>
    <col min="15" max="15" width="19.26953125" customWidth="1"/>
    <col min="16" max="16" width="42.54296875" customWidth="1"/>
  </cols>
  <sheetData>
    <row r="1" spans="1:16" x14ac:dyDescent="0.3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6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x14ac:dyDescent="0.35">
      <c r="A3" s="4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6" x14ac:dyDescent="0.35">
      <c r="A4" s="1" t="s">
        <v>2</v>
      </c>
      <c r="B4" s="5" t="s">
        <v>129</v>
      </c>
      <c r="C4" s="4"/>
      <c r="D4" s="4"/>
      <c r="E4" s="4"/>
      <c r="F4" s="4"/>
      <c r="G4" s="4"/>
      <c r="H4" s="3"/>
      <c r="I4" s="3"/>
      <c r="J4" s="1"/>
      <c r="K4" s="1"/>
    </row>
    <row r="5" spans="1:16" x14ac:dyDescent="0.35">
      <c r="A5" s="1" t="s">
        <v>4</v>
      </c>
      <c r="B5" s="1" t="s">
        <v>124</v>
      </c>
      <c r="C5" s="1"/>
      <c r="D5" s="1"/>
      <c r="E5" s="1"/>
      <c r="F5" s="1"/>
      <c r="G5" s="1"/>
      <c r="H5" s="1"/>
      <c r="I5" s="1"/>
      <c r="J5" s="1"/>
      <c r="K5" s="1"/>
    </row>
    <row r="6" spans="1:16" ht="15" thickBot="1" x14ac:dyDescent="0.4">
      <c r="A6" s="1"/>
      <c r="B6" s="1"/>
      <c r="D6" s="1"/>
      <c r="E6" s="1"/>
      <c r="F6" s="1"/>
      <c r="G6" s="1"/>
      <c r="H6" s="1"/>
      <c r="I6" s="1"/>
      <c r="J6" s="1"/>
      <c r="K6" s="1"/>
    </row>
    <row r="7" spans="1:16" ht="15" thickBot="1" x14ac:dyDescent="0.4">
      <c r="A7" s="10" t="s">
        <v>6</v>
      </c>
      <c r="B7" s="11" t="s">
        <v>7</v>
      </c>
      <c r="C7" s="11" t="s">
        <v>9</v>
      </c>
      <c r="D7" s="11" t="s">
        <v>10</v>
      </c>
      <c r="E7" s="11" t="s">
        <v>11</v>
      </c>
      <c r="F7" s="11" t="s">
        <v>12</v>
      </c>
      <c r="G7" s="11" t="s">
        <v>13</v>
      </c>
      <c r="H7" s="11" t="s">
        <v>14</v>
      </c>
      <c r="I7" s="11" t="s">
        <v>15</v>
      </c>
      <c r="J7" s="12" t="s">
        <v>16</v>
      </c>
      <c r="K7" s="1"/>
      <c r="L7" s="13" t="s">
        <v>17</v>
      </c>
      <c r="M7" s="11" t="s">
        <v>18</v>
      </c>
      <c r="N7" s="11" t="s">
        <v>19</v>
      </c>
      <c r="O7" s="11" t="s">
        <v>14</v>
      </c>
      <c r="P7" s="14" t="s">
        <v>20</v>
      </c>
    </row>
    <row r="8" spans="1:16" x14ac:dyDescent="0.35">
      <c r="A8" s="30" t="s">
        <v>130</v>
      </c>
      <c r="B8" s="19" t="s">
        <v>22</v>
      </c>
      <c r="C8" s="19" t="s">
        <v>23</v>
      </c>
      <c r="D8" s="19">
        <v>1</v>
      </c>
      <c r="E8" s="19" t="s">
        <v>24</v>
      </c>
      <c r="F8" s="19" t="s">
        <v>24</v>
      </c>
      <c r="G8" s="19" t="s">
        <v>125</v>
      </c>
      <c r="H8" s="19" t="s">
        <v>126</v>
      </c>
      <c r="I8" s="31" t="str">
        <f>CONCATENATE(B8,C8,D8,E8,G8)</f>
        <v>LFPR1STNM</v>
      </c>
      <c r="J8" s="31" t="str">
        <f>CONCATENATE(B8,"_",C8,"_",D8,"_",F8,"_",H8)</f>
        <v>LFP_R_1_STN_MT</v>
      </c>
      <c r="K8" s="1"/>
      <c r="L8" s="30" t="s">
        <v>22</v>
      </c>
      <c r="M8" s="19" t="s">
        <v>22</v>
      </c>
      <c r="N8" s="19" t="s">
        <v>27</v>
      </c>
      <c r="O8" s="19" t="s">
        <v>28</v>
      </c>
      <c r="P8" s="20" t="s">
        <v>29</v>
      </c>
    </row>
    <row r="9" spans="1:16" x14ac:dyDescent="0.35">
      <c r="A9" s="30" t="s">
        <v>131</v>
      </c>
      <c r="B9" s="19" t="s">
        <v>22</v>
      </c>
      <c r="C9" s="19" t="s">
        <v>23</v>
      </c>
      <c r="D9" s="19">
        <v>2</v>
      </c>
      <c r="E9" s="19" t="s">
        <v>24</v>
      </c>
      <c r="F9" s="19" t="s">
        <v>24</v>
      </c>
      <c r="G9" s="19" t="s">
        <v>125</v>
      </c>
      <c r="H9" s="19" t="s">
        <v>126</v>
      </c>
      <c r="I9" s="31" t="str">
        <f t="shared" ref="I9:I26" si="0">CONCATENATE(B9,C9,D9,E9,G9)</f>
        <v>LFPR2STNM</v>
      </c>
      <c r="J9" s="31" t="str">
        <f t="shared" ref="J9:J26" si="1">CONCATENATE(B9,"_",C9,"_",D9,"_",F9,"_",H9)</f>
        <v>LFP_R_2_STN_MT</v>
      </c>
      <c r="K9" s="1"/>
      <c r="L9" s="18"/>
      <c r="M9" s="26"/>
      <c r="N9" s="19" t="s">
        <v>31</v>
      </c>
      <c r="O9" s="19" t="s">
        <v>32</v>
      </c>
      <c r="P9" s="20" t="s">
        <v>33</v>
      </c>
    </row>
    <row r="10" spans="1:16" x14ac:dyDescent="0.35">
      <c r="A10" s="30" t="s">
        <v>132</v>
      </c>
      <c r="B10" s="19" t="s">
        <v>22</v>
      </c>
      <c r="C10" s="19" t="s">
        <v>23</v>
      </c>
      <c r="D10" s="19">
        <v>3</v>
      </c>
      <c r="E10" s="19" t="s">
        <v>24</v>
      </c>
      <c r="F10" s="19" t="s">
        <v>24</v>
      </c>
      <c r="G10" s="19" t="s">
        <v>125</v>
      </c>
      <c r="H10" s="19" t="s">
        <v>126</v>
      </c>
      <c r="I10" s="31" t="str">
        <f t="shared" si="0"/>
        <v>LFPR3STNM</v>
      </c>
      <c r="J10" s="31" t="str">
        <f t="shared" si="1"/>
        <v>LFP_R_3_STN_MT</v>
      </c>
      <c r="K10" s="1"/>
      <c r="L10" s="21"/>
      <c r="M10" s="24"/>
      <c r="N10" s="22" t="s">
        <v>35</v>
      </c>
      <c r="O10" s="22" t="s">
        <v>36</v>
      </c>
      <c r="P10" s="23" t="s">
        <v>37</v>
      </c>
    </row>
    <row r="11" spans="1:16" x14ac:dyDescent="0.35">
      <c r="A11" s="30" t="s">
        <v>133</v>
      </c>
      <c r="B11" s="19" t="s">
        <v>22</v>
      </c>
      <c r="C11" s="19" t="s">
        <v>23</v>
      </c>
      <c r="D11" s="19">
        <v>4</v>
      </c>
      <c r="E11" s="19" t="s">
        <v>24</v>
      </c>
      <c r="F11" s="19" t="s">
        <v>24</v>
      </c>
      <c r="G11" s="19" t="s">
        <v>125</v>
      </c>
      <c r="H11" s="19" t="s">
        <v>126</v>
      </c>
      <c r="I11" s="31" t="str">
        <f t="shared" si="0"/>
        <v>LFPR4STNM</v>
      </c>
      <c r="J11" s="31" t="str">
        <f t="shared" si="1"/>
        <v>LFP_R_4_STN_MT</v>
      </c>
      <c r="K11" s="1"/>
      <c r="L11" s="15" t="s">
        <v>39</v>
      </c>
      <c r="M11" s="16" t="s">
        <v>40</v>
      </c>
      <c r="N11" s="16" t="s">
        <v>41</v>
      </c>
      <c r="O11" s="16" t="s">
        <v>42</v>
      </c>
      <c r="P11" s="17" t="s">
        <v>43</v>
      </c>
    </row>
    <row r="12" spans="1:16" x14ac:dyDescent="0.35">
      <c r="A12" s="30" t="s">
        <v>134</v>
      </c>
      <c r="B12" s="19" t="s">
        <v>22</v>
      </c>
      <c r="C12" s="19" t="s">
        <v>23</v>
      </c>
      <c r="D12" s="19">
        <v>5</v>
      </c>
      <c r="E12" s="19" t="s">
        <v>24</v>
      </c>
      <c r="F12" s="19" t="s">
        <v>24</v>
      </c>
      <c r="G12" s="19" t="s">
        <v>125</v>
      </c>
      <c r="H12" s="19" t="s">
        <v>126</v>
      </c>
      <c r="I12" s="31" t="str">
        <f t="shared" si="0"/>
        <v>LFPR5STNM</v>
      </c>
      <c r="J12" s="31" t="str">
        <f t="shared" si="1"/>
        <v>LFP_R_5_STN_MT</v>
      </c>
      <c r="K12" s="1"/>
      <c r="L12" s="18"/>
      <c r="M12" s="26"/>
      <c r="N12" s="19" t="s">
        <v>45</v>
      </c>
      <c r="O12" s="19" t="s">
        <v>46</v>
      </c>
      <c r="P12" s="20" t="s">
        <v>47</v>
      </c>
    </row>
    <row r="13" spans="1:16" x14ac:dyDescent="0.35">
      <c r="A13" s="30" t="s">
        <v>135</v>
      </c>
      <c r="B13" s="19" t="s">
        <v>22</v>
      </c>
      <c r="C13" s="19" t="s">
        <v>23</v>
      </c>
      <c r="D13" s="19">
        <v>6</v>
      </c>
      <c r="E13" s="19" t="s">
        <v>24</v>
      </c>
      <c r="F13" s="19" t="s">
        <v>24</v>
      </c>
      <c r="G13" s="19" t="s">
        <v>125</v>
      </c>
      <c r="H13" s="19" t="s">
        <v>126</v>
      </c>
      <c r="I13" s="31" t="str">
        <f t="shared" si="0"/>
        <v>LFPR6STNM</v>
      </c>
      <c r="J13" s="31" t="str">
        <f t="shared" si="1"/>
        <v>LFP_R_6_STN_MT</v>
      </c>
      <c r="K13" s="1"/>
      <c r="L13" s="21"/>
      <c r="M13" s="24"/>
      <c r="N13" s="24"/>
      <c r="O13" s="24"/>
      <c r="P13" s="23" t="s">
        <v>49</v>
      </c>
    </row>
    <row r="14" spans="1:16" x14ac:dyDescent="0.35">
      <c r="A14" s="30" t="s">
        <v>136</v>
      </c>
      <c r="B14" s="19" t="s">
        <v>22</v>
      </c>
      <c r="C14" s="19" t="s">
        <v>23</v>
      </c>
      <c r="D14" s="19">
        <v>7</v>
      </c>
      <c r="E14" s="19" t="s">
        <v>24</v>
      </c>
      <c r="F14" s="19" t="s">
        <v>24</v>
      </c>
      <c r="G14" s="19" t="s">
        <v>125</v>
      </c>
      <c r="H14" s="19" t="s">
        <v>126</v>
      </c>
      <c r="I14" s="31" t="str">
        <f t="shared" si="0"/>
        <v>LFPR7STNM</v>
      </c>
      <c r="J14" s="31" t="str">
        <f t="shared" si="1"/>
        <v>LFP_R_7_STN_MT</v>
      </c>
      <c r="K14" s="3"/>
      <c r="L14" s="15" t="s">
        <v>51</v>
      </c>
      <c r="M14" s="16" t="s">
        <v>51</v>
      </c>
      <c r="N14" s="16" t="s">
        <v>52</v>
      </c>
      <c r="O14" s="16" t="s">
        <v>53</v>
      </c>
      <c r="P14" s="17" t="s">
        <v>54</v>
      </c>
    </row>
    <row r="15" spans="1:16" x14ac:dyDescent="0.35">
      <c r="A15" s="30" t="s">
        <v>137</v>
      </c>
      <c r="B15" s="19" t="s">
        <v>22</v>
      </c>
      <c r="C15" s="19" t="s">
        <v>23</v>
      </c>
      <c r="D15" s="19">
        <v>8</v>
      </c>
      <c r="E15" s="19" t="s">
        <v>24</v>
      </c>
      <c r="F15" s="19" t="s">
        <v>24</v>
      </c>
      <c r="G15" s="19" t="s">
        <v>125</v>
      </c>
      <c r="H15" s="19" t="s">
        <v>126</v>
      </c>
      <c r="I15" s="31" t="str">
        <f t="shared" si="0"/>
        <v>LFPR8STNM</v>
      </c>
      <c r="J15" s="31" t="str">
        <f t="shared" si="1"/>
        <v>LFP_R_8_STN_MT</v>
      </c>
      <c r="K15" s="3"/>
      <c r="L15" s="21"/>
      <c r="M15" s="24"/>
      <c r="N15" s="22" t="s">
        <v>56</v>
      </c>
      <c r="O15" s="22" t="s">
        <v>57</v>
      </c>
      <c r="P15" s="23"/>
    </row>
    <row r="16" spans="1:16" x14ac:dyDescent="0.35">
      <c r="A16" s="30" t="s">
        <v>138</v>
      </c>
      <c r="B16" s="19" t="s">
        <v>22</v>
      </c>
      <c r="C16" s="19" t="s">
        <v>59</v>
      </c>
      <c r="D16" s="19">
        <v>1</v>
      </c>
      <c r="E16" s="19" t="s">
        <v>24</v>
      </c>
      <c r="F16" s="19" t="s">
        <v>24</v>
      </c>
      <c r="G16" s="19" t="s">
        <v>125</v>
      </c>
      <c r="H16" s="19" t="s">
        <v>126</v>
      </c>
      <c r="I16" s="31" t="str">
        <f t="shared" si="0"/>
        <v>LFPL1STNM</v>
      </c>
      <c r="J16" s="31" t="str">
        <f t="shared" si="1"/>
        <v>LFP_L_1_STN_MT</v>
      </c>
      <c r="K16" s="3"/>
      <c r="L16" s="15" t="s">
        <v>60</v>
      </c>
      <c r="M16" s="16" t="s">
        <v>60</v>
      </c>
      <c r="N16" s="16" t="s">
        <v>52</v>
      </c>
      <c r="O16" s="16" t="s">
        <v>53</v>
      </c>
      <c r="P16" s="17" t="s">
        <v>61</v>
      </c>
    </row>
    <row r="17" spans="1:16" x14ac:dyDescent="0.35">
      <c r="A17" s="30" t="s">
        <v>139</v>
      </c>
      <c r="B17" s="19" t="s">
        <v>22</v>
      </c>
      <c r="C17" s="19" t="s">
        <v>59</v>
      </c>
      <c r="D17" s="19">
        <v>2</v>
      </c>
      <c r="E17" s="19" t="s">
        <v>24</v>
      </c>
      <c r="F17" s="19" t="s">
        <v>24</v>
      </c>
      <c r="G17" s="19" t="s">
        <v>125</v>
      </c>
      <c r="H17" s="19" t="s">
        <v>126</v>
      </c>
      <c r="I17" s="31" t="str">
        <f t="shared" si="0"/>
        <v>LFPL2STNM</v>
      </c>
      <c r="J17" s="31" t="str">
        <f t="shared" si="1"/>
        <v>LFP_L_2_STN_MT</v>
      </c>
      <c r="K17" s="3"/>
      <c r="L17" s="18"/>
      <c r="M17" s="26"/>
      <c r="N17" s="19" t="s">
        <v>56</v>
      </c>
      <c r="O17" s="19" t="s">
        <v>57</v>
      </c>
      <c r="P17" s="20" t="s">
        <v>63</v>
      </c>
    </row>
    <row r="18" spans="1:16" x14ac:dyDescent="0.35">
      <c r="A18" s="30" t="s">
        <v>140</v>
      </c>
      <c r="B18" s="19" t="s">
        <v>22</v>
      </c>
      <c r="C18" s="19" t="s">
        <v>59</v>
      </c>
      <c r="D18" s="19">
        <v>3</v>
      </c>
      <c r="E18" s="19" t="s">
        <v>24</v>
      </c>
      <c r="F18" s="19" t="s">
        <v>24</v>
      </c>
      <c r="G18" s="19" t="s">
        <v>125</v>
      </c>
      <c r="H18" s="19" t="s">
        <v>126</v>
      </c>
      <c r="I18" s="31" t="str">
        <f t="shared" si="0"/>
        <v>LFPL3STNM</v>
      </c>
      <c r="J18" s="31" t="str">
        <f t="shared" si="1"/>
        <v>LFP_L_3_STN_MT</v>
      </c>
      <c r="K18" s="3"/>
      <c r="L18" s="18"/>
      <c r="M18" s="26"/>
      <c r="N18" s="26"/>
      <c r="O18" s="26"/>
      <c r="P18" s="20" t="s">
        <v>65</v>
      </c>
    </row>
    <row r="19" spans="1:16" x14ac:dyDescent="0.35">
      <c r="A19" s="30" t="s">
        <v>141</v>
      </c>
      <c r="B19" s="19" t="s">
        <v>22</v>
      </c>
      <c r="C19" s="19" t="s">
        <v>59</v>
      </c>
      <c r="D19" s="19">
        <v>4</v>
      </c>
      <c r="E19" s="19" t="s">
        <v>24</v>
      </c>
      <c r="F19" s="19" t="s">
        <v>24</v>
      </c>
      <c r="G19" s="19" t="s">
        <v>125</v>
      </c>
      <c r="H19" s="19" t="s">
        <v>126</v>
      </c>
      <c r="I19" s="31" t="str">
        <f t="shared" si="0"/>
        <v>LFPL4STNM</v>
      </c>
      <c r="J19" s="31" t="str">
        <f t="shared" si="1"/>
        <v>LFP_L_4_STN_MT</v>
      </c>
      <c r="K19" s="3"/>
      <c r="L19" s="18"/>
      <c r="M19" s="26"/>
      <c r="N19" s="26"/>
      <c r="O19" s="26"/>
      <c r="P19" s="20" t="s">
        <v>67</v>
      </c>
    </row>
    <row r="20" spans="1:16" x14ac:dyDescent="0.35">
      <c r="A20" s="30" t="s">
        <v>142</v>
      </c>
      <c r="B20" s="19" t="s">
        <v>22</v>
      </c>
      <c r="C20" s="19" t="s">
        <v>59</v>
      </c>
      <c r="D20" s="19">
        <v>5</v>
      </c>
      <c r="E20" s="19" t="s">
        <v>24</v>
      </c>
      <c r="F20" s="19" t="s">
        <v>24</v>
      </c>
      <c r="G20" s="19" t="s">
        <v>125</v>
      </c>
      <c r="H20" s="19" t="s">
        <v>126</v>
      </c>
      <c r="I20" s="31" t="str">
        <f t="shared" si="0"/>
        <v>LFPL5STNM</v>
      </c>
      <c r="J20" s="31" t="str">
        <f t="shared" si="1"/>
        <v>LFP_L_5_STN_MT</v>
      </c>
      <c r="K20" s="3"/>
      <c r="L20" s="21"/>
      <c r="M20" s="24"/>
      <c r="N20" s="24"/>
      <c r="O20" s="24"/>
      <c r="P20" s="23" t="s">
        <v>69</v>
      </c>
    </row>
    <row r="21" spans="1:16" x14ac:dyDescent="0.35">
      <c r="A21" s="30" t="s">
        <v>143</v>
      </c>
      <c r="B21" s="19" t="s">
        <v>22</v>
      </c>
      <c r="C21" s="19" t="s">
        <v>59</v>
      </c>
      <c r="D21" s="19">
        <v>6</v>
      </c>
      <c r="E21" s="19" t="s">
        <v>24</v>
      </c>
      <c r="F21" s="19" t="s">
        <v>24</v>
      </c>
      <c r="G21" s="19" t="s">
        <v>125</v>
      </c>
      <c r="H21" s="19" t="s">
        <v>126</v>
      </c>
      <c r="I21" s="31" t="str">
        <f t="shared" si="0"/>
        <v>LFPL6STNM</v>
      </c>
      <c r="J21" s="31" t="str">
        <f t="shared" si="1"/>
        <v>LFP_L_6_STN_MT</v>
      </c>
      <c r="K21" s="3"/>
      <c r="L21" s="15" t="s">
        <v>71</v>
      </c>
      <c r="M21" s="16" t="s">
        <v>71</v>
      </c>
      <c r="N21" s="16" t="s">
        <v>52</v>
      </c>
      <c r="O21" s="16" t="s">
        <v>53</v>
      </c>
      <c r="P21" s="17" t="s">
        <v>72</v>
      </c>
    </row>
    <row r="22" spans="1:16" x14ac:dyDescent="0.35">
      <c r="A22" s="30" t="s">
        <v>144</v>
      </c>
      <c r="B22" s="19" t="s">
        <v>22</v>
      </c>
      <c r="C22" s="19" t="s">
        <v>59</v>
      </c>
      <c r="D22" s="19">
        <v>7</v>
      </c>
      <c r="E22" s="19" t="s">
        <v>24</v>
      </c>
      <c r="F22" s="19" t="s">
        <v>24</v>
      </c>
      <c r="G22" s="19" t="s">
        <v>125</v>
      </c>
      <c r="H22" s="19" t="s">
        <v>126</v>
      </c>
      <c r="I22" s="31" t="str">
        <f t="shared" si="0"/>
        <v>LFPL7STNM</v>
      </c>
      <c r="J22" s="31" t="str">
        <f t="shared" si="1"/>
        <v>LFP_L_7_STN_MT</v>
      </c>
      <c r="K22" s="1"/>
      <c r="L22" s="21"/>
      <c r="M22" s="24"/>
      <c r="N22" s="22" t="s">
        <v>56</v>
      </c>
      <c r="O22" s="22" t="s">
        <v>57</v>
      </c>
      <c r="P22" s="23"/>
    </row>
    <row r="23" spans="1:16" x14ac:dyDescent="0.35">
      <c r="A23" s="30" t="s">
        <v>145</v>
      </c>
      <c r="B23" s="19" t="s">
        <v>22</v>
      </c>
      <c r="C23" s="19" t="s">
        <v>59</v>
      </c>
      <c r="D23" s="19">
        <v>8</v>
      </c>
      <c r="E23" s="19" t="s">
        <v>24</v>
      </c>
      <c r="F23" s="19" t="s">
        <v>24</v>
      </c>
      <c r="G23" s="19" t="s">
        <v>125</v>
      </c>
      <c r="H23" s="19" t="s">
        <v>126</v>
      </c>
      <c r="I23" s="31" t="str">
        <f t="shared" si="0"/>
        <v>LFPL8STNM</v>
      </c>
      <c r="J23" s="31" t="str">
        <f t="shared" si="1"/>
        <v>LFP_L_8_STN_MT</v>
      </c>
      <c r="K23" s="1"/>
      <c r="L23" s="27" t="s">
        <v>75</v>
      </c>
      <c r="M23" s="28" t="s">
        <v>76</v>
      </c>
      <c r="N23" s="28" t="s">
        <v>77</v>
      </c>
      <c r="O23" s="28" t="s">
        <v>78</v>
      </c>
      <c r="P23" s="29" t="s">
        <v>79</v>
      </c>
    </row>
    <row r="24" spans="1:16" x14ac:dyDescent="0.35">
      <c r="A24" s="30" t="s">
        <v>146</v>
      </c>
      <c r="B24" s="19" t="s">
        <v>71</v>
      </c>
      <c r="C24" s="19" t="s">
        <v>23</v>
      </c>
      <c r="D24" s="19" t="s">
        <v>108</v>
      </c>
      <c r="E24" s="19" t="s">
        <v>109</v>
      </c>
      <c r="F24" s="19" t="s">
        <v>110</v>
      </c>
      <c r="G24" s="19" t="s">
        <v>91</v>
      </c>
      <c r="H24" s="19" t="s">
        <v>147</v>
      </c>
      <c r="I24" s="31" t="str">
        <f t="shared" si="0"/>
        <v>ACCRXD2_A</v>
      </c>
      <c r="J24" s="31" t="str">
        <f t="shared" si="1"/>
        <v>ACC_R_X_D2_AO</v>
      </c>
      <c r="K24" s="1"/>
      <c r="L24" s="1"/>
      <c r="M24" s="1"/>
      <c r="N24" s="1"/>
    </row>
    <row r="25" spans="1:16" x14ac:dyDescent="0.35">
      <c r="A25" s="30" t="s">
        <v>148</v>
      </c>
      <c r="B25" s="19" t="s">
        <v>71</v>
      </c>
      <c r="C25" s="19" t="s">
        <v>23</v>
      </c>
      <c r="D25" s="19" t="s">
        <v>111</v>
      </c>
      <c r="E25" s="19" t="s">
        <v>109</v>
      </c>
      <c r="F25" s="19" t="s">
        <v>110</v>
      </c>
      <c r="G25" s="19" t="s">
        <v>91</v>
      </c>
      <c r="H25" s="19" t="s">
        <v>147</v>
      </c>
      <c r="I25" s="31" t="str">
        <f t="shared" si="0"/>
        <v>ACCRYD2_A</v>
      </c>
      <c r="J25" s="31" t="str">
        <f t="shared" si="1"/>
        <v>ACC_R_Y_D2_AO</v>
      </c>
      <c r="K25" s="1"/>
      <c r="L25" s="1"/>
      <c r="M25" s="1"/>
      <c r="N25" s="1"/>
    </row>
    <row r="26" spans="1:16" x14ac:dyDescent="0.35">
      <c r="A26" s="25" t="s">
        <v>149</v>
      </c>
      <c r="B26" s="22" t="s">
        <v>71</v>
      </c>
      <c r="C26" s="22" t="s">
        <v>23</v>
      </c>
      <c r="D26" s="22" t="s">
        <v>112</v>
      </c>
      <c r="E26" s="22" t="s">
        <v>109</v>
      </c>
      <c r="F26" s="22" t="s">
        <v>110</v>
      </c>
      <c r="G26" s="22" t="s">
        <v>91</v>
      </c>
      <c r="H26" s="22" t="s">
        <v>147</v>
      </c>
      <c r="I26" s="32" t="str">
        <f t="shared" si="0"/>
        <v>ACCRZD2_A</v>
      </c>
      <c r="J26" s="40" t="str">
        <f t="shared" si="1"/>
        <v>ACC_R_Z_D2_AO</v>
      </c>
      <c r="K26" s="1"/>
      <c r="L26" s="1"/>
      <c r="M26" s="1"/>
      <c r="N26" s="1"/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A86FA7F3BDCA4697BB6650C7941CF5" ma:contentTypeVersion="10" ma:contentTypeDescription="Ein neues Dokument erstellen." ma:contentTypeScope="" ma:versionID="0038c41726a3cbfeea49429cb67666a7">
  <xsd:schema xmlns:xsd="http://www.w3.org/2001/XMLSchema" xmlns:xs="http://www.w3.org/2001/XMLSchema" xmlns:p="http://schemas.microsoft.com/office/2006/metadata/properties" xmlns:ns2="e4062f6a-11e6-4d7b-a444-75ffaaa44e33" targetNamespace="http://schemas.microsoft.com/office/2006/metadata/properties" ma:root="true" ma:fieldsID="8a69936769336e44384ab32d8045d793" ns2:_="">
    <xsd:import namespace="e4062f6a-11e6-4d7b-a444-75ffaaa44e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62f6a-11e6-4d7b-a444-75ffaaa44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7DED0E-3063-4CA1-A1D1-C9ECBAE7813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DD40277-7F59-4B24-AE8D-E8116696EB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1995FF-7E4A-45AB-8304-6F4BC099517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Boston - TMSi</vt:lpstr>
      <vt:lpstr>Medtronic - TMSi</vt:lpstr>
      <vt:lpstr>Abbott - TMSi</vt:lpstr>
      <vt:lpstr>Boston - NeuroOmega</vt:lpstr>
      <vt:lpstr>Medtronic - NeuroOmega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Wolf-Julian Neumann</dc:creator>
  <cp:keywords/>
  <dc:description/>
  <cp:lastModifiedBy>Richard Köhler</cp:lastModifiedBy>
  <cp:revision/>
  <dcterms:created xsi:type="dcterms:W3CDTF">2020-05-01T15:35:19Z</dcterms:created>
  <dcterms:modified xsi:type="dcterms:W3CDTF">2021-04-21T10:26:36Z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0x010100B7A86FA7F3BDCA4697BB6650C7941CF5</vt:lpwstr>
  </property>
</Properties>
</file>