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800" windowWidth="22260" windowHeight="12645" activeTab="1"/>
  </bookViews>
  <sheets>
    <sheet name="simple case" sheetId="2" r:id="rId1"/>
    <sheet name="simple case2" sheetId="3" r:id="rId2"/>
    <sheet name="compound case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3" l="1"/>
  <c r="A10" i="3"/>
  <c r="A11" i="3" s="1"/>
  <c r="A12" i="3" s="1"/>
  <c r="A8" i="3"/>
  <c r="E9" i="3" s="1"/>
  <c r="F9" i="3" s="1"/>
  <c r="A4" i="3"/>
  <c r="E4" i="3" s="1"/>
  <c r="G4" i="3" s="1"/>
  <c r="A5" i="3"/>
  <c r="A6" i="3" s="1"/>
  <c r="A3" i="3"/>
  <c r="B3" i="3"/>
  <c r="D3" i="3" s="1"/>
  <c r="G2" i="3"/>
  <c r="F2" i="3"/>
  <c r="D2" i="3"/>
  <c r="C2" i="3"/>
  <c r="E5" i="3"/>
  <c r="F5" i="3" s="1"/>
  <c r="B4" i="3"/>
  <c r="C4" i="3" s="1"/>
  <c r="E3" i="3"/>
  <c r="F3" i="3" s="1"/>
  <c r="E8" i="3" l="1"/>
  <c r="G8" i="3" s="1"/>
  <c r="B8" i="3"/>
  <c r="C8" i="3" s="1"/>
  <c r="A7" i="3"/>
  <c r="E6" i="3"/>
  <c r="F6" i="3" s="1"/>
  <c r="B6" i="3"/>
  <c r="D6" i="3" s="1"/>
  <c r="B5" i="3"/>
  <c r="C5" i="3" s="1"/>
  <c r="G3" i="3"/>
  <c r="F4" i="3"/>
  <c r="F8" i="3"/>
  <c r="G9" i="3"/>
  <c r="G5" i="3"/>
  <c r="C6" i="3"/>
  <c r="C3" i="3"/>
  <c r="D8" i="3"/>
  <c r="D4" i="3"/>
  <c r="B9" i="3"/>
  <c r="J8" i="2"/>
  <c r="J7" i="2"/>
  <c r="J6" i="2"/>
  <c r="J5" i="2"/>
  <c r="J4" i="2"/>
  <c r="J9" i="2" s="1"/>
  <c r="J10" i="2" s="1"/>
  <c r="J11" i="2" s="1"/>
  <c r="J3" i="2"/>
  <c r="F11" i="2"/>
  <c r="F10" i="2"/>
  <c r="F9" i="2"/>
  <c r="F4" i="2"/>
  <c r="F5" i="2"/>
  <c r="F6" i="2"/>
  <c r="F7" i="2"/>
  <c r="F8" i="2"/>
  <c r="F3" i="2"/>
  <c r="E10" i="2"/>
  <c r="I9" i="2"/>
  <c r="E9" i="2"/>
  <c r="H5" i="2"/>
  <c r="H7" i="2"/>
  <c r="H8" i="2"/>
  <c r="H3" i="2"/>
  <c r="H9" i="2" s="1"/>
  <c r="H10" i="2" s="1"/>
  <c r="D6" i="2"/>
  <c r="D7" i="2"/>
  <c r="D3" i="2"/>
  <c r="G5" i="2"/>
  <c r="G6" i="2"/>
  <c r="H6" i="2" s="1"/>
  <c r="G7" i="2"/>
  <c r="G8" i="2"/>
  <c r="G4" i="2"/>
  <c r="H4" i="2" s="1"/>
  <c r="C5" i="2"/>
  <c r="D5" i="2" s="1"/>
  <c r="C6" i="2"/>
  <c r="C7" i="2"/>
  <c r="C8" i="2"/>
  <c r="D8" i="2" s="1"/>
  <c r="C4" i="2"/>
  <c r="D4" i="2" s="1"/>
  <c r="B7" i="3" l="1"/>
  <c r="E7" i="3"/>
  <c r="G6" i="3"/>
  <c r="D5" i="3"/>
  <c r="D9" i="3"/>
  <c r="C9" i="3"/>
  <c r="E10" i="3"/>
  <c r="B10" i="3"/>
  <c r="H11" i="2"/>
  <c r="D9" i="2"/>
  <c r="D10" i="2" s="1"/>
  <c r="D11" i="2" s="1"/>
  <c r="C63" i="1"/>
  <c r="C64" i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62" i="1"/>
  <c r="C53" i="1"/>
  <c r="C54" i="1"/>
  <c r="C55" i="1"/>
  <c r="C56" i="1"/>
  <c r="C57" i="1" s="1"/>
  <c r="C58" i="1" s="1"/>
  <c r="C59" i="1" s="1"/>
  <c r="C60" i="1" s="1"/>
  <c r="C61" i="1" s="1"/>
  <c r="C52" i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32" i="1"/>
  <c r="C23" i="1"/>
  <c r="C24" i="1"/>
  <c r="C25" i="1"/>
  <c r="C26" i="1" s="1"/>
  <c r="C27" i="1" s="1"/>
  <c r="C28" i="1" s="1"/>
  <c r="C29" i="1" s="1"/>
  <c r="C30" i="1" s="1"/>
  <c r="C31" i="1" s="1"/>
  <c r="C22" i="1"/>
  <c r="C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" i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62" i="1"/>
  <c r="A61" i="1"/>
  <c r="A53" i="1"/>
  <c r="A54" i="1"/>
  <c r="A55" i="1" s="1"/>
  <c r="A56" i="1" s="1"/>
  <c r="A57" i="1" s="1"/>
  <c r="A58" i="1" s="1"/>
  <c r="A59" i="1" s="1"/>
  <c r="A60" i="1" s="1"/>
  <c r="A52" i="1"/>
  <c r="A33" i="1"/>
  <c r="A34" i="1"/>
  <c r="A35" i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2" i="1"/>
  <c r="A23" i="1"/>
  <c r="A24" i="1"/>
  <c r="A25" i="1" s="1"/>
  <c r="A26" i="1" s="1"/>
  <c r="A27" i="1" s="1"/>
  <c r="A28" i="1" s="1"/>
  <c r="A29" i="1" s="1"/>
  <c r="A30" i="1" s="1"/>
  <c r="A31" i="1" s="1"/>
  <c r="A22" i="1"/>
  <c r="A20" i="1"/>
  <c r="A21" i="1"/>
  <c r="A15" i="1"/>
  <c r="A16" i="1"/>
  <c r="A17" i="1" s="1"/>
  <c r="A18" i="1" s="1"/>
  <c r="A19" i="1" s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2" i="1"/>
  <c r="F7" i="3" l="1"/>
  <c r="G7" i="3"/>
  <c r="D7" i="3"/>
  <c r="C7" i="3"/>
  <c r="F10" i="3"/>
  <c r="G10" i="3"/>
  <c r="C10" i="3"/>
  <c r="D10" i="3"/>
  <c r="B12" i="3"/>
  <c r="J3" i="3" s="1"/>
  <c r="B11" i="3"/>
  <c r="J4" i="3" s="1"/>
  <c r="E11" i="3"/>
  <c r="M7" i="3" l="1"/>
  <c r="L7" i="3"/>
  <c r="K8" i="3"/>
  <c r="G11" i="3"/>
  <c r="F11" i="3"/>
  <c r="J8" i="3"/>
  <c r="D11" i="3"/>
  <c r="C11" i="3"/>
  <c r="E12" i="3"/>
  <c r="J11" i="3" l="1"/>
  <c r="G12" i="3"/>
  <c r="M8" i="3" s="1"/>
  <c r="F12" i="3"/>
  <c r="K7" i="3" s="1"/>
  <c r="K9" i="3" s="1"/>
  <c r="K10" i="3" s="1"/>
  <c r="C12" i="3"/>
  <c r="J7" i="3" s="1"/>
  <c r="J9" i="3" s="1"/>
  <c r="J10" i="3" s="1"/>
  <c r="D12" i="3"/>
  <c r="L8" i="3" s="1"/>
  <c r="L9" i="3" l="1"/>
  <c r="L10" i="3" s="1"/>
  <c r="L11" i="3"/>
  <c r="J12" i="3"/>
  <c r="J13" i="3" s="1"/>
  <c r="M9" i="3"/>
  <c r="M10" i="3" s="1"/>
  <c r="L12" i="3" l="1"/>
  <c r="L13" i="3" s="1"/>
</calcChain>
</file>

<file path=xl/sharedStrings.xml><?xml version="1.0" encoding="utf-8"?>
<sst xmlns="http://schemas.openxmlformats.org/spreadsheetml/2006/main" count="34" uniqueCount="33">
  <si>
    <t>increase</t>
    <phoneticPr fontId="1" type="noConversion"/>
  </si>
  <si>
    <t>index price</t>
    <phoneticPr fontId="1" type="noConversion"/>
  </si>
  <si>
    <t>inverse price</t>
    <phoneticPr fontId="1" type="noConversion"/>
  </si>
  <si>
    <t>unit price</t>
    <phoneticPr fontId="1" type="noConversion"/>
  </si>
  <si>
    <t>profit</t>
    <phoneticPr fontId="1" type="noConversion"/>
  </si>
  <si>
    <t>amount</t>
    <phoneticPr fontId="1" type="noConversion"/>
  </si>
  <si>
    <t>같은금액</t>
    <phoneticPr fontId="1" type="noConversion"/>
  </si>
  <si>
    <t>같은양</t>
    <phoneticPr fontId="1" type="noConversion"/>
  </si>
  <si>
    <t>같은금액</t>
    <phoneticPr fontId="1" type="noConversion"/>
  </si>
  <si>
    <t>같은양</t>
    <phoneticPr fontId="1" type="noConversion"/>
  </si>
  <si>
    <t>같은양</t>
    <phoneticPr fontId="1" type="noConversion"/>
  </si>
  <si>
    <t>투자횟수</t>
    <phoneticPr fontId="1" type="noConversion"/>
  </si>
  <si>
    <t>수량</t>
    <phoneticPr fontId="1" type="noConversion"/>
  </si>
  <si>
    <t>평단가</t>
    <phoneticPr fontId="1" type="noConversion"/>
  </si>
  <si>
    <t>이익</t>
    <phoneticPr fontId="1" type="noConversion"/>
  </si>
  <si>
    <t>최종이익</t>
    <phoneticPr fontId="1" type="noConversion"/>
  </si>
  <si>
    <t>최종가격</t>
    <phoneticPr fontId="1" type="noConversion"/>
  </si>
  <si>
    <t>수익률(%)</t>
    <phoneticPr fontId="1" type="noConversion"/>
  </si>
  <si>
    <t>증감</t>
    <phoneticPr fontId="1" type="noConversion"/>
  </si>
  <si>
    <t>Index P</t>
    <phoneticPr fontId="1" type="noConversion"/>
  </si>
  <si>
    <t>SM 액수</t>
    <phoneticPr fontId="1" type="noConversion"/>
  </si>
  <si>
    <t>SA 양</t>
    <phoneticPr fontId="1" type="noConversion"/>
  </si>
  <si>
    <t>SA 금액</t>
    <phoneticPr fontId="1" type="noConversion"/>
  </si>
  <si>
    <t>SM 수량</t>
    <phoneticPr fontId="1" type="noConversion"/>
  </si>
  <si>
    <t>Inverse P</t>
    <phoneticPr fontId="1" type="noConversion"/>
  </si>
  <si>
    <t>SM 수량</t>
    <phoneticPr fontId="1" type="noConversion"/>
  </si>
  <si>
    <t>SA 금액</t>
    <phoneticPr fontId="1" type="noConversion"/>
  </si>
  <si>
    <t xml:space="preserve">Index SM </t>
    <phoneticPr fontId="1" type="noConversion"/>
  </si>
  <si>
    <t>Index SA</t>
    <phoneticPr fontId="1" type="noConversion"/>
  </si>
  <si>
    <t>Inverse SM</t>
    <phoneticPr fontId="1" type="noConversion"/>
  </si>
  <si>
    <t>Inverse SA</t>
    <phoneticPr fontId="1" type="noConversion"/>
  </si>
  <si>
    <t>총투입금</t>
    <phoneticPr fontId="1" type="noConversion"/>
  </si>
  <si>
    <t>투입금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</si>
</sst>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8" formatCode="0.0%"/>
    <numFmt numFmtId="179" formatCode="#,##0_ ;[Red]\-#,##0\ "/>
    <numFmt numFmtId="180" formatCode="#,##0.00_ "/>
    <numFmt numFmtId="181" formatCode="0.00_);[Red]\(0.00\)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176" fontId="0" fillId="0" borderId="0"/>
    <xf numFmtId="9" fontId="2" fillId="0" borderId="0" applyFont="0" applyFill="0" applyBorder="0" applyAlignment="0" applyProtection="0">
      <alignment vertical="center"/>
    </xf>
  </cellStyleXfs>
  <cellXfs count="6">
    <xf numFmtId="176" fontId="0" fillId="0" borderId="0" xfId="0"/>
    <xf numFmtId="178" fontId="0" fillId="0" borderId="0" xfId="1" applyNumberFormat="1" applyFont="1" applyAlignment="1"/>
    <xf numFmtId="179" fontId="0" fillId="0" borderId="0" xfId="0" applyNumberFormat="1"/>
    <xf numFmtId="10" fontId="0" fillId="0" borderId="0" xfId="1" applyNumberFormat="1" applyFont="1" applyAlignment="1"/>
    <xf numFmtId="180" fontId="0" fillId="0" borderId="0" xfId="0" applyNumberFormat="1"/>
    <xf numFmtId="181" fontId="0" fillId="0" borderId="0" xfId="0" applyNumberFormat="1"/>
  </cellXfs>
  <cellStyles count="2">
    <cellStyle name="백분율" xfId="1" builtinId="5"/>
    <cellStyle name="표준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sqref="A1:J11"/>
    </sheetView>
  </sheetViews>
  <sheetFormatPr defaultRowHeight="16.5" x14ac:dyDescent="0.3"/>
  <cols>
    <col min="3" max="3" width="10.375" customWidth="1"/>
    <col min="4" max="4" width="9" customWidth="1"/>
    <col min="5" max="5" width="8.125" customWidth="1"/>
    <col min="6" max="6" width="7" customWidth="1"/>
    <col min="7" max="7" width="12.25" customWidth="1"/>
  </cols>
  <sheetData>
    <row r="1" spans="1:10" x14ac:dyDescent="0.3">
      <c r="D1" t="s">
        <v>6</v>
      </c>
      <c r="E1" t="s">
        <v>7</v>
      </c>
      <c r="F1" t="s">
        <v>7</v>
      </c>
      <c r="H1" t="s">
        <v>8</v>
      </c>
      <c r="I1" t="s">
        <v>9</v>
      </c>
      <c r="J1" t="s">
        <v>10</v>
      </c>
    </row>
    <row r="2" spans="1:10" x14ac:dyDescent="0.3">
      <c r="B2" t="s">
        <v>0</v>
      </c>
      <c r="C2" t="s">
        <v>1</v>
      </c>
      <c r="D2">
        <v>10000</v>
      </c>
      <c r="E2">
        <v>10000</v>
      </c>
      <c r="G2" t="s">
        <v>2</v>
      </c>
      <c r="H2">
        <v>10000</v>
      </c>
      <c r="I2">
        <v>10000</v>
      </c>
    </row>
    <row r="3" spans="1:10" x14ac:dyDescent="0.3">
      <c r="B3">
        <v>0</v>
      </c>
      <c r="C3">
        <v>100</v>
      </c>
      <c r="D3">
        <f>$D$2/C3</f>
        <v>100</v>
      </c>
      <c r="E3">
        <v>100</v>
      </c>
      <c r="F3">
        <f>C3*E3</f>
        <v>10000</v>
      </c>
      <c r="G3">
        <v>100</v>
      </c>
      <c r="H3">
        <f>$H$2/G3</f>
        <v>100</v>
      </c>
      <c r="I3">
        <v>100</v>
      </c>
      <c r="J3">
        <f>G3*I3</f>
        <v>10000</v>
      </c>
    </row>
    <row r="4" spans="1:10" x14ac:dyDescent="0.3">
      <c r="B4">
        <v>0.1</v>
      </c>
      <c r="C4">
        <f>$C$3*(1+B4)</f>
        <v>110.00000000000001</v>
      </c>
      <c r="D4">
        <f t="shared" ref="D4:D8" si="0">$D$2/C4</f>
        <v>90.909090909090892</v>
      </c>
      <c r="E4">
        <v>100</v>
      </c>
      <c r="F4">
        <f t="shared" ref="F4:F8" si="1">C4*E4</f>
        <v>11000.000000000002</v>
      </c>
      <c r="G4">
        <f>$G$3*(1-B4)</f>
        <v>90</v>
      </c>
      <c r="H4">
        <f t="shared" ref="H4:H8" si="2">$H$2/G4</f>
        <v>111.11111111111111</v>
      </c>
      <c r="I4">
        <v>100</v>
      </c>
      <c r="J4">
        <f t="shared" ref="J4:J8" si="3">G4*I4</f>
        <v>9000</v>
      </c>
    </row>
    <row r="5" spans="1:10" x14ac:dyDescent="0.3">
      <c r="B5">
        <v>0.2</v>
      </c>
      <c r="C5">
        <f t="shared" ref="C5:C8" si="4">$C$3*(1+B5)</f>
        <v>120</v>
      </c>
      <c r="D5">
        <f t="shared" si="0"/>
        <v>83.333333333333329</v>
      </c>
      <c r="E5">
        <v>100</v>
      </c>
      <c r="F5">
        <f t="shared" si="1"/>
        <v>12000</v>
      </c>
      <c r="G5">
        <f>$G$3*(1-B5)</f>
        <v>80</v>
      </c>
      <c r="H5">
        <f t="shared" si="2"/>
        <v>125</v>
      </c>
      <c r="I5">
        <v>100</v>
      </c>
      <c r="J5">
        <f t="shared" si="3"/>
        <v>8000</v>
      </c>
    </row>
    <row r="6" spans="1:10" x14ac:dyDescent="0.3">
      <c r="B6">
        <v>0.3</v>
      </c>
      <c r="C6">
        <f t="shared" si="4"/>
        <v>130</v>
      </c>
      <c r="D6">
        <f t="shared" si="0"/>
        <v>76.92307692307692</v>
      </c>
      <c r="E6">
        <v>100</v>
      </c>
      <c r="F6">
        <f t="shared" si="1"/>
        <v>13000</v>
      </c>
      <c r="G6">
        <f>$G$3*(1-B6)</f>
        <v>70</v>
      </c>
      <c r="H6">
        <f t="shared" si="2"/>
        <v>142.85714285714286</v>
      </c>
      <c r="I6">
        <v>100</v>
      </c>
      <c r="J6">
        <f t="shared" si="3"/>
        <v>7000</v>
      </c>
    </row>
    <row r="7" spans="1:10" x14ac:dyDescent="0.3">
      <c r="B7">
        <v>0.4</v>
      </c>
      <c r="C7">
        <f t="shared" si="4"/>
        <v>140</v>
      </c>
      <c r="D7">
        <f t="shared" si="0"/>
        <v>71.428571428571431</v>
      </c>
      <c r="E7">
        <v>100</v>
      </c>
      <c r="F7">
        <f t="shared" si="1"/>
        <v>14000</v>
      </c>
      <c r="G7">
        <f>$G$3*(1-B7)</f>
        <v>60</v>
      </c>
      <c r="H7">
        <f t="shared" si="2"/>
        <v>166.66666666666666</v>
      </c>
      <c r="I7">
        <v>100</v>
      </c>
      <c r="J7">
        <f t="shared" si="3"/>
        <v>6000</v>
      </c>
    </row>
    <row r="8" spans="1:10" x14ac:dyDescent="0.3">
      <c r="B8">
        <v>0.5</v>
      </c>
      <c r="C8">
        <f t="shared" si="4"/>
        <v>150</v>
      </c>
      <c r="D8">
        <f t="shared" si="0"/>
        <v>66.666666666666671</v>
      </c>
      <c r="E8">
        <v>100</v>
      </c>
      <c r="F8">
        <f t="shared" si="1"/>
        <v>15000</v>
      </c>
      <c r="G8">
        <f>$G$3*(1-B8)</f>
        <v>50</v>
      </c>
      <c r="H8">
        <f t="shared" si="2"/>
        <v>200</v>
      </c>
      <c r="I8">
        <v>100</v>
      </c>
      <c r="J8">
        <f t="shared" si="3"/>
        <v>5000</v>
      </c>
    </row>
    <row r="9" spans="1:10" x14ac:dyDescent="0.3">
      <c r="A9" t="s">
        <v>5</v>
      </c>
      <c r="D9">
        <f>SUM(D3:D8)</f>
        <v>489.26073926073923</v>
      </c>
      <c r="E9">
        <f>SUM(E3:E8)</f>
        <v>600</v>
      </c>
      <c r="F9">
        <f>SUM(F3:F8)</f>
        <v>75000</v>
      </c>
      <c r="H9">
        <f>SUM(H3:H8)</f>
        <v>845.6349206349206</v>
      </c>
      <c r="I9">
        <f>SUM(I3:I8)</f>
        <v>600</v>
      </c>
      <c r="J9">
        <f>SUM(J3:J8)</f>
        <v>45000</v>
      </c>
    </row>
    <row r="10" spans="1:10" x14ac:dyDescent="0.3">
      <c r="A10" t="s">
        <v>3</v>
      </c>
      <c r="D10">
        <f>6*D2/D9</f>
        <v>122.63399693721287</v>
      </c>
      <c r="E10">
        <f>6*E2/E9</f>
        <v>100</v>
      </c>
      <c r="F10">
        <f>F9/E9</f>
        <v>125</v>
      </c>
      <c r="H10">
        <f>6*H2/H9</f>
        <v>70.952604411074617</v>
      </c>
      <c r="J10">
        <f>J9/I9</f>
        <v>75</v>
      </c>
    </row>
    <row r="11" spans="1:10" x14ac:dyDescent="0.3">
      <c r="A11" t="s">
        <v>4</v>
      </c>
      <c r="D11">
        <f>(C8-D10)*D9</f>
        <v>13389.110889110885</v>
      </c>
      <c r="F11">
        <f>(C8-F10)*E9</f>
        <v>15000</v>
      </c>
      <c r="H11">
        <f>(G8-H10)*H9</f>
        <v>-17718.253968253972</v>
      </c>
      <c r="J11">
        <f>(G8-J10)*I9</f>
        <v>-15000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K9" sqref="K9"/>
    </sheetView>
  </sheetViews>
  <sheetFormatPr defaultRowHeight="16.5" x14ac:dyDescent="0.3"/>
  <cols>
    <col min="1" max="1" width="6.25" style="4" customWidth="1"/>
    <col min="2" max="2" width="8.375" customWidth="1"/>
    <col min="3" max="3" width="8.875" customWidth="1"/>
    <col min="9" max="9" width="10.875" customWidth="1"/>
    <col min="10" max="10" width="9.875" style="2" bestFit="1" customWidth="1"/>
    <col min="11" max="11" width="11" customWidth="1"/>
    <col min="12" max="12" width="9" style="2"/>
    <col min="13" max="13" width="10.125" customWidth="1"/>
  </cols>
  <sheetData>
    <row r="1" spans="1:13" x14ac:dyDescent="0.3">
      <c r="A1" s="4" t="s">
        <v>18</v>
      </c>
      <c r="B1" t="s">
        <v>19</v>
      </c>
      <c r="C1" t="s">
        <v>23</v>
      </c>
      <c r="D1" t="s">
        <v>22</v>
      </c>
      <c r="E1" t="s">
        <v>24</v>
      </c>
      <c r="F1" t="s">
        <v>25</v>
      </c>
      <c r="G1" t="s">
        <v>26</v>
      </c>
      <c r="I1" t="s">
        <v>20</v>
      </c>
      <c r="J1" s="2">
        <v>10000</v>
      </c>
    </row>
    <row r="2" spans="1:13" x14ac:dyDescent="0.3">
      <c r="A2" s="4">
        <v>0</v>
      </c>
      <c r="B2">
        <v>100</v>
      </c>
      <c r="C2">
        <f>$J$1/B2</f>
        <v>100</v>
      </c>
      <c r="D2">
        <f>$J$2*B2</f>
        <v>10000</v>
      </c>
      <c r="E2">
        <v>100</v>
      </c>
      <c r="F2">
        <f>$J$1/E2</f>
        <v>100</v>
      </c>
      <c r="G2">
        <f>$J$2*E2</f>
        <v>10000</v>
      </c>
      <c r="I2" t="s">
        <v>21</v>
      </c>
      <c r="J2" s="2">
        <v>100</v>
      </c>
    </row>
    <row r="3" spans="1:13" x14ac:dyDescent="0.3">
      <c r="A3" s="4">
        <f>A2+0.01</f>
        <v>0.01</v>
      </c>
      <c r="B3">
        <f>$B$2*(1+A3)</f>
        <v>101</v>
      </c>
      <c r="C3">
        <f t="shared" ref="C3:C12" si="0">$J$1/B3</f>
        <v>99.009900990099013</v>
      </c>
      <c r="D3">
        <f t="shared" ref="D3:D12" si="1">$J$2*B3</f>
        <v>10100</v>
      </c>
      <c r="E3">
        <f>$E$2*(1-A3)</f>
        <v>99</v>
      </c>
      <c r="F3">
        <f t="shared" ref="F3:F12" si="2">$J$1/E3</f>
        <v>101.01010101010101</v>
      </c>
      <c r="G3">
        <f t="shared" ref="G3:G12" si="3">$J$2*E3</f>
        <v>9900</v>
      </c>
      <c r="I3" t="s">
        <v>16</v>
      </c>
      <c r="J3" s="2">
        <f>LOOKUP(1,0/B:B,B:B)</f>
        <v>100</v>
      </c>
    </row>
    <row r="4" spans="1:13" x14ac:dyDescent="0.3">
      <c r="A4" s="4">
        <f t="shared" ref="A4:A7" si="4">A3+0.01</f>
        <v>0.02</v>
      </c>
      <c r="B4">
        <f>$B$2*(1+A4)</f>
        <v>102</v>
      </c>
      <c r="C4">
        <f t="shared" si="0"/>
        <v>98.039215686274517</v>
      </c>
      <c r="D4">
        <f t="shared" si="1"/>
        <v>10200</v>
      </c>
      <c r="E4">
        <f>$E$2*(1-A4)</f>
        <v>98</v>
      </c>
      <c r="F4">
        <f t="shared" si="2"/>
        <v>102.04081632653062</v>
      </c>
      <c r="G4">
        <f t="shared" si="3"/>
        <v>9800</v>
      </c>
      <c r="I4" t="s">
        <v>11</v>
      </c>
      <c r="J4" s="2">
        <f>COUNT(B:B)</f>
        <v>11</v>
      </c>
    </row>
    <row r="5" spans="1:13" x14ac:dyDescent="0.3">
      <c r="A5" s="4">
        <f t="shared" si="4"/>
        <v>0.03</v>
      </c>
      <c r="B5">
        <f>$B$2*(1+A5)</f>
        <v>103</v>
      </c>
      <c r="C5">
        <f t="shared" si="0"/>
        <v>97.087378640776706</v>
      </c>
      <c r="D5">
        <f t="shared" si="1"/>
        <v>10300</v>
      </c>
      <c r="E5">
        <f>$E$2*(1-A5)</f>
        <v>97</v>
      </c>
      <c r="F5">
        <f t="shared" si="2"/>
        <v>103.09278350515464</v>
      </c>
      <c r="G5">
        <f t="shared" si="3"/>
        <v>9700</v>
      </c>
    </row>
    <row r="6" spans="1:13" x14ac:dyDescent="0.3">
      <c r="A6" s="4">
        <f t="shared" si="4"/>
        <v>0.04</v>
      </c>
      <c r="B6">
        <f>$B$2*(1+A6)</f>
        <v>104</v>
      </c>
      <c r="C6">
        <f t="shared" si="0"/>
        <v>96.15384615384616</v>
      </c>
      <c r="D6">
        <f t="shared" si="1"/>
        <v>10400</v>
      </c>
      <c r="E6">
        <f>$E$2*(1-A6)</f>
        <v>96</v>
      </c>
      <c r="F6">
        <f t="shared" si="2"/>
        <v>104.16666666666667</v>
      </c>
      <c r="G6">
        <f t="shared" si="3"/>
        <v>9600</v>
      </c>
      <c r="J6" s="2" t="s">
        <v>27</v>
      </c>
      <c r="K6" t="s">
        <v>29</v>
      </c>
      <c r="L6" s="2" t="s">
        <v>28</v>
      </c>
      <c r="M6" t="s">
        <v>30</v>
      </c>
    </row>
    <row r="7" spans="1:13" x14ac:dyDescent="0.3">
      <c r="A7" s="4">
        <f t="shared" si="4"/>
        <v>0.05</v>
      </c>
      <c r="B7">
        <f>$B$2*(1+A7)</f>
        <v>105</v>
      </c>
      <c r="C7">
        <f t="shared" si="0"/>
        <v>95.238095238095241</v>
      </c>
      <c r="D7">
        <f t="shared" si="1"/>
        <v>10500</v>
      </c>
      <c r="E7">
        <f>$E$2*(1-A7)</f>
        <v>95</v>
      </c>
      <c r="F7">
        <f t="shared" si="2"/>
        <v>105.26315789473684</v>
      </c>
      <c r="G7">
        <f t="shared" si="3"/>
        <v>9500</v>
      </c>
      <c r="I7" t="s">
        <v>12</v>
      </c>
      <c r="J7" s="2">
        <f ca="1">SUM(OFFSET(C2,0,0,J4))</f>
        <v>1075.818778180088</v>
      </c>
      <c r="K7">
        <f ca="1">SUM(OFFSET(F2,0,0,J4))</f>
        <v>1125.8838929116428</v>
      </c>
      <c r="L7" s="2">
        <f>J2*J4</f>
        <v>1100</v>
      </c>
      <c r="M7">
        <f>J2*J4</f>
        <v>1100</v>
      </c>
    </row>
    <row r="8" spans="1:13" x14ac:dyDescent="0.3">
      <c r="A8" s="4">
        <f>A7-0.01</f>
        <v>0.04</v>
      </c>
      <c r="B8">
        <f>$B$2*(1+A8)</f>
        <v>104</v>
      </c>
      <c r="C8">
        <f t="shared" si="0"/>
        <v>96.15384615384616</v>
      </c>
      <c r="D8">
        <f t="shared" si="1"/>
        <v>10400</v>
      </c>
      <c r="E8">
        <f>$E$2*(1-A8)</f>
        <v>96</v>
      </c>
      <c r="F8">
        <f t="shared" si="2"/>
        <v>104.16666666666667</v>
      </c>
      <c r="G8">
        <f t="shared" si="3"/>
        <v>9600</v>
      </c>
      <c r="I8" t="s">
        <v>32</v>
      </c>
      <c r="J8" s="2">
        <f>J1*J4</f>
        <v>110000</v>
      </c>
      <c r="K8">
        <f>J1*J4</f>
        <v>110000</v>
      </c>
      <c r="L8" s="2">
        <f ca="1">SUM(OFFSET(D2,0,0,J4))</f>
        <v>112500</v>
      </c>
      <c r="M8">
        <f ca="1">SUM(OFFSET(G2,0,0,J4))</f>
        <v>107500</v>
      </c>
    </row>
    <row r="9" spans="1:13" x14ac:dyDescent="0.3">
      <c r="A9" s="4">
        <f t="shared" ref="A9:A12" si="5">A8-0.01</f>
        <v>0.03</v>
      </c>
      <c r="B9">
        <f>$B$2*(1+A9)</f>
        <v>103</v>
      </c>
      <c r="C9">
        <f t="shared" si="0"/>
        <v>97.087378640776706</v>
      </c>
      <c r="D9">
        <f t="shared" si="1"/>
        <v>10300</v>
      </c>
      <c r="E9">
        <f>$E$2*(1-A9)</f>
        <v>97</v>
      </c>
      <c r="F9">
        <f t="shared" si="2"/>
        <v>103.09278350515464</v>
      </c>
      <c r="G9">
        <f t="shared" si="3"/>
        <v>9700</v>
      </c>
      <c r="I9" t="s">
        <v>13</v>
      </c>
      <c r="J9" s="5">
        <f ca="1">J8/J7</f>
        <v>102.24770401022543</v>
      </c>
      <c r="K9" s="5">
        <f ca="1">K8/K7</f>
        <v>97.701015790828606</v>
      </c>
      <c r="L9" s="5">
        <f ca="1">L8/L7</f>
        <v>102.27272727272727</v>
      </c>
      <c r="M9" s="5">
        <f ca="1">M8/M7</f>
        <v>97.727272727272734</v>
      </c>
    </row>
    <row r="10" spans="1:13" x14ac:dyDescent="0.3">
      <c r="A10" s="4">
        <f t="shared" si="5"/>
        <v>1.9999999999999997E-2</v>
      </c>
      <c r="B10">
        <f>$B$2*(1+A10)</f>
        <v>102</v>
      </c>
      <c r="C10">
        <f t="shared" si="0"/>
        <v>98.039215686274517</v>
      </c>
      <c r="D10">
        <f t="shared" si="1"/>
        <v>10200</v>
      </c>
      <c r="E10">
        <f>$E$2*(1-A10)</f>
        <v>98</v>
      </c>
      <c r="F10">
        <f t="shared" si="2"/>
        <v>102.04081632653062</v>
      </c>
      <c r="G10">
        <f t="shared" si="3"/>
        <v>9800</v>
      </c>
      <c r="I10" t="s">
        <v>14</v>
      </c>
      <c r="J10" s="2">
        <f ca="1">(J3-J9)*J7</f>
        <v>-2418.1221819912098</v>
      </c>
      <c r="K10">
        <f ca="1">(J3-K9)*K7</f>
        <v>2588.3892911642833</v>
      </c>
      <c r="L10" s="2">
        <f ca="1">(J3-L9)*L7</f>
        <v>-2499.9999999999927</v>
      </c>
      <c r="M10">
        <f ca="1">(J3-M9)*M7</f>
        <v>2499.9999999999927</v>
      </c>
    </row>
    <row r="11" spans="1:13" x14ac:dyDescent="0.3">
      <c r="A11" s="4">
        <f t="shared" si="5"/>
        <v>9.9999999999999967E-3</v>
      </c>
      <c r="B11">
        <f>$B$2*(1+A11)</f>
        <v>101</v>
      </c>
      <c r="C11">
        <f t="shared" si="0"/>
        <v>99.009900990099013</v>
      </c>
      <c r="D11">
        <f t="shared" si="1"/>
        <v>10100</v>
      </c>
      <c r="E11">
        <f>$E$2*(1-A11)</f>
        <v>99</v>
      </c>
      <c r="F11">
        <f t="shared" si="2"/>
        <v>101.01010101010101</v>
      </c>
      <c r="G11">
        <f t="shared" si="3"/>
        <v>9900</v>
      </c>
      <c r="I11" t="s">
        <v>31</v>
      </c>
      <c r="J11" s="2">
        <f>J8+K8</f>
        <v>220000</v>
      </c>
      <c r="L11" s="2">
        <f ca="1">L8+M8</f>
        <v>220000</v>
      </c>
    </row>
    <row r="12" spans="1:13" x14ac:dyDescent="0.3">
      <c r="A12" s="4">
        <f t="shared" si="5"/>
        <v>0</v>
      </c>
      <c r="B12">
        <f>$B$2*(1+A12)</f>
        <v>100</v>
      </c>
      <c r="C12">
        <f t="shared" si="0"/>
        <v>100</v>
      </c>
      <c r="D12">
        <f t="shared" si="1"/>
        <v>10000</v>
      </c>
      <c r="E12">
        <f>$E$2*(1-A12)</f>
        <v>100</v>
      </c>
      <c r="F12">
        <f t="shared" si="2"/>
        <v>100</v>
      </c>
      <c r="G12">
        <f t="shared" si="3"/>
        <v>10000</v>
      </c>
      <c r="I12" t="s">
        <v>15</v>
      </c>
      <c r="J12" s="2">
        <f ca="1">J10+K10</f>
        <v>170.26710917307355</v>
      </c>
      <c r="L12" s="2">
        <f ca="1">L10+M10</f>
        <v>0</v>
      </c>
    </row>
    <row r="13" spans="1:13" x14ac:dyDescent="0.3">
      <c r="I13" t="s">
        <v>17</v>
      </c>
      <c r="J13" s="3">
        <f ca="1">J12/(J8+K8)</f>
        <v>7.7394140533215249E-4</v>
      </c>
      <c r="K13" s="1"/>
      <c r="L13" s="3">
        <f ca="1">L12/(L8+M8)</f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workbookViewId="0">
      <selection activeCell="B1" sqref="B1"/>
    </sheetView>
  </sheetViews>
  <sheetFormatPr defaultRowHeight="16.5" x14ac:dyDescent="0.3"/>
  <sheetData>
    <row r="1" spans="1:3" x14ac:dyDescent="0.3">
      <c r="A1">
        <v>10000</v>
      </c>
      <c r="C1">
        <v>10000</v>
      </c>
    </row>
    <row r="2" spans="1:3" x14ac:dyDescent="0.3">
      <c r="A2">
        <f>A1+5</f>
        <v>10005</v>
      </c>
      <c r="C2">
        <f>C1-5</f>
        <v>9995</v>
      </c>
    </row>
    <row r="3" spans="1:3" x14ac:dyDescent="0.3">
      <c r="A3">
        <f t="shared" ref="A3:A21" si="0">A2+5</f>
        <v>10010</v>
      </c>
      <c r="C3">
        <f t="shared" ref="C3:C21" si="1">C2-5</f>
        <v>9990</v>
      </c>
    </row>
    <row r="4" spans="1:3" x14ac:dyDescent="0.3">
      <c r="A4">
        <f t="shared" si="0"/>
        <v>10015</v>
      </c>
      <c r="C4">
        <f t="shared" si="1"/>
        <v>9985</v>
      </c>
    </row>
    <row r="5" spans="1:3" x14ac:dyDescent="0.3">
      <c r="A5">
        <f t="shared" si="0"/>
        <v>10020</v>
      </c>
      <c r="C5">
        <f t="shared" si="1"/>
        <v>9980</v>
      </c>
    </row>
    <row r="6" spans="1:3" x14ac:dyDescent="0.3">
      <c r="A6">
        <f t="shared" si="0"/>
        <v>10025</v>
      </c>
      <c r="C6">
        <f t="shared" si="1"/>
        <v>9975</v>
      </c>
    </row>
    <row r="7" spans="1:3" x14ac:dyDescent="0.3">
      <c r="A7">
        <f t="shared" si="0"/>
        <v>10030</v>
      </c>
      <c r="C7">
        <f t="shared" si="1"/>
        <v>9970</v>
      </c>
    </row>
    <row r="8" spans="1:3" x14ac:dyDescent="0.3">
      <c r="A8">
        <f t="shared" si="0"/>
        <v>10035</v>
      </c>
      <c r="C8">
        <f t="shared" si="1"/>
        <v>9965</v>
      </c>
    </row>
    <row r="9" spans="1:3" x14ac:dyDescent="0.3">
      <c r="A9">
        <f t="shared" si="0"/>
        <v>10040</v>
      </c>
      <c r="C9">
        <f t="shared" si="1"/>
        <v>9960</v>
      </c>
    </row>
    <row r="10" spans="1:3" x14ac:dyDescent="0.3">
      <c r="A10">
        <f t="shared" si="0"/>
        <v>10045</v>
      </c>
      <c r="C10">
        <f t="shared" si="1"/>
        <v>9955</v>
      </c>
    </row>
    <row r="11" spans="1:3" x14ac:dyDescent="0.3">
      <c r="A11">
        <f t="shared" si="0"/>
        <v>10050</v>
      </c>
      <c r="C11">
        <f t="shared" si="1"/>
        <v>9950</v>
      </c>
    </row>
    <row r="12" spans="1:3" x14ac:dyDescent="0.3">
      <c r="A12">
        <f t="shared" si="0"/>
        <v>10055</v>
      </c>
      <c r="C12">
        <f t="shared" si="1"/>
        <v>9945</v>
      </c>
    </row>
    <row r="13" spans="1:3" x14ac:dyDescent="0.3">
      <c r="A13">
        <f t="shared" si="0"/>
        <v>10060</v>
      </c>
      <c r="C13">
        <f t="shared" si="1"/>
        <v>9940</v>
      </c>
    </row>
    <row r="14" spans="1:3" x14ac:dyDescent="0.3">
      <c r="A14">
        <f t="shared" si="0"/>
        <v>10065</v>
      </c>
      <c r="C14">
        <f t="shared" si="1"/>
        <v>9935</v>
      </c>
    </row>
    <row r="15" spans="1:3" x14ac:dyDescent="0.3">
      <c r="A15">
        <f>A14+5</f>
        <v>10070</v>
      </c>
      <c r="C15">
        <f t="shared" si="1"/>
        <v>9930</v>
      </c>
    </row>
    <row r="16" spans="1:3" x14ac:dyDescent="0.3">
      <c r="A16">
        <f t="shared" si="0"/>
        <v>10075</v>
      </c>
      <c r="C16">
        <f t="shared" si="1"/>
        <v>9925</v>
      </c>
    </row>
    <row r="17" spans="1:3" x14ac:dyDescent="0.3">
      <c r="A17">
        <f t="shared" si="0"/>
        <v>10080</v>
      </c>
      <c r="C17">
        <f t="shared" si="1"/>
        <v>9920</v>
      </c>
    </row>
    <row r="18" spans="1:3" x14ac:dyDescent="0.3">
      <c r="A18">
        <f t="shared" si="0"/>
        <v>10085</v>
      </c>
      <c r="C18">
        <f t="shared" si="1"/>
        <v>9915</v>
      </c>
    </row>
    <row r="19" spans="1:3" x14ac:dyDescent="0.3">
      <c r="A19">
        <f t="shared" si="0"/>
        <v>10090</v>
      </c>
      <c r="C19">
        <f t="shared" si="1"/>
        <v>9910</v>
      </c>
    </row>
    <row r="20" spans="1:3" x14ac:dyDescent="0.3">
      <c r="A20">
        <f>A19+5</f>
        <v>10095</v>
      </c>
      <c r="C20">
        <f t="shared" si="1"/>
        <v>9905</v>
      </c>
    </row>
    <row r="21" spans="1:3" x14ac:dyDescent="0.3">
      <c r="A21">
        <f t="shared" si="0"/>
        <v>10100</v>
      </c>
      <c r="C21">
        <f t="shared" si="1"/>
        <v>9900</v>
      </c>
    </row>
    <row r="22" spans="1:3" x14ac:dyDescent="0.3">
      <c r="A22">
        <f>A21-5</f>
        <v>10095</v>
      </c>
      <c r="C22">
        <f>C21+5</f>
        <v>9905</v>
      </c>
    </row>
    <row r="23" spans="1:3" x14ac:dyDescent="0.3">
      <c r="A23">
        <f t="shared" ref="A23:A31" si="2">A22-5</f>
        <v>10090</v>
      </c>
      <c r="C23">
        <f t="shared" ref="C23:C31" si="3">C22+5</f>
        <v>9910</v>
      </c>
    </row>
    <row r="24" spans="1:3" x14ac:dyDescent="0.3">
      <c r="A24">
        <f t="shared" si="2"/>
        <v>10085</v>
      </c>
      <c r="C24">
        <f t="shared" si="3"/>
        <v>9915</v>
      </c>
    </row>
    <row r="25" spans="1:3" x14ac:dyDescent="0.3">
      <c r="A25">
        <f t="shared" si="2"/>
        <v>10080</v>
      </c>
      <c r="C25">
        <f t="shared" si="3"/>
        <v>9920</v>
      </c>
    </row>
    <row r="26" spans="1:3" x14ac:dyDescent="0.3">
      <c r="A26">
        <f t="shared" si="2"/>
        <v>10075</v>
      </c>
      <c r="C26">
        <f t="shared" si="3"/>
        <v>9925</v>
      </c>
    </row>
    <row r="27" spans="1:3" x14ac:dyDescent="0.3">
      <c r="A27">
        <f t="shared" si="2"/>
        <v>10070</v>
      </c>
      <c r="C27">
        <f t="shared" si="3"/>
        <v>9930</v>
      </c>
    </row>
    <row r="28" spans="1:3" x14ac:dyDescent="0.3">
      <c r="A28">
        <f t="shared" si="2"/>
        <v>10065</v>
      </c>
      <c r="C28">
        <f t="shared" si="3"/>
        <v>9935</v>
      </c>
    </row>
    <row r="29" spans="1:3" x14ac:dyDescent="0.3">
      <c r="A29">
        <f t="shared" si="2"/>
        <v>10060</v>
      </c>
      <c r="C29">
        <f t="shared" si="3"/>
        <v>9940</v>
      </c>
    </row>
    <row r="30" spans="1:3" x14ac:dyDescent="0.3">
      <c r="A30">
        <f t="shared" si="2"/>
        <v>10055</v>
      </c>
      <c r="C30">
        <f t="shared" si="3"/>
        <v>9945</v>
      </c>
    </row>
    <row r="31" spans="1:3" x14ac:dyDescent="0.3">
      <c r="A31">
        <f t="shared" si="2"/>
        <v>10050</v>
      </c>
      <c r="C31">
        <f t="shared" si="3"/>
        <v>9950</v>
      </c>
    </row>
    <row r="32" spans="1:3" x14ac:dyDescent="0.3">
      <c r="A32">
        <f>A31+5</f>
        <v>10055</v>
      </c>
      <c r="C32">
        <f>C31-5</f>
        <v>9945</v>
      </c>
    </row>
    <row r="33" spans="1:3" x14ac:dyDescent="0.3">
      <c r="A33">
        <f t="shared" ref="A33:A51" si="4">A32+5</f>
        <v>10060</v>
      </c>
      <c r="C33">
        <f t="shared" ref="C33:C51" si="5">C32-5</f>
        <v>9940</v>
      </c>
    </row>
    <row r="34" spans="1:3" x14ac:dyDescent="0.3">
      <c r="A34">
        <f t="shared" si="4"/>
        <v>10065</v>
      </c>
      <c r="C34">
        <f t="shared" si="5"/>
        <v>9935</v>
      </c>
    </row>
    <row r="35" spans="1:3" x14ac:dyDescent="0.3">
      <c r="A35">
        <f t="shared" si="4"/>
        <v>10070</v>
      </c>
      <c r="C35">
        <f t="shared" si="5"/>
        <v>9930</v>
      </c>
    </row>
    <row r="36" spans="1:3" x14ac:dyDescent="0.3">
      <c r="A36">
        <f t="shared" si="4"/>
        <v>10075</v>
      </c>
      <c r="C36">
        <f t="shared" si="5"/>
        <v>9925</v>
      </c>
    </row>
    <row r="37" spans="1:3" x14ac:dyDescent="0.3">
      <c r="A37">
        <f t="shared" si="4"/>
        <v>10080</v>
      </c>
      <c r="C37">
        <f t="shared" si="5"/>
        <v>9920</v>
      </c>
    </row>
    <row r="38" spans="1:3" x14ac:dyDescent="0.3">
      <c r="A38">
        <f t="shared" si="4"/>
        <v>10085</v>
      </c>
      <c r="C38">
        <f t="shared" si="5"/>
        <v>9915</v>
      </c>
    </row>
    <row r="39" spans="1:3" x14ac:dyDescent="0.3">
      <c r="A39">
        <f t="shared" si="4"/>
        <v>10090</v>
      </c>
      <c r="C39">
        <f t="shared" si="5"/>
        <v>9910</v>
      </c>
    </row>
    <row r="40" spans="1:3" x14ac:dyDescent="0.3">
      <c r="A40">
        <f t="shared" si="4"/>
        <v>10095</v>
      </c>
      <c r="C40">
        <f t="shared" si="5"/>
        <v>9905</v>
      </c>
    </row>
    <row r="41" spans="1:3" x14ac:dyDescent="0.3">
      <c r="A41">
        <f t="shared" si="4"/>
        <v>10100</v>
      </c>
      <c r="C41">
        <f t="shared" si="5"/>
        <v>9900</v>
      </c>
    </row>
    <row r="42" spans="1:3" x14ac:dyDescent="0.3">
      <c r="A42">
        <f t="shared" si="4"/>
        <v>10105</v>
      </c>
      <c r="C42">
        <f t="shared" si="5"/>
        <v>9895</v>
      </c>
    </row>
    <row r="43" spans="1:3" x14ac:dyDescent="0.3">
      <c r="A43">
        <f t="shared" si="4"/>
        <v>10110</v>
      </c>
      <c r="C43">
        <f t="shared" si="5"/>
        <v>9890</v>
      </c>
    </row>
    <row r="44" spans="1:3" x14ac:dyDescent="0.3">
      <c r="A44">
        <f t="shared" si="4"/>
        <v>10115</v>
      </c>
      <c r="C44">
        <f t="shared" si="5"/>
        <v>9885</v>
      </c>
    </row>
    <row r="45" spans="1:3" x14ac:dyDescent="0.3">
      <c r="A45">
        <f t="shared" si="4"/>
        <v>10120</v>
      </c>
      <c r="C45">
        <f t="shared" si="5"/>
        <v>9880</v>
      </c>
    </row>
    <row r="46" spans="1:3" x14ac:dyDescent="0.3">
      <c r="A46">
        <f t="shared" si="4"/>
        <v>10125</v>
      </c>
      <c r="C46">
        <f t="shared" si="5"/>
        <v>9875</v>
      </c>
    </row>
    <row r="47" spans="1:3" x14ac:dyDescent="0.3">
      <c r="A47">
        <f t="shared" si="4"/>
        <v>10130</v>
      </c>
      <c r="C47">
        <f t="shared" si="5"/>
        <v>9870</v>
      </c>
    </row>
    <row r="48" spans="1:3" x14ac:dyDescent="0.3">
      <c r="A48">
        <f t="shared" si="4"/>
        <v>10135</v>
      </c>
      <c r="C48">
        <f t="shared" si="5"/>
        <v>9865</v>
      </c>
    </row>
    <row r="49" spans="1:3" x14ac:dyDescent="0.3">
      <c r="A49">
        <f t="shared" si="4"/>
        <v>10140</v>
      </c>
      <c r="C49">
        <f t="shared" si="5"/>
        <v>9860</v>
      </c>
    </row>
    <row r="50" spans="1:3" x14ac:dyDescent="0.3">
      <c r="A50">
        <f t="shared" si="4"/>
        <v>10145</v>
      </c>
      <c r="C50">
        <f t="shared" si="5"/>
        <v>9855</v>
      </c>
    </row>
    <row r="51" spans="1:3" x14ac:dyDescent="0.3">
      <c r="A51">
        <f t="shared" si="4"/>
        <v>10150</v>
      </c>
      <c r="C51">
        <f t="shared" si="5"/>
        <v>9850</v>
      </c>
    </row>
    <row r="52" spans="1:3" x14ac:dyDescent="0.3">
      <c r="A52">
        <f>A51-5</f>
        <v>10145</v>
      </c>
      <c r="C52">
        <f>C51+5</f>
        <v>9855</v>
      </c>
    </row>
    <row r="53" spans="1:3" x14ac:dyDescent="0.3">
      <c r="A53">
        <f t="shared" ref="A53:A60" si="6">A52-5</f>
        <v>10140</v>
      </c>
      <c r="C53">
        <f t="shared" ref="C53:C61" si="7">C52+5</f>
        <v>9860</v>
      </c>
    </row>
    <row r="54" spans="1:3" x14ac:dyDescent="0.3">
      <c r="A54">
        <f t="shared" si="6"/>
        <v>10135</v>
      </c>
      <c r="C54">
        <f t="shared" si="7"/>
        <v>9865</v>
      </c>
    </row>
    <row r="55" spans="1:3" x14ac:dyDescent="0.3">
      <c r="A55">
        <f t="shared" si="6"/>
        <v>10130</v>
      </c>
      <c r="C55">
        <f t="shared" si="7"/>
        <v>9870</v>
      </c>
    </row>
    <row r="56" spans="1:3" x14ac:dyDescent="0.3">
      <c r="A56">
        <f t="shared" si="6"/>
        <v>10125</v>
      </c>
      <c r="C56">
        <f t="shared" si="7"/>
        <v>9875</v>
      </c>
    </row>
    <row r="57" spans="1:3" x14ac:dyDescent="0.3">
      <c r="A57">
        <f t="shared" si="6"/>
        <v>10120</v>
      </c>
      <c r="C57">
        <f t="shared" si="7"/>
        <v>9880</v>
      </c>
    </row>
    <row r="58" spans="1:3" x14ac:dyDescent="0.3">
      <c r="A58">
        <f t="shared" si="6"/>
        <v>10115</v>
      </c>
      <c r="C58">
        <f t="shared" si="7"/>
        <v>9885</v>
      </c>
    </row>
    <row r="59" spans="1:3" x14ac:dyDescent="0.3">
      <c r="A59">
        <f t="shared" si="6"/>
        <v>10110</v>
      </c>
      <c r="C59">
        <f t="shared" si="7"/>
        <v>9890</v>
      </c>
    </row>
    <row r="60" spans="1:3" x14ac:dyDescent="0.3">
      <c r="A60">
        <f t="shared" si="6"/>
        <v>10105</v>
      </c>
      <c r="C60">
        <f t="shared" si="7"/>
        <v>9895</v>
      </c>
    </row>
    <row r="61" spans="1:3" x14ac:dyDescent="0.3">
      <c r="A61">
        <f>A60-5</f>
        <v>10100</v>
      </c>
      <c r="C61">
        <f t="shared" si="7"/>
        <v>9900</v>
      </c>
    </row>
    <row r="62" spans="1:3" x14ac:dyDescent="0.3">
      <c r="A62">
        <f>A61+5</f>
        <v>10105</v>
      </c>
      <c r="C62">
        <f>C61-5</f>
        <v>9895</v>
      </c>
    </row>
    <row r="63" spans="1:3" x14ac:dyDescent="0.3">
      <c r="A63">
        <f t="shared" ref="A63:A81" si="8">A62+5</f>
        <v>10110</v>
      </c>
      <c r="C63">
        <f t="shared" ref="C63:C81" si="9">C62-5</f>
        <v>9890</v>
      </c>
    </row>
    <row r="64" spans="1:3" x14ac:dyDescent="0.3">
      <c r="A64">
        <f t="shared" si="8"/>
        <v>10115</v>
      </c>
      <c r="C64">
        <f t="shared" si="9"/>
        <v>9885</v>
      </c>
    </row>
    <row r="65" spans="1:3" x14ac:dyDescent="0.3">
      <c r="A65">
        <f t="shared" si="8"/>
        <v>10120</v>
      </c>
      <c r="C65">
        <f t="shared" si="9"/>
        <v>9880</v>
      </c>
    </row>
    <row r="66" spans="1:3" x14ac:dyDescent="0.3">
      <c r="A66">
        <f t="shared" si="8"/>
        <v>10125</v>
      </c>
      <c r="C66">
        <f t="shared" si="9"/>
        <v>9875</v>
      </c>
    </row>
    <row r="67" spans="1:3" x14ac:dyDescent="0.3">
      <c r="A67">
        <f t="shared" si="8"/>
        <v>10130</v>
      </c>
      <c r="C67">
        <f t="shared" si="9"/>
        <v>9870</v>
      </c>
    </row>
    <row r="68" spans="1:3" x14ac:dyDescent="0.3">
      <c r="A68">
        <f t="shared" si="8"/>
        <v>10135</v>
      </c>
      <c r="C68">
        <f t="shared" si="9"/>
        <v>9865</v>
      </c>
    </row>
    <row r="69" spans="1:3" x14ac:dyDescent="0.3">
      <c r="A69">
        <f t="shared" si="8"/>
        <v>10140</v>
      </c>
      <c r="C69">
        <f t="shared" si="9"/>
        <v>9860</v>
      </c>
    </row>
    <row r="70" spans="1:3" x14ac:dyDescent="0.3">
      <c r="A70">
        <f t="shared" si="8"/>
        <v>10145</v>
      </c>
      <c r="C70">
        <f t="shared" si="9"/>
        <v>9855</v>
      </c>
    </row>
    <row r="71" spans="1:3" x14ac:dyDescent="0.3">
      <c r="A71">
        <f t="shared" si="8"/>
        <v>10150</v>
      </c>
      <c r="C71">
        <f t="shared" si="9"/>
        <v>9850</v>
      </c>
    </row>
    <row r="72" spans="1:3" x14ac:dyDescent="0.3">
      <c r="A72">
        <f t="shared" si="8"/>
        <v>10155</v>
      </c>
      <c r="C72">
        <f t="shared" si="9"/>
        <v>9845</v>
      </c>
    </row>
    <row r="73" spans="1:3" x14ac:dyDescent="0.3">
      <c r="A73">
        <f t="shared" si="8"/>
        <v>10160</v>
      </c>
      <c r="C73">
        <f t="shared" si="9"/>
        <v>9840</v>
      </c>
    </row>
    <row r="74" spans="1:3" x14ac:dyDescent="0.3">
      <c r="A74">
        <f t="shared" si="8"/>
        <v>10165</v>
      </c>
      <c r="C74">
        <f t="shared" si="9"/>
        <v>9835</v>
      </c>
    </row>
    <row r="75" spans="1:3" x14ac:dyDescent="0.3">
      <c r="A75">
        <f t="shared" si="8"/>
        <v>10170</v>
      </c>
      <c r="C75">
        <f t="shared" si="9"/>
        <v>9830</v>
      </c>
    </row>
    <row r="76" spans="1:3" x14ac:dyDescent="0.3">
      <c r="A76">
        <f t="shared" si="8"/>
        <v>10175</v>
      </c>
      <c r="C76">
        <f t="shared" si="9"/>
        <v>9825</v>
      </c>
    </row>
    <row r="77" spans="1:3" x14ac:dyDescent="0.3">
      <c r="A77">
        <f t="shared" si="8"/>
        <v>10180</v>
      </c>
      <c r="C77">
        <f t="shared" si="9"/>
        <v>9820</v>
      </c>
    </row>
    <row r="78" spans="1:3" x14ac:dyDescent="0.3">
      <c r="A78">
        <f t="shared" si="8"/>
        <v>10185</v>
      </c>
      <c r="C78">
        <f t="shared" si="9"/>
        <v>9815</v>
      </c>
    </row>
    <row r="79" spans="1:3" x14ac:dyDescent="0.3">
      <c r="A79">
        <f t="shared" si="8"/>
        <v>10190</v>
      </c>
      <c r="C79">
        <f t="shared" si="9"/>
        <v>9810</v>
      </c>
    </row>
    <row r="80" spans="1:3" x14ac:dyDescent="0.3">
      <c r="A80">
        <f t="shared" si="8"/>
        <v>10195</v>
      </c>
      <c r="C80">
        <f t="shared" si="9"/>
        <v>9805</v>
      </c>
    </row>
    <row r="81" spans="1:3" x14ac:dyDescent="0.3">
      <c r="A81">
        <f t="shared" si="8"/>
        <v>10200</v>
      </c>
      <c r="C81">
        <f t="shared" si="9"/>
        <v>9800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simple case</vt:lpstr>
      <vt:lpstr>simple case2</vt:lpstr>
      <vt:lpstr>compound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2020-06-21T15:42:27Z</dcterms:modified>
</cp:coreProperties>
</file>