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 activeTab="2"/>
  </bookViews>
  <sheets>
    <sheet name="2배레버리지" sheetId="1" r:id="rId1"/>
    <sheet name="3배레버리지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B12" i="3"/>
  <c r="B2" i="3"/>
  <c r="B3" i="3"/>
  <c r="B4" i="3"/>
  <c r="B5" i="3"/>
  <c r="B6" i="3"/>
  <c r="B7" i="3"/>
  <c r="B8" i="3"/>
  <c r="B9" i="3"/>
  <c r="B10" i="3"/>
  <c r="B11" i="3"/>
  <c r="B1" i="3"/>
  <c r="A13" i="3"/>
  <c r="A3" i="3"/>
  <c r="A4" i="3" s="1"/>
  <c r="A5" i="3" s="1"/>
  <c r="A6" i="3" s="1"/>
  <c r="A7" i="3" s="1"/>
  <c r="A8" i="3" s="1"/>
  <c r="A9" i="3" s="1"/>
  <c r="A10" i="3" s="1"/>
  <c r="A11" i="3" s="1"/>
  <c r="A2" i="3"/>
  <c r="A4" i="2" l="1"/>
  <c r="A5" i="2" s="1"/>
  <c r="A6" i="2" s="1"/>
  <c r="A7" i="2" s="1"/>
  <c r="A3" i="2"/>
  <c r="C3" i="2" s="1"/>
  <c r="B3" i="2"/>
  <c r="B4" i="2"/>
  <c r="B5" i="2"/>
  <c r="D2" i="2"/>
  <c r="B2" i="2"/>
  <c r="C2" i="2"/>
  <c r="E2" i="2"/>
  <c r="A3" i="1"/>
  <c r="B2" i="1"/>
  <c r="C2" i="1"/>
  <c r="A8" i="2" l="1"/>
  <c r="B7" i="2"/>
  <c r="C7" i="2"/>
  <c r="C5" i="2"/>
  <c r="B6" i="2"/>
  <c r="C6" i="2"/>
  <c r="C4" i="2"/>
  <c r="D7" i="2"/>
  <c r="E7" i="2" s="1"/>
  <c r="D5" i="2"/>
  <c r="E5" i="2" s="1"/>
  <c r="D3" i="2"/>
  <c r="E3" i="2" s="1"/>
  <c r="D6" i="2"/>
  <c r="E6" i="2" s="1"/>
  <c r="D4" i="2"/>
  <c r="E4" i="2" s="1"/>
  <c r="D2" i="1"/>
  <c r="E2" i="1" s="1"/>
  <c r="C3" i="1"/>
  <c r="A4" i="1"/>
  <c r="B3" i="1"/>
  <c r="B8" i="2" l="1"/>
  <c r="D8" i="2" s="1"/>
  <c r="E8" i="2" s="1"/>
  <c r="A9" i="2"/>
  <c r="C8" i="2"/>
  <c r="A5" i="1"/>
  <c r="B4" i="1"/>
  <c r="C4" i="1"/>
  <c r="D3" i="1"/>
  <c r="E3" i="1" s="1"/>
  <c r="A10" i="2" l="1"/>
  <c r="B9" i="2"/>
  <c r="C9" i="2"/>
  <c r="D4" i="1"/>
  <c r="E4" i="1" s="1"/>
  <c r="A6" i="1"/>
  <c r="C5" i="1"/>
  <c r="B5" i="1"/>
  <c r="D9" i="2" l="1"/>
  <c r="E9" i="2" s="1"/>
  <c r="B10" i="2"/>
  <c r="C10" i="2"/>
  <c r="A11" i="2"/>
  <c r="A7" i="1"/>
  <c r="B6" i="1"/>
  <c r="C6" i="1"/>
  <c r="D5" i="1"/>
  <c r="E5" i="1" s="1"/>
  <c r="A12" i="2" l="1"/>
  <c r="B11" i="2"/>
  <c r="C11" i="2"/>
  <c r="D10" i="2"/>
  <c r="E10" i="2" s="1"/>
  <c r="D6" i="1"/>
  <c r="E6" i="1" s="1"/>
  <c r="A8" i="1"/>
  <c r="C7" i="1"/>
  <c r="B7" i="1"/>
  <c r="D11" i="2" l="1"/>
  <c r="E11" i="2" s="1"/>
  <c r="B12" i="2"/>
  <c r="A13" i="2"/>
  <c r="C12" i="2"/>
  <c r="A9" i="1"/>
  <c r="B8" i="1"/>
  <c r="C8" i="1"/>
  <c r="D7" i="1"/>
  <c r="E7" i="1" s="1"/>
  <c r="A14" i="2" l="1"/>
  <c r="B13" i="2"/>
  <c r="C13" i="2"/>
  <c r="D12" i="2"/>
  <c r="E12" i="2" s="1"/>
  <c r="D8" i="1"/>
  <c r="E8" i="1" s="1"/>
  <c r="A10" i="1"/>
  <c r="C9" i="1"/>
  <c r="B9" i="1"/>
  <c r="D9" i="1" s="1"/>
  <c r="E9" i="1" s="1"/>
  <c r="D13" i="2" l="1"/>
  <c r="E13" i="2" s="1"/>
  <c r="B14" i="2"/>
  <c r="C14" i="2"/>
  <c r="A15" i="2"/>
  <c r="A11" i="1"/>
  <c r="B10" i="1"/>
  <c r="C10" i="1"/>
  <c r="A16" i="2" l="1"/>
  <c r="C15" i="2"/>
  <c r="B15" i="2"/>
  <c r="D15" i="2" s="1"/>
  <c r="E15" i="2" s="1"/>
  <c r="D14" i="2"/>
  <c r="E14" i="2" s="1"/>
  <c r="D10" i="1"/>
  <c r="E10" i="1" s="1"/>
  <c r="A12" i="1"/>
  <c r="C11" i="1"/>
  <c r="B11" i="1"/>
  <c r="D11" i="1" s="1"/>
  <c r="E11" i="1" s="1"/>
  <c r="B16" i="2" l="1"/>
  <c r="A17" i="2"/>
  <c r="C16" i="2"/>
  <c r="A13" i="1"/>
  <c r="B12" i="1"/>
  <c r="C12" i="1"/>
  <c r="A18" i="2" l="1"/>
  <c r="B17" i="2"/>
  <c r="C17" i="2"/>
  <c r="D16" i="2"/>
  <c r="E16" i="2" s="1"/>
  <c r="D12" i="1"/>
  <c r="E12" i="1" s="1"/>
  <c r="A14" i="1"/>
  <c r="C13" i="1"/>
  <c r="B13" i="1"/>
  <c r="D13" i="1" s="1"/>
  <c r="E13" i="1" s="1"/>
  <c r="D17" i="2" l="1"/>
  <c r="E17" i="2" s="1"/>
  <c r="B18" i="2"/>
  <c r="C18" i="2"/>
  <c r="A19" i="2"/>
  <c r="A15" i="1"/>
  <c r="B14" i="1"/>
  <c r="C14" i="1"/>
  <c r="A20" i="2" l="1"/>
  <c r="B19" i="2"/>
  <c r="D19" i="2" s="1"/>
  <c r="E19" i="2" s="1"/>
  <c r="C19" i="2"/>
  <c r="D18" i="2"/>
  <c r="E18" i="2" s="1"/>
  <c r="D14" i="1"/>
  <c r="E14" i="1" s="1"/>
  <c r="A16" i="1"/>
  <c r="C15" i="1"/>
  <c r="B15" i="1"/>
  <c r="D15" i="1" s="1"/>
  <c r="E15" i="1" s="1"/>
  <c r="B20" i="2" l="1"/>
  <c r="A21" i="2"/>
  <c r="C20" i="2"/>
  <c r="A17" i="1"/>
  <c r="B16" i="1"/>
  <c r="C16" i="1"/>
  <c r="B21" i="2" l="1"/>
  <c r="D21" i="2" s="1"/>
  <c r="E21" i="2" s="1"/>
  <c r="A22" i="2"/>
  <c r="C21" i="2"/>
  <c r="D20" i="2"/>
  <c r="E20" i="2" s="1"/>
  <c r="D16" i="1"/>
  <c r="E16" i="1" s="1"/>
  <c r="A18" i="1"/>
  <c r="C17" i="1"/>
  <c r="B17" i="1"/>
  <c r="D17" i="1" s="1"/>
  <c r="E17" i="1" s="1"/>
  <c r="B22" i="2" l="1"/>
  <c r="C22" i="2"/>
  <c r="A23" i="2"/>
  <c r="A19" i="1"/>
  <c r="B18" i="1"/>
  <c r="C18" i="1"/>
  <c r="D22" i="2" l="1"/>
  <c r="E22" i="2" s="1"/>
  <c r="A24" i="2"/>
  <c r="C23" i="2"/>
  <c r="B23" i="2"/>
  <c r="D23" i="2" s="1"/>
  <c r="E23" i="2" s="1"/>
  <c r="D18" i="1"/>
  <c r="E18" i="1" s="1"/>
  <c r="A20" i="1"/>
  <c r="C19" i="1"/>
  <c r="B19" i="1"/>
  <c r="D19" i="1" s="1"/>
  <c r="E19" i="1" s="1"/>
  <c r="B24" i="2" l="1"/>
  <c r="D24" i="2" s="1"/>
  <c r="E24" i="2" s="1"/>
  <c r="A25" i="2"/>
  <c r="C24" i="2"/>
  <c r="A21" i="1"/>
  <c r="B20" i="1"/>
  <c r="C20" i="1"/>
  <c r="B25" i="2" l="1"/>
  <c r="C25" i="2"/>
  <c r="A26" i="2"/>
  <c r="D20" i="1"/>
  <c r="E20" i="1" s="1"/>
  <c r="A22" i="1"/>
  <c r="C21" i="1"/>
  <c r="B21" i="1"/>
  <c r="D21" i="1" s="1"/>
  <c r="E21" i="1" s="1"/>
  <c r="D25" i="2" l="1"/>
  <c r="E25" i="2" s="1"/>
  <c r="B26" i="2"/>
  <c r="C26" i="2"/>
  <c r="A27" i="2"/>
  <c r="A23" i="1"/>
  <c r="B22" i="1"/>
  <c r="C22" i="1"/>
  <c r="A28" i="2" l="1"/>
  <c r="B27" i="2"/>
  <c r="C27" i="2"/>
  <c r="D26" i="2"/>
  <c r="E26" i="2" s="1"/>
  <c r="D22" i="1"/>
  <c r="E22" i="1" s="1"/>
  <c r="A24" i="1"/>
  <c r="C23" i="1"/>
  <c r="B23" i="1"/>
  <c r="D23" i="1" s="1"/>
  <c r="E23" i="1" s="1"/>
  <c r="D27" i="2" l="1"/>
  <c r="E27" i="2" s="1"/>
  <c r="B28" i="2"/>
  <c r="A29" i="2"/>
  <c r="C28" i="2"/>
  <c r="A25" i="1"/>
  <c r="B24" i="1"/>
  <c r="C24" i="1"/>
  <c r="B29" i="2" l="1"/>
  <c r="D29" i="2" s="1"/>
  <c r="E29" i="2" s="1"/>
  <c r="A30" i="2"/>
  <c r="C29" i="2"/>
  <c r="D28" i="2"/>
  <c r="E28" i="2" s="1"/>
  <c r="D24" i="1"/>
  <c r="E24" i="1" s="1"/>
  <c r="A26" i="1"/>
  <c r="C25" i="1"/>
  <c r="B25" i="1"/>
  <c r="D25" i="1" s="1"/>
  <c r="E25" i="1" s="1"/>
  <c r="B30" i="2" l="1"/>
  <c r="D30" i="2" s="1"/>
  <c r="E30" i="2" s="1"/>
  <c r="C30" i="2"/>
  <c r="A31" i="2"/>
  <c r="A27" i="1"/>
  <c r="B26" i="1"/>
  <c r="C26" i="1"/>
  <c r="A32" i="2" l="1"/>
  <c r="B31" i="2"/>
  <c r="D31" i="2" s="1"/>
  <c r="E31" i="2" s="1"/>
  <c r="C31" i="2"/>
  <c r="D26" i="1"/>
  <c r="E26" i="1" s="1"/>
  <c r="A28" i="1"/>
  <c r="C27" i="1"/>
  <c r="B27" i="1"/>
  <c r="D27" i="1" s="1"/>
  <c r="E27" i="1" s="1"/>
  <c r="B32" i="2" l="1"/>
  <c r="D32" i="2" s="1"/>
  <c r="E32" i="2" s="1"/>
  <c r="A33" i="2"/>
  <c r="C32" i="2"/>
  <c r="A29" i="1"/>
  <c r="B28" i="1"/>
  <c r="C28" i="1"/>
  <c r="B33" i="2" l="1"/>
  <c r="C33" i="2"/>
  <c r="A34" i="2"/>
  <c r="D28" i="1"/>
  <c r="E28" i="1" s="1"/>
  <c r="A30" i="1"/>
  <c r="C29" i="1"/>
  <c r="B29" i="1"/>
  <c r="D29" i="1" s="1"/>
  <c r="E29" i="1" s="1"/>
  <c r="B34" i="2" l="1"/>
  <c r="C34" i="2"/>
  <c r="A35" i="2"/>
  <c r="D33" i="2"/>
  <c r="E33" i="2" s="1"/>
  <c r="A31" i="1"/>
  <c r="B30" i="1"/>
  <c r="C30" i="1"/>
  <c r="D34" i="2" l="1"/>
  <c r="E34" i="2" s="1"/>
  <c r="A36" i="2"/>
  <c r="C35" i="2"/>
  <c r="B35" i="2"/>
  <c r="D35" i="2" s="1"/>
  <c r="E35" i="2" s="1"/>
  <c r="D30" i="1"/>
  <c r="E30" i="1" s="1"/>
  <c r="A32" i="1"/>
  <c r="C31" i="1"/>
  <c r="B31" i="1"/>
  <c r="D31" i="1" s="1"/>
  <c r="E31" i="1" s="1"/>
  <c r="B36" i="2" l="1"/>
  <c r="D36" i="2" s="1"/>
  <c r="E36" i="2" s="1"/>
  <c r="A37" i="2"/>
  <c r="C36" i="2"/>
  <c r="A33" i="1"/>
  <c r="B32" i="1"/>
  <c r="C32" i="1"/>
  <c r="B37" i="2" l="1"/>
  <c r="D37" i="2" s="1"/>
  <c r="E37" i="2" s="1"/>
  <c r="A38" i="2"/>
  <c r="C37" i="2"/>
  <c r="D32" i="1"/>
  <c r="E32" i="1" s="1"/>
  <c r="A34" i="1"/>
  <c r="C33" i="1"/>
  <c r="B33" i="1"/>
  <c r="D33" i="1" s="1"/>
  <c r="E33" i="1" s="1"/>
  <c r="B38" i="2" l="1"/>
  <c r="C38" i="2"/>
  <c r="A39" i="2"/>
  <c r="A35" i="1"/>
  <c r="B34" i="1"/>
  <c r="C34" i="1"/>
  <c r="D38" i="2" l="1"/>
  <c r="E38" i="2" s="1"/>
  <c r="A40" i="2"/>
  <c r="B39" i="2"/>
  <c r="C39" i="2"/>
  <c r="D34" i="1"/>
  <c r="E34" i="1" s="1"/>
  <c r="A36" i="1"/>
  <c r="C35" i="1"/>
  <c r="B35" i="1"/>
  <c r="D35" i="1" s="1"/>
  <c r="E35" i="1" s="1"/>
  <c r="B40" i="2" l="1"/>
  <c r="D40" i="2" s="1"/>
  <c r="E40" i="2" s="1"/>
  <c r="A41" i="2"/>
  <c r="C40" i="2"/>
  <c r="D39" i="2"/>
  <c r="E39" i="2" s="1"/>
  <c r="A37" i="1"/>
  <c r="B36" i="1"/>
  <c r="C36" i="1"/>
  <c r="B41" i="2" l="1"/>
  <c r="C41" i="2"/>
  <c r="A42" i="2"/>
  <c r="D36" i="1"/>
  <c r="E36" i="1" s="1"/>
  <c r="A38" i="1"/>
  <c r="C37" i="1"/>
  <c r="B37" i="1"/>
  <c r="D37" i="1" s="1"/>
  <c r="E37" i="1" s="1"/>
  <c r="D41" i="2" l="1"/>
  <c r="E41" i="2" s="1"/>
  <c r="B42" i="2"/>
  <c r="D42" i="2" s="1"/>
  <c r="E42" i="2" s="1"/>
  <c r="C42" i="2"/>
  <c r="A43" i="2"/>
  <c r="A39" i="1"/>
  <c r="B38" i="1"/>
  <c r="C38" i="1"/>
  <c r="A44" i="2" l="1"/>
  <c r="C43" i="2"/>
  <c r="B43" i="2"/>
  <c r="D38" i="1"/>
  <c r="E38" i="1" s="1"/>
  <c r="A40" i="1"/>
  <c r="C39" i="1"/>
  <c r="B39" i="1"/>
  <c r="D39" i="1" s="1"/>
  <c r="E39" i="1" s="1"/>
  <c r="B44" i="2" l="1"/>
  <c r="A45" i="2"/>
  <c r="C44" i="2"/>
  <c r="D43" i="2"/>
  <c r="E43" i="2" s="1"/>
  <c r="A41" i="1"/>
  <c r="B40" i="1"/>
  <c r="C40" i="1"/>
  <c r="B45" i="2" l="1"/>
  <c r="A46" i="2"/>
  <c r="C45" i="2"/>
  <c r="D44" i="2"/>
  <c r="E44" i="2" s="1"/>
  <c r="A42" i="1"/>
  <c r="B41" i="1"/>
  <c r="C41" i="1"/>
  <c r="D40" i="1"/>
  <c r="E40" i="1" s="1"/>
  <c r="B46" i="2" l="1"/>
  <c r="C46" i="2"/>
  <c r="A47" i="2"/>
  <c r="D45" i="2"/>
  <c r="E45" i="2" s="1"/>
  <c r="D41" i="1"/>
  <c r="E41" i="1" s="1"/>
  <c r="A43" i="1"/>
  <c r="B42" i="1"/>
  <c r="C42" i="1"/>
  <c r="A48" i="2" l="1"/>
  <c r="B47" i="2"/>
  <c r="C47" i="2"/>
  <c r="D46" i="2"/>
  <c r="E46" i="2" s="1"/>
  <c r="D42" i="1"/>
  <c r="E42" i="1" s="1"/>
  <c r="A44" i="1"/>
  <c r="C43" i="1"/>
  <c r="B43" i="1"/>
  <c r="D43" i="1" s="1"/>
  <c r="E43" i="1" s="1"/>
  <c r="D47" i="2" l="1"/>
  <c r="E47" i="2" s="1"/>
  <c r="B48" i="2"/>
  <c r="A49" i="2"/>
  <c r="C48" i="2"/>
  <c r="A45" i="1"/>
  <c r="B44" i="1"/>
  <c r="C44" i="1"/>
  <c r="B49" i="2" l="1"/>
  <c r="C49" i="2"/>
  <c r="A50" i="2"/>
  <c r="D48" i="2"/>
  <c r="E48" i="2" s="1"/>
  <c r="D44" i="1"/>
  <c r="E44" i="1" s="1"/>
  <c r="A46" i="1"/>
  <c r="B45" i="1"/>
  <c r="C45" i="1"/>
  <c r="B50" i="2" l="1"/>
  <c r="C50" i="2"/>
  <c r="A51" i="2"/>
  <c r="D49" i="2"/>
  <c r="E49" i="2" s="1"/>
  <c r="D45" i="1"/>
  <c r="E45" i="1" s="1"/>
  <c r="A47" i="1"/>
  <c r="B46" i="1"/>
  <c r="C46" i="1"/>
  <c r="A52" i="2" l="1"/>
  <c r="C51" i="2"/>
  <c r="B51" i="2"/>
  <c r="D51" i="2" s="1"/>
  <c r="E51" i="2" s="1"/>
  <c r="D50" i="2"/>
  <c r="E50" i="2" s="1"/>
  <c r="A48" i="1"/>
  <c r="C47" i="1"/>
  <c r="B47" i="1"/>
  <c r="D47" i="1" s="1"/>
  <c r="E47" i="1" s="1"/>
  <c r="D46" i="1"/>
  <c r="E46" i="1" s="1"/>
  <c r="B52" i="2" l="1"/>
  <c r="A53" i="2"/>
  <c r="C52" i="2"/>
  <c r="A49" i="1"/>
  <c r="B48" i="1"/>
  <c r="C48" i="1"/>
  <c r="B53" i="2" l="1"/>
  <c r="A54" i="2"/>
  <c r="C53" i="2"/>
  <c r="D52" i="2"/>
  <c r="E52" i="2" s="1"/>
  <c r="D48" i="1"/>
  <c r="E48" i="1" s="1"/>
  <c r="A50" i="1"/>
  <c r="B49" i="1"/>
  <c r="C49" i="1"/>
  <c r="B54" i="2" l="1"/>
  <c r="C54" i="2"/>
  <c r="A55" i="2"/>
  <c r="D53" i="2"/>
  <c r="E53" i="2" s="1"/>
  <c r="D49" i="1"/>
  <c r="E49" i="1" s="1"/>
  <c r="A51" i="1"/>
  <c r="B50" i="1"/>
  <c r="C50" i="1"/>
  <c r="A56" i="2" l="1"/>
  <c r="B55" i="2"/>
  <c r="C55" i="2"/>
  <c r="D54" i="2"/>
  <c r="E54" i="2" s="1"/>
  <c r="D50" i="1"/>
  <c r="E50" i="1" s="1"/>
  <c r="A52" i="1"/>
  <c r="C51" i="1"/>
  <c r="B51" i="1"/>
  <c r="D51" i="1" s="1"/>
  <c r="E51" i="1" s="1"/>
  <c r="D55" i="2" l="1"/>
  <c r="E55" i="2" s="1"/>
  <c r="B56" i="2"/>
  <c r="A57" i="2"/>
  <c r="C56" i="2"/>
  <c r="A53" i="1"/>
  <c r="B52" i="1"/>
  <c r="C52" i="1"/>
  <c r="B57" i="2" l="1"/>
  <c r="C57" i="2"/>
  <c r="A58" i="2"/>
  <c r="D56" i="2"/>
  <c r="E56" i="2" s="1"/>
  <c r="D52" i="1"/>
  <c r="E52" i="1" s="1"/>
  <c r="A54" i="1"/>
  <c r="B53" i="1"/>
  <c r="C53" i="1"/>
  <c r="B58" i="2" l="1"/>
  <c r="C58" i="2"/>
  <c r="A59" i="2"/>
  <c r="D57" i="2"/>
  <c r="E57" i="2" s="1"/>
  <c r="D53" i="1"/>
  <c r="E53" i="1" s="1"/>
  <c r="A55" i="1"/>
  <c r="B54" i="1"/>
  <c r="C54" i="1"/>
  <c r="A60" i="2" l="1"/>
  <c r="C59" i="2"/>
  <c r="B59" i="2"/>
  <c r="D59" i="2" s="1"/>
  <c r="E59" i="2" s="1"/>
  <c r="D58" i="2"/>
  <c r="E58" i="2" s="1"/>
  <c r="D54" i="1"/>
  <c r="E54" i="1" s="1"/>
  <c r="A56" i="1"/>
  <c r="B55" i="1"/>
  <c r="C55" i="1"/>
  <c r="B60" i="2" l="1"/>
  <c r="A61" i="2"/>
  <c r="C60" i="2"/>
  <c r="D55" i="1"/>
  <c r="E55" i="1" s="1"/>
  <c r="A57" i="1"/>
  <c r="B56" i="1"/>
  <c r="C56" i="1"/>
  <c r="B61" i="2" l="1"/>
  <c r="A62" i="2"/>
  <c r="C61" i="2"/>
  <c r="D60" i="2"/>
  <c r="E60" i="2" s="1"/>
  <c r="D56" i="1"/>
  <c r="E56" i="1" s="1"/>
  <c r="A58" i="1"/>
  <c r="B57" i="1"/>
  <c r="C57" i="1"/>
  <c r="B62" i="2" l="1"/>
  <c r="C62" i="2"/>
  <c r="A63" i="2"/>
  <c r="D61" i="2"/>
  <c r="E61" i="2" s="1"/>
  <c r="D57" i="1"/>
  <c r="E57" i="1" s="1"/>
  <c r="A59" i="1"/>
  <c r="B58" i="1"/>
  <c r="C58" i="1"/>
  <c r="A64" i="2" l="1"/>
  <c r="B63" i="2"/>
  <c r="C63" i="2"/>
  <c r="D62" i="2"/>
  <c r="E62" i="2" s="1"/>
  <c r="D58" i="1"/>
  <c r="E58" i="1" s="1"/>
  <c r="A60" i="1"/>
  <c r="B59" i="1"/>
  <c r="C59" i="1"/>
  <c r="D63" i="2" l="1"/>
  <c r="E63" i="2" s="1"/>
  <c r="B64" i="2"/>
  <c r="A65" i="2"/>
  <c r="C64" i="2"/>
  <c r="D59" i="1"/>
  <c r="E59" i="1" s="1"/>
  <c r="A61" i="1"/>
  <c r="B60" i="1"/>
  <c r="C60" i="1"/>
  <c r="B65" i="2" l="1"/>
  <c r="C65" i="2"/>
  <c r="A66" i="2"/>
  <c r="D64" i="2"/>
  <c r="E64" i="2" s="1"/>
  <c r="D60" i="1"/>
  <c r="E60" i="1" s="1"/>
  <c r="A62" i="1"/>
  <c r="B61" i="1"/>
  <c r="C61" i="1"/>
  <c r="B66" i="2" l="1"/>
  <c r="C66" i="2"/>
  <c r="A67" i="2"/>
  <c r="D65" i="2"/>
  <c r="E65" i="2" s="1"/>
  <c r="D61" i="1"/>
  <c r="E61" i="1" s="1"/>
  <c r="A63" i="1"/>
  <c r="B62" i="1"/>
  <c r="C62" i="1"/>
  <c r="A68" i="2" l="1"/>
  <c r="C67" i="2"/>
  <c r="B67" i="2"/>
  <c r="D67" i="2" s="1"/>
  <c r="E67" i="2" s="1"/>
  <c r="D66" i="2"/>
  <c r="E66" i="2" s="1"/>
  <c r="D62" i="1"/>
  <c r="E62" i="1" s="1"/>
  <c r="A64" i="1"/>
  <c r="B63" i="1"/>
  <c r="C63" i="1"/>
  <c r="B68" i="2" l="1"/>
  <c r="A69" i="2"/>
  <c r="C68" i="2"/>
  <c r="D63" i="1"/>
  <c r="E63" i="1" s="1"/>
  <c r="A65" i="1"/>
  <c r="B64" i="1"/>
  <c r="C64" i="1"/>
  <c r="B69" i="2" l="1"/>
  <c r="A70" i="2"/>
  <c r="C69" i="2"/>
  <c r="D68" i="2"/>
  <c r="E68" i="2" s="1"/>
  <c r="D64" i="1"/>
  <c r="E64" i="1" s="1"/>
  <c r="A66" i="1"/>
  <c r="B65" i="1"/>
  <c r="C65" i="1"/>
  <c r="B70" i="2" l="1"/>
  <c r="C70" i="2"/>
  <c r="A71" i="2"/>
  <c r="D69" i="2"/>
  <c r="E69" i="2" s="1"/>
  <c r="A67" i="1"/>
  <c r="B66" i="1"/>
  <c r="C66" i="1"/>
  <c r="D65" i="1"/>
  <c r="E65" i="1" s="1"/>
  <c r="A72" i="2" l="1"/>
  <c r="B71" i="2"/>
  <c r="C71" i="2"/>
  <c r="D70" i="2"/>
  <c r="E70" i="2" s="1"/>
  <c r="D66" i="1"/>
  <c r="E66" i="1" s="1"/>
  <c r="A68" i="1"/>
  <c r="B67" i="1"/>
  <c r="C67" i="1"/>
  <c r="D71" i="2" l="1"/>
  <c r="E71" i="2" s="1"/>
  <c r="B72" i="2"/>
  <c r="A73" i="2"/>
  <c r="C72" i="2"/>
  <c r="D67" i="1"/>
  <c r="E67" i="1" s="1"/>
  <c r="A69" i="1"/>
  <c r="B68" i="1"/>
  <c r="C68" i="1"/>
  <c r="B73" i="2" l="1"/>
  <c r="C73" i="2"/>
  <c r="A74" i="2"/>
  <c r="D72" i="2"/>
  <c r="E72" i="2" s="1"/>
  <c r="D68" i="1"/>
  <c r="E68" i="1" s="1"/>
  <c r="A70" i="1"/>
  <c r="B69" i="1"/>
  <c r="C69" i="1"/>
  <c r="B74" i="2" l="1"/>
  <c r="C74" i="2"/>
  <c r="A75" i="2"/>
  <c r="D73" i="2"/>
  <c r="E73" i="2" s="1"/>
  <c r="D69" i="1"/>
  <c r="E69" i="1" s="1"/>
  <c r="A71" i="1"/>
  <c r="B70" i="1"/>
  <c r="C70" i="1"/>
  <c r="A76" i="2" l="1"/>
  <c r="C75" i="2"/>
  <c r="B75" i="2"/>
  <c r="D74" i="2"/>
  <c r="E74" i="2" s="1"/>
  <c r="D70" i="1"/>
  <c r="E70" i="1" s="1"/>
  <c r="A72" i="1"/>
  <c r="B71" i="1"/>
  <c r="C71" i="1"/>
  <c r="D75" i="2" l="1"/>
  <c r="E75" i="2" s="1"/>
  <c r="B76" i="2"/>
  <c r="A77" i="2"/>
  <c r="C76" i="2"/>
  <c r="D71" i="1"/>
  <c r="E71" i="1" s="1"/>
  <c r="A73" i="1"/>
  <c r="B72" i="1"/>
  <c r="C72" i="1"/>
  <c r="B77" i="2" l="1"/>
  <c r="A78" i="2"/>
  <c r="C77" i="2"/>
  <c r="D76" i="2"/>
  <c r="E76" i="2" s="1"/>
  <c r="D72" i="1"/>
  <c r="E72" i="1" s="1"/>
  <c r="A74" i="1"/>
  <c r="B73" i="1"/>
  <c r="C73" i="1"/>
  <c r="B78" i="2" l="1"/>
  <c r="C78" i="2"/>
  <c r="A79" i="2"/>
  <c r="D77" i="2"/>
  <c r="E77" i="2" s="1"/>
  <c r="D73" i="1"/>
  <c r="E73" i="1" s="1"/>
  <c r="A75" i="1"/>
  <c r="B74" i="1"/>
  <c r="C74" i="1"/>
  <c r="A80" i="2" l="1"/>
  <c r="B79" i="2"/>
  <c r="C79" i="2"/>
  <c r="D78" i="2"/>
  <c r="E78" i="2" s="1"/>
  <c r="D74" i="1"/>
  <c r="E74" i="1" s="1"/>
  <c r="A76" i="1"/>
  <c r="B75" i="1"/>
  <c r="C75" i="1"/>
  <c r="D79" i="2" l="1"/>
  <c r="E79" i="2" s="1"/>
  <c r="B80" i="2"/>
  <c r="A81" i="2"/>
  <c r="C80" i="2"/>
  <c r="D75" i="1"/>
  <c r="E75" i="1" s="1"/>
  <c r="A77" i="1"/>
  <c r="B76" i="1"/>
  <c r="C76" i="1"/>
  <c r="B81" i="2" l="1"/>
  <c r="C81" i="2"/>
  <c r="A82" i="2"/>
  <c r="D80" i="2"/>
  <c r="E80" i="2" s="1"/>
  <c r="D76" i="1"/>
  <c r="E76" i="1" s="1"/>
  <c r="A78" i="1"/>
  <c r="B77" i="1"/>
  <c r="C77" i="1"/>
  <c r="B82" i="2" l="1"/>
  <c r="C82" i="2"/>
  <c r="A83" i="2"/>
  <c r="D81" i="2"/>
  <c r="E81" i="2" s="1"/>
  <c r="D77" i="1"/>
  <c r="E77" i="1" s="1"/>
  <c r="A79" i="1"/>
  <c r="B78" i="1"/>
  <c r="C78" i="1"/>
  <c r="A84" i="2" l="1"/>
  <c r="C83" i="2"/>
  <c r="B83" i="2"/>
  <c r="D83" i="2" s="1"/>
  <c r="E83" i="2" s="1"/>
  <c r="D82" i="2"/>
  <c r="E82" i="2" s="1"/>
  <c r="D78" i="1"/>
  <c r="E78" i="1" s="1"/>
  <c r="A80" i="1"/>
  <c r="B79" i="1"/>
  <c r="C79" i="1"/>
  <c r="B84" i="2" l="1"/>
  <c r="A85" i="2"/>
  <c r="C84" i="2"/>
  <c r="D79" i="1"/>
  <c r="E79" i="1" s="1"/>
  <c r="A81" i="1"/>
  <c r="B80" i="1"/>
  <c r="C80" i="1"/>
  <c r="B85" i="2" l="1"/>
  <c r="A86" i="2"/>
  <c r="C85" i="2"/>
  <c r="D84" i="2"/>
  <c r="E84" i="2" s="1"/>
  <c r="D80" i="1"/>
  <c r="E80" i="1" s="1"/>
  <c r="A82" i="1"/>
  <c r="B81" i="1"/>
  <c r="C81" i="1"/>
  <c r="B86" i="2" l="1"/>
  <c r="C86" i="2"/>
  <c r="A87" i="2"/>
  <c r="D85" i="2"/>
  <c r="E85" i="2" s="1"/>
  <c r="D81" i="1"/>
  <c r="E81" i="1" s="1"/>
  <c r="A83" i="1"/>
  <c r="B82" i="1"/>
  <c r="C82" i="1"/>
  <c r="A88" i="2" l="1"/>
  <c r="B87" i="2"/>
  <c r="C87" i="2"/>
  <c r="D86" i="2"/>
  <c r="E86" i="2" s="1"/>
  <c r="D82" i="1"/>
  <c r="E82" i="1" s="1"/>
  <c r="A84" i="1"/>
  <c r="B83" i="1"/>
  <c r="C83" i="1"/>
  <c r="D87" i="2" l="1"/>
  <c r="E87" i="2" s="1"/>
  <c r="B88" i="2"/>
  <c r="A89" i="2"/>
  <c r="C88" i="2"/>
  <c r="D83" i="1"/>
  <c r="E83" i="1" s="1"/>
  <c r="A85" i="1"/>
  <c r="B84" i="1"/>
  <c r="C84" i="1"/>
  <c r="D88" i="2" l="1"/>
  <c r="E88" i="2" s="1"/>
  <c r="B89" i="2"/>
  <c r="C89" i="2"/>
  <c r="A90" i="2"/>
  <c r="D84" i="1"/>
  <c r="E84" i="1" s="1"/>
  <c r="A86" i="1"/>
  <c r="B85" i="1"/>
  <c r="C85" i="1"/>
  <c r="B90" i="2" l="1"/>
  <c r="C90" i="2"/>
  <c r="A91" i="2"/>
  <c r="D89" i="2"/>
  <c r="E89" i="2" s="1"/>
  <c r="D85" i="1"/>
  <c r="E85" i="1" s="1"/>
  <c r="A87" i="1"/>
  <c r="B86" i="1"/>
  <c r="C86" i="1"/>
  <c r="A92" i="2" l="1"/>
  <c r="B91" i="2"/>
  <c r="C91" i="2"/>
  <c r="D90" i="2"/>
  <c r="E90" i="2" s="1"/>
  <c r="D86" i="1"/>
  <c r="E86" i="1" s="1"/>
  <c r="A88" i="1"/>
  <c r="B87" i="1"/>
  <c r="C87" i="1"/>
  <c r="D91" i="2" l="1"/>
  <c r="E91" i="2" s="1"/>
  <c r="B92" i="2"/>
  <c r="A93" i="2"/>
  <c r="C92" i="2"/>
  <c r="D87" i="1"/>
  <c r="E87" i="1" s="1"/>
  <c r="A89" i="1"/>
  <c r="B88" i="1"/>
  <c r="C88" i="1"/>
  <c r="C93" i="2" l="1"/>
  <c r="A94" i="2"/>
  <c r="B93" i="2"/>
  <c r="D93" i="2" s="1"/>
  <c r="E93" i="2" s="1"/>
  <c r="D92" i="2"/>
  <c r="E92" i="2" s="1"/>
  <c r="D88" i="1"/>
  <c r="E88" i="1" s="1"/>
  <c r="A90" i="1"/>
  <c r="C89" i="1"/>
  <c r="B89" i="1"/>
  <c r="D89" i="1" s="1"/>
  <c r="E89" i="1" s="1"/>
  <c r="C94" i="2" l="1"/>
  <c r="B94" i="2"/>
  <c r="D94" i="2" s="1"/>
  <c r="E94" i="2" s="1"/>
  <c r="A95" i="2"/>
  <c r="A91" i="1"/>
  <c r="B90" i="1"/>
  <c r="C90" i="1"/>
  <c r="A96" i="2" l="1"/>
  <c r="C95" i="2"/>
  <c r="B95" i="2"/>
  <c r="D95" i="2" s="1"/>
  <c r="E95" i="2" s="1"/>
  <c r="A92" i="1"/>
  <c r="B91" i="1"/>
  <c r="C91" i="1"/>
  <c r="D90" i="1"/>
  <c r="E90" i="1" s="1"/>
  <c r="A97" i="2" l="1"/>
  <c r="C96" i="2"/>
  <c r="B96" i="2"/>
  <c r="D96" i="2" s="1"/>
  <c r="E96" i="2" s="1"/>
  <c r="D91" i="1"/>
  <c r="E91" i="1" s="1"/>
  <c r="A93" i="1"/>
  <c r="B92" i="1"/>
  <c r="C92" i="1"/>
  <c r="C97" i="2" l="1"/>
  <c r="A98" i="2"/>
  <c r="B97" i="2"/>
  <c r="D97" i="2" s="1"/>
  <c r="E97" i="2" s="1"/>
  <c r="D92" i="1"/>
  <c r="E92" i="1" s="1"/>
  <c r="A94" i="1"/>
  <c r="C93" i="1"/>
  <c r="B93" i="1"/>
  <c r="D93" i="1" s="1"/>
  <c r="E93" i="1" s="1"/>
  <c r="C98" i="2" l="1"/>
  <c r="A99" i="2"/>
  <c r="B98" i="2"/>
  <c r="D98" i="2" s="1"/>
  <c r="E98" i="2" s="1"/>
  <c r="A95" i="1"/>
  <c r="B94" i="1"/>
  <c r="C94" i="1"/>
  <c r="A100" i="2" l="1"/>
  <c r="C99" i="2"/>
  <c r="B99" i="2"/>
  <c r="D99" i="2" s="1"/>
  <c r="E99" i="2" s="1"/>
  <c r="D94" i="1"/>
  <c r="E94" i="1" s="1"/>
  <c r="A96" i="1"/>
  <c r="B95" i="1"/>
  <c r="C95" i="1"/>
  <c r="A101" i="2" l="1"/>
  <c r="C100" i="2"/>
  <c r="B100" i="2"/>
  <c r="D100" i="2" s="1"/>
  <c r="E100" i="2" s="1"/>
  <c r="D95" i="1"/>
  <c r="E95" i="1" s="1"/>
  <c r="A97" i="1"/>
  <c r="B96" i="1"/>
  <c r="C96" i="1"/>
  <c r="C101" i="2" l="1"/>
  <c r="B101" i="2"/>
  <c r="D101" i="2" s="1"/>
  <c r="E101" i="2" s="1"/>
  <c r="D96" i="1"/>
  <c r="E96" i="1" s="1"/>
  <c r="A98" i="1"/>
  <c r="C97" i="1"/>
  <c r="B97" i="1"/>
  <c r="D97" i="1" s="1"/>
  <c r="E97" i="1" s="1"/>
  <c r="A99" i="1" l="1"/>
  <c r="B98" i="1"/>
  <c r="C98" i="1"/>
  <c r="D98" i="1" l="1"/>
  <c r="E98" i="1" s="1"/>
  <c r="A100" i="1"/>
  <c r="C99" i="1"/>
  <c r="B99" i="1"/>
  <c r="D99" i="1" s="1"/>
  <c r="E99" i="1" s="1"/>
  <c r="A101" i="1" l="1"/>
  <c r="B100" i="1"/>
  <c r="C100" i="1"/>
  <c r="D100" i="1" l="1"/>
  <c r="E100" i="1" s="1"/>
  <c r="C101" i="1"/>
  <c r="B101" i="1"/>
  <c r="D101" i="1" s="1"/>
  <c r="E101" i="1" s="1"/>
</calcChain>
</file>

<file path=xl/sharedStrings.xml><?xml version="1.0" encoding="utf-8"?>
<sst xmlns="http://schemas.openxmlformats.org/spreadsheetml/2006/main" count="16" uniqueCount="8">
  <si>
    <t>레버리지</t>
    <phoneticPr fontId="2" type="noConversion"/>
  </si>
  <si>
    <t>kospi200</t>
    <phoneticPr fontId="2" type="noConversion"/>
  </si>
  <si>
    <t>차액</t>
    <phoneticPr fontId="2" type="noConversion"/>
  </si>
  <si>
    <t>수익률</t>
    <phoneticPr fontId="2" type="noConversion"/>
  </si>
  <si>
    <t>변동(%)</t>
    <phoneticPr fontId="2" type="noConversion"/>
  </si>
  <si>
    <t>경계선1</t>
    <phoneticPr fontId="2" type="noConversion"/>
  </si>
  <si>
    <t>경계선2</t>
    <phoneticPr fontId="2" type="noConversion"/>
  </si>
  <si>
    <t>수수료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</si>
</sst>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/>
    <xf numFmtId="0" fontId="0" fillId="2" borderId="1" xfId="2" applyFont="1" applyAlignment="1"/>
    <xf numFmtId="176" fontId="0" fillId="2" borderId="1" xfId="2" applyNumberFormat="1" applyFont="1" applyAlignment="1"/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'2배레버리지'!$E$1</c:f>
              <c:strCache>
                <c:ptCount val="1"/>
                <c:pt idx="0">
                  <c:v>수익률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'2배레버리지'!$A$2:$A$101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'2배레버리지'!$E$2:$E$101</c:f>
              <c:numCache>
                <c:formatCode>0.0000%</c:formatCode>
                <c:ptCount val="100"/>
                <c:pt idx="0">
                  <c:v>2.0000000006348274E-6</c:v>
                </c:pt>
                <c:pt idx="1">
                  <c:v>8.0000000002655733E-6</c:v>
                </c:pt>
                <c:pt idx="2">
                  <c:v>1.8000000000597538E-5</c:v>
                </c:pt>
                <c:pt idx="3">
                  <c:v>3.1999999999925419E-5</c:v>
                </c:pt>
                <c:pt idx="4">
                  <c:v>5.0000000000665066E-5</c:v>
                </c:pt>
                <c:pt idx="5">
                  <c:v>7.2000000000116418E-5</c:v>
                </c:pt>
                <c:pt idx="6">
                  <c:v>9.8000000000695309E-5</c:v>
                </c:pt>
                <c:pt idx="7">
                  <c:v>1.2799999999984379E-4</c:v>
                </c:pt>
                <c:pt idx="8">
                  <c:v>1.6200000000040404E-4</c:v>
                </c:pt>
                <c:pt idx="9">
                  <c:v>1.9999999999981811E-4</c:v>
                </c:pt>
                <c:pt idx="10">
                  <c:v>2.4200000000035971E-4</c:v>
                </c:pt>
                <c:pt idx="11">
                  <c:v>2.8799999999989722E-4</c:v>
                </c:pt>
                <c:pt idx="12">
                  <c:v>3.3800000000013599E-4</c:v>
                </c:pt>
                <c:pt idx="13">
                  <c:v>3.9199999999979697E-4</c:v>
                </c:pt>
                <c:pt idx="14">
                  <c:v>4.5000000000030129E-4</c:v>
                </c:pt>
                <c:pt idx="15">
                  <c:v>5.119999999999436E-4</c:v>
                </c:pt>
                <c:pt idx="16">
                  <c:v>5.7800000000028716E-4</c:v>
                </c:pt>
                <c:pt idx="17">
                  <c:v>6.4799999999991091E-4</c:v>
                </c:pt>
                <c:pt idx="18">
                  <c:v>7.2200000000037794E-4</c:v>
                </c:pt>
                <c:pt idx="19">
                  <c:v>8.0000000000026719E-4</c:v>
                </c:pt>
                <c:pt idx="20">
                  <c:v>8.8200000000071554E-4</c:v>
                </c:pt>
                <c:pt idx="21">
                  <c:v>9.6800000000015981E-4</c:v>
                </c:pt>
                <c:pt idx="22">
                  <c:v>1.0580000000003054E-3</c:v>
                </c:pt>
                <c:pt idx="23">
                  <c:v>1.1520000000002995E-3</c:v>
                </c:pt>
                <c:pt idx="24">
                  <c:v>1.2500000000002843E-3</c:v>
                </c:pt>
                <c:pt idx="25">
                  <c:v>1.3520000000004017E-3</c:v>
                </c:pt>
                <c:pt idx="26">
                  <c:v>1.4580000000003679E-3</c:v>
                </c:pt>
                <c:pt idx="27">
                  <c:v>1.5680000000001825E-3</c:v>
                </c:pt>
                <c:pt idx="28">
                  <c:v>1.6820000000002723E-3</c:v>
                </c:pt>
                <c:pt idx="29">
                  <c:v>1.8000000000003525E-3</c:v>
                </c:pt>
                <c:pt idx="30">
                  <c:v>1.9220000000004234E-3</c:v>
                </c:pt>
                <c:pt idx="31">
                  <c:v>2.0480000000003429E-3</c:v>
                </c:pt>
                <c:pt idx="32">
                  <c:v>2.1780000000006794E-3</c:v>
                </c:pt>
                <c:pt idx="33">
                  <c:v>2.3120000000001538E-3</c:v>
                </c:pt>
                <c:pt idx="34">
                  <c:v>2.4500000000003295E-3</c:v>
                </c:pt>
                <c:pt idx="35">
                  <c:v>2.5920000000002118E-3</c:v>
                </c:pt>
                <c:pt idx="36">
                  <c:v>2.7380000000006531E-3</c:v>
                </c:pt>
                <c:pt idx="37">
                  <c:v>2.8879999999998061E-3</c:v>
                </c:pt>
                <c:pt idx="38">
                  <c:v>3.0420000000006553E-3</c:v>
                </c:pt>
                <c:pt idx="39">
                  <c:v>3.1999999999999316E-3</c:v>
                </c:pt>
                <c:pt idx="40">
                  <c:v>3.3620000000004779E-3</c:v>
                </c:pt>
                <c:pt idx="41">
                  <c:v>3.5279999999997358E-3</c:v>
                </c:pt>
                <c:pt idx="42">
                  <c:v>3.6980000000005476E-3</c:v>
                </c:pt>
                <c:pt idx="43">
                  <c:v>3.8720000000000711E-3</c:v>
                </c:pt>
                <c:pt idx="44">
                  <c:v>4.0500000000004378E-3</c:v>
                </c:pt>
                <c:pt idx="45">
                  <c:v>4.2320000000000847E-3</c:v>
                </c:pt>
                <c:pt idx="46">
                  <c:v>4.4180000000007165E-3</c:v>
                </c:pt>
                <c:pt idx="47">
                  <c:v>4.6080000000000608E-3</c:v>
                </c:pt>
                <c:pt idx="48">
                  <c:v>4.801999999999822E-3</c:v>
                </c:pt>
                <c:pt idx="49">
                  <c:v>4.9999999999997156E-3</c:v>
                </c:pt>
                <c:pt idx="50">
                  <c:v>5.2019999999998847E-3</c:v>
                </c:pt>
                <c:pt idx="51">
                  <c:v>5.4079999999993335E-3</c:v>
                </c:pt>
                <c:pt idx="52">
                  <c:v>5.6179999999997673E-3</c:v>
                </c:pt>
                <c:pt idx="53">
                  <c:v>5.8319999999996239E-3</c:v>
                </c:pt>
                <c:pt idx="54">
                  <c:v>6.0499999999998975E-3</c:v>
                </c:pt>
                <c:pt idx="55">
                  <c:v>6.2719999999994516E-3</c:v>
                </c:pt>
                <c:pt idx="56">
                  <c:v>6.4979999999999908E-3</c:v>
                </c:pt>
                <c:pt idx="57">
                  <c:v>6.7279999999995252E-3</c:v>
                </c:pt>
                <c:pt idx="58">
                  <c:v>6.9619999999997618E-3</c:v>
                </c:pt>
                <c:pt idx="59">
                  <c:v>7.1999999999994204E-3</c:v>
                </c:pt>
                <c:pt idx="60">
                  <c:v>7.4419999999997795E-3</c:v>
                </c:pt>
                <c:pt idx="61">
                  <c:v>7.6880000000005564E-3</c:v>
                </c:pt>
                <c:pt idx="62">
                  <c:v>7.938000000000188E-3</c:v>
                </c:pt>
                <c:pt idx="63">
                  <c:v>8.1920000000006606E-3</c:v>
                </c:pt>
                <c:pt idx="64">
                  <c:v>8.4499999999999888E-3</c:v>
                </c:pt>
                <c:pt idx="65">
                  <c:v>8.7120000000004433E-3</c:v>
                </c:pt>
                <c:pt idx="66">
                  <c:v>8.9780000000001785E-3</c:v>
                </c:pt>
                <c:pt idx="67">
                  <c:v>9.2480000000006151E-3</c:v>
                </c:pt>
                <c:pt idx="68">
                  <c:v>9.5220000000000478E-3</c:v>
                </c:pt>
                <c:pt idx="69">
                  <c:v>9.8000000000007508E-3</c:v>
                </c:pt>
                <c:pt idx="70">
                  <c:v>1.0081999999999879E-2</c:v>
                </c:pt>
                <c:pt idx="71">
                  <c:v>1.0367999999999711E-2</c:v>
                </c:pt>
                <c:pt idx="72">
                  <c:v>1.0658000000000244E-2</c:v>
                </c:pt>
                <c:pt idx="73">
                  <c:v>1.0951999999999771E-2</c:v>
                </c:pt>
                <c:pt idx="74">
                  <c:v>1.125E-2</c:v>
                </c:pt>
                <c:pt idx="75">
                  <c:v>1.1552000000000078E-2</c:v>
                </c:pt>
                <c:pt idx="76">
                  <c:v>1.1857999999999435E-2</c:v>
                </c:pt>
                <c:pt idx="77">
                  <c:v>1.2168000000000062E-2</c:v>
                </c:pt>
                <c:pt idx="78">
                  <c:v>1.2481999999999686E-2</c:v>
                </c:pt>
                <c:pt idx="79">
                  <c:v>1.2799999999999727E-2</c:v>
                </c:pt>
                <c:pt idx="80">
                  <c:v>1.3121999999999332E-2</c:v>
                </c:pt>
                <c:pt idx="81">
                  <c:v>1.3447999999999922E-2</c:v>
                </c:pt>
                <c:pt idx="82">
                  <c:v>1.3777999999999508E-2</c:v>
                </c:pt>
                <c:pt idx="83">
                  <c:v>1.4112000000000079E-2</c:v>
                </c:pt>
                <c:pt idx="84">
                  <c:v>1.4449999999999363E-2</c:v>
                </c:pt>
                <c:pt idx="85">
                  <c:v>1.4791999999999916E-2</c:v>
                </c:pt>
                <c:pt idx="86">
                  <c:v>1.5138000000000602E-2</c:v>
                </c:pt>
                <c:pt idx="87">
                  <c:v>1.5488E-2</c:v>
                </c:pt>
                <c:pt idx="88">
                  <c:v>1.5842000000000668E-2</c:v>
                </c:pt>
                <c:pt idx="89">
                  <c:v>1.6200000000000044E-2</c:v>
                </c:pt>
                <c:pt idx="90">
                  <c:v>1.656200000000041E-2</c:v>
                </c:pt>
                <c:pt idx="91">
                  <c:v>1.692799999999977E-2</c:v>
                </c:pt>
                <c:pt idx="92">
                  <c:v>1.72980000000004E-2</c:v>
                </c:pt>
                <c:pt idx="93">
                  <c:v>1.7671999999999456E-2</c:v>
                </c:pt>
                <c:pt idx="94">
                  <c:v>1.8050000000000069E-2</c:v>
                </c:pt>
                <c:pt idx="95">
                  <c:v>1.8431999999999959E-2</c:v>
                </c:pt>
                <c:pt idx="96">
                  <c:v>1.88179999999997E-2</c:v>
                </c:pt>
                <c:pt idx="97">
                  <c:v>1.9207999999999857E-2</c:v>
                </c:pt>
                <c:pt idx="98">
                  <c:v>1.9601999999999863E-2</c:v>
                </c:pt>
                <c:pt idx="99">
                  <c:v>1.9999999999999716E-2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C-41E5-8097-92C1EB5DED66}"/>
            </c:ext>
          </c:extLst>
        </c:ser>
        <c:ser>
          <c:idx val="4"/>
          <c:order val="4"/>
          <c:tx>
            <c:strRef>
              <c:f>'2배레버리지'!$F$1</c:f>
              <c:strCache>
                <c:ptCount val="1"/>
                <c:pt idx="0">
                  <c:v>경계선1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'2배레버리지'!$A$2:$A$101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'2배레버리지'!$F$2:$F$101</c:f>
              <c:numCache>
                <c:formatCode>0.0000%</c:formatCode>
                <c:ptCount val="1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C-41E5-8097-92C1EB5DED66}"/>
            </c:ext>
          </c:extLst>
        </c:ser>
        <c:ser>
          <c:idx val="5"/>
          <c:order val="5"/>
          <c:tx>
            <c:strRef>
              <c:f>'2배레버리지'!$G$1</c:f>
              <c:strCache>
                <c:ptCount val="1"/>
                <c:pt idx="0">
                  <c:v>경계선2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'2배레버리지'!$A$2:$A$101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'2배레버리지'!$G$2:$G$101</c:f>
              <c:numCache>
                <c:formatCode>0.0000%</c:formatCode>
                <c:ptCount val="10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C-41E5-8097-92C1EB5DED66}"/>
            </c:ext>
          </c:extLst>
        </c:ser>
        <c:ser>
          <c:idx val="6"/>
          <c:order val="6"/>
          <c:tx>
            <c:strRef>
              <c:f>'2배레버리지'!$H$1</c:f>
              <c:strCache>
                <c:ptCount val="1"/>
                <c:pt idx="0">
                  <c:v>수수료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'2배레버리지'!$A$2:$A$101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'2배레버리지'!$H$2:$H$101</c:f>
              <c:numCache>
                <c:formatCode>0.0000%</c:formatCode>
                <c:ptCount val="100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2.9999999999999997E-4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2.9999999999999997E-4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5C-41E5-8097-92C1EB5D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36560"/>
        <c:axId val="190545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'2배레버리지'!$B$1</c15:sqref>
                        </c15:formulaRef>
                      </c:ext>
                    </c:extLst>
                    <c:strCache>
                      <c:ptCount val="1"/>
                      <c:pt idx="0">
                        <c:v>레버리지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'2배레버리지'!$A$2:$A$101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'2배레버리지'!$B$2:$B$101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100.40039999999999</c:v>
                      </c:pt>
                      <c:pt idx="1">
                        <c:v>100.80160000000001</c:v>
                      </c:pt>
                      <c:pt idx="2">
                        <c:v>101.20359999999999</c:v>
                      </c:pt>
                      <c:pt idx="3">
                        <c:v>101.60640000000001</c:v>
                      </c:pt>
                      <c:pt idx="4">
                        <c:v>102.01</c:v>
                      </c:pt>
                      <c:pt idx="5">
                        <c:v>102.4144</c:v>
                      </c:pt>
                      <c:pt idx="6">
                        <c:v>102.81960000000001</c:v>
                      </c:pt>
                      <c:pt idx="7">
                        <c:v>103.2256</c:v>
                      </c:pt>
                      <c:pt idx="8">
                        <c:v>103.6324</c:v>
                      </c:pt>
                      <c:pt idx="9">
                        <c:v>104.03999999999999</c:v>
                      </c:pt>
                      <c:pt idx="10">
                        <c:v>104.44839999999999</c:v>
                      </c:pt>
                      <c:pt idx="11">
                        <c:v>104.85759999999999</c:v>
                      </c:pt>
                      <c:pt idx="12">
                        <c:v>105.26759999999999</c:v>
                      </c:pt>
                      <c:pt idx="13">
                        <c:v>105.6784</c:v>
                      </c:pt>
                      <c:pt idx="14">
                        <c:v>106.08999999999999</c:v>
                      </c:pt>
                      <c:pt idx="15">
                        <c:v>106.50239999999999</c:v>
                      </c:pt>
                      <c:pt idx="16">
                        <c:v>106.9156</c:v>
                      </c:pt>
                      <c:pt idx="17">
                        <c:v>107.3296</c:v>
                      </c:pt>
                      <c:pt idx="18">
                        <c:v>107.74440000000001</c:v>
                      </c:pt>
                      <c:pt idx="19">
                        <c:v>108.16000000000001</c:v>
                      </c:pt>
                      <c:pt idx="20">
                        <c:v>108.57640000000002</c:v>
                      </c:pt>
                      <c:pt idx="21">
                        <c:v>108.9936</c:v>
                      </c:pt>
                      <c:pt idx="22">
                        <c:v>109.41160000000001</c:v>
                      </c:pt>
                      <c:pt idx="23">
                        <c:v>109.83040000000001</c:v>
                      </c:pt>
                      <c:pt idx="24">
                        <c:v>110.25</c:v>
                      </c:pt>
                      <c:pt idx="25">
                        <c:v>110.67040000000001</c:v>
                      </c:pt>
                      <c:pt idx="26">
                        <c:v>111.0916</c:v>
                      </c:pt>
                      <c:pt idx="27">
                        <c:v>111.51360000000001</c:v>
                      </c:pt>
                      <c:pt idx="28">
                        <c:v>111.93640000000001</c:v>
                      </c:pt>
                      <c:pt idx="29">
                        <c:v>112.36000000000001</c:v>
                      </c:pt>
                      <c:pt idx="30">
                        <c:v>112.78440000000001</c:v>
                      </c:pt>
                      <c:pt idx="31">
                        <c:v>113.20960000000002</c:v>
                      </c:pt>
                      <c:pt idx="32">
                        <c:v>113.63560000000001</c:v>
                      </c:pt>
                      <c:pt idx="33">
                        <c:v>114.06240000000001</c:v>
                      </c:pt>
                      <c:pt idx="34">
                        <c:v>114.49000000000001</c:v>
                      </c:pt>
                      <c:pt idx="35">
                        <c:v>114.91840000000002</c:v>
                      </c:pt>
                      <c:pt idx="36">
                        <c:v>115.34760000000001</c:v>
                      </c:pt>
                      <c:pt idx="37">
                        <c:v>115.77760000000001</c:v>
                      </c:pt>
                      <c:pt idx="38">
                        <c:v>116.20840000000001</c:v>
                      </c:pt>
                      <c:pt idx="39">
                        <c:v>116.64000000000001</c:v>
                      </c:pt>
                      <c:pt idx="40">
                        <c:v>117.07240000000002</c:v>
                      </c:pt>
                      <c:pt idx="41">
                        <c:v>117.50560000000002</c:v>
                      </c:pt>
                      <c:pt idx="42">
                        <c:v>117.93960000000001</c:v>
                      </c:pt>
                      <c:pt idx="43">
                        <c:v>118.37440000000001</c:v>
                      </c:pt>
                      <c:pt idx="44">
                        <c:v>118.81000000000002</c:v>
                      </c:pt>
                      <c:pt idx="45">
                        <c:v>119.24640000000002</c:v>
                      </c:pt>
                      <c:pt idx="46">
                        <c:v>119.68360000000003</c:v>
                      </c:pt>
                      <c:pt idx="47">
                        <c:v>120.12160000000003</c:v>
                      </c:pt>
                      <c:pt idx="48">
                        <c:v>120.56039999999997</c:v>
                      </c:pt>
                      <c:pt idx="49">
                        <c:v>120.99999999999997</c:v>
                      </c:pt>
                      <c:pt idx="50">
                        <c:v>121.44039999999998</c:v>
                      </c:pt>
                      <c:pt idx="51">
                        <c:v>121.88159999999996</c:v>
                      </c:pt>
                      <c:pt idx="52">
                        <c:v>122.32359999999997</c:v>
                      </c:pt>
                      <c:pt idx="53">
                        <c:v>122.76639999999996</c:v>
                      </c:pt>
                      <c:pt idx="54">
                        <c:v>123.20999999999998</c:v>
                      </c:pt>
                      <c:pt idx="55">
                        <c:v>123.65439999999997</c:v>
                      </c:pt>
                      <c:pt idx="56">
                        <c:v>124.09959999999998</c:v>
                      </c:pt>
                      <c:pt idx="57">
                        <c:v>124.54559999999996</c:v>
                      </c:pt>
                      <c:pt idx="58">
                        <c:v>124.99239999999998</c:v>
                      </c:pt>
                      <c:pt idx="59">
                        <c:v>125.43999999999997</c:v>
                      </c:pt>
                      <c:pt idx="60">
                        <c:v>125.88839999999996</c:v>
                      </c:pt>
                      <c:pt idx="61">
                        <c:v>126.33759999999998</c:v>
                      </c:pt>
                      <c:pt idx="62">
                        <c:v>126.78759999999998</c:v>
                      </c:pt>
                      <c:pt idx="63">
                        <c:v>127.23839999999997</c:v>
                      </c:pt>
                      <c:pt idx="64">
                        <c:v>127.68999999999997</c:v>
                      </c:pt>
                      <c:pt idx="65">
                        <c:v>128.14239999999998</c:v>
                      </c:pt>
                      <c:pt idx="66">
                        <c:v>128.59559999999999</c:v>
                      </c:pt>
                      <c:pt idx="67">
                        <c:v>129.0496</c:v>
                      </c:pt>
                      <c:pt idx="68">
                        <c:v>129.50439999999998</c:v>
                      </c:pt>
                      <c:pt idx="69">
                        <c:v>129.95999999999998</c:v>
                      </c:pt>
                      <c:pt idx="70">
                        <c:v>130.41639999999998</c:v>
                      </c:pt>
                      <c:pt idx="71">
                        <c:v>130.87359999999993</c:v>
                      </c:pt>
                      <c:pt idx="72">
                        <c:v>131.33159999999998</c:v>
                      </c:pt>
                      <c:pt idx="73">
                        <c:v>131.79039999999992</c:v>
                      </c:pt>
                      <c:pt idx="74">
                        <c:v>132.24999999999997</c:v>
                      </c:pt>
                      <c:pt idx="75">
                        <c:v>132.71039999999994</c:v>
                      </c:pt>
                      <c:pt idx="76">
                        <c:v>133.17159999999993</c:v>
                      </c:pt>
                      <c:pt idx="77">
                        <c:v>133.63359999999994</c:v>
                      </c:pt>
                      <c:pt idx="78">
                        <c:v>134.09639999999993</c:v>
                      </c:pt>
                      <c:pt idx="79">
                        <c:v>134.55999999999992</c:v>
                      </c:pt>
                      <c:pt idx="80">
                        <c:v>135.02439999999993</c:v>
                      </c:pt>
                      <c:pt idx="81">
                        <c:v>135.48959999999991</c:v>
                      </c:pt>
                      <c:pt idx="82">
                        <c:v>135.95559999999992</c:v>
                      </c:pt>
                      <c:pt idx="83">
                        <c:v>136.42239999999993</c:v>
                      </c:pt>
                      <c:pt idx="84">
                        <c:v>136.88999999999993</c:v>
                      </c:pt>
                      <c:pt idx="85">
                        <c:v>137.35839999999993</c:v>
                      </c:pt>
                      <c:pt idx="86">
                        <c:v>137.82759999999993</c:v>
                      </c:pt>
                      <c:pt idx="87">
                        <c:v>138.29759999999993</c:v>
                      </c:pt>
                      <c:pt idx="88">
                        <c:v>138.76839999999993</c:v>
                      </c:pt>
                      <c:pt idx="89">
                        <c:v>139.23999999999995</c:v>
                      </c:pt>
                      <c:pt idx="90">
                        <c:v>139.71239999999995</c:v>
                      </c:pt>
                      <c:pt idx="91">
                        <c:v>140.18559999999994</c:v>
                      </c:pt>
                      <c:pt idx="92">
                        <c:v>140.65959999999993</c:v>
                      </c:pt>
                      <c:pt idx="93">
                        <c:v>141.13439999999991</c:v>
                      </c:pt>
                      <c:pt idx="94">
                        <c:v>141.60999999999993</c:v>
                      </c:pt>
                      <c:pt idx="95">
                        <c:v>142.08639999999991</c:v>
                      </c:pt>
                      <c:pt idx="96">
                        <c:v>142.56359999999987</c:v>
                      </c:pt>
                      <c:pt idx="97">
                        <c:v>143.04159999999993</c:v>
                      </c:pt>
                      <c:pt idx="98">
                        <c:v>143.52039999999988</c:v>
                      </c:pt>
                      <c:pt idx="99">
                        <c:v>143.99999999999991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5C-41E5-8097-92C1EB5DED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'2배레버리지'!$C$1</c15:sqref>
                        </c15:formulaRef>
                      </c:ext>
                    </c:extLst>
                    <c:strCache>
                      <c:ptCount val="1"/>
                      <c:pt idx="0">
                        <c:v>kospi200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100.20009999999996</c:v>
                      </c:pt>
                      <c:pt idx="1">
                        <c:v>100.40039999999999</c:v>
                      </c:pt>
                      <c:pt idx="2">
                        <c:v>100.60089999999997</c:v>
                      </c:pt>
                      <c:pt idx="3">
                        <c:v>100.80160000000001</c:v>
                      </c:pt>
                      <c:pt idx="4">
                        <c:v>101.00249999999997</c:v>
                      </c:pt>
                      <c:pt idx="5">
                        <c:v>101.20359999999999</c:v>
                      </c:pt>
                      <c:pt idx="6">
                        <c:v>101.40489999999997</c:v>
                      </c:pt>
                      <c:pt idx="7">
                        <c:v>101.60640000000001</c:v>
                      </c:pt>
                      <c:pt idx="8">
                        <c:v>101.80809999999998</c:v>
                      </c:pt>
                      <c:pt idx="9">
                        <c:v>102.01</c:v>
                      </c:pt>
                      <c:pt idx="10">
                        <c:v>102.21209999999998</c:v>
                      </c:pt>
                      <c:pt idx="11">
                        <c:v>102.4144</c:v>
                      </c:pt>
                      <c:pt idx="12">
                        <c:v>102.61689999999999</c:v>
                      </c:pt>
                      <c:pt idx="13">
                        <c:v>102.81960000000001</c:v>
                      </c:pt>
                      <c:pt idx="14">
                        <c:v>103.02249999999998</c:v>
                      </c:pt>
                      <c:pt idx="15">
                        <c:v>103.2256</c:v>
                      </c:pt>
                      <c:pt idx="16">
                        <c:v>103.42889999999998</c:v>
                      </c:pt>
                      <c:pt idx="17">
                        <c:v>103.6324</c:v>
                      </c:pt>
                      <c:pt idx="18">
                        <c:v>103.83609999999999</c:v>
                      </c:pt>
                      <c:pt idx="19">
                        <c:v>104.03999999999999</c:v>
                      </c:pt>
                      <c:pt idx="20">
                        <c:v>104.24409999999997</c:v>
                      </c:pt>
                      <c:pt idx="21">
                        <c:v>104.44839999999999</c:v>
                      </c:pt>
                      <c:pt idx="22">
                        <c:v>104.65289999999999</c:v>
                      </c:pt>
                      <c:pt idx="23">
                        <c:v>104.85759999999999</c:v>
                      </c:pt>
                      <c:pt idx="24">
                        <c:v>105.06249999999999</c:v>
                      </c:pt>
                      <c:pt idx="25">
                        <c:v>105.26759999999999</c:v>
                      </c:pt>
                      <c:pt idx="26">
                        <c:v>105.47289999999998</c:v>
                      </c:pt>
                      <c:pt idx="27">
                        <c:v>105.6784</c:v>
                      </c:pt>
                      <c:pt idx="28">
                        <c:v>105.88409999999999</c:v>
                      </c:pt>
                      <c:pt idx="29">
                        <c:v>106.08999999999999</c:v>
                      </c:pt>
                      <c:pt idx="30">
                        <c:v>106.29609999999998</c:v>
                      </c:pt>
                      <c:pt idx="31">
                        <c:v>106.50239999999999</c:v>
                      </c:pt>
                      <c:pt idx="32">
                        <c:v>106.70889999999997</c:v>
                      </c:pt>
                      <c:pt idx="33">
                        <c:v>106.9156</c:v>
                      </c:pt>
                      <c:pt idx="34">
                        <c:v>107.12249999999999</c:v>
                      </c:pt>
                      <c:pt idx="35">
                        <c:v>107.3296</c:v>
                      </c:pt>
                      <c:pt idx="36">
                        <c:v>107.53689999999997</c:v>
                      </c:pt>
                      <c:pt idx="37">
                        <c:v>107.74440000000001</c:v>
                      </c:pt>
                      <c:pt idx="38">
                        <c:v>107.95209999999997</c:v>
                      </c:pt>
                      <c:pt idx="39">
                        <c:v>108.16000000000001</c:v>
                      </c:pt>
                      <c:pt idx="40">
                        <c:v>108.36809999999998</c:v>
                      </c:pt>
                      <c:pt idx="41">
                        <c:v>108.57640000000002</c:v>
                      </c:pt>
                      <c:pt idx="42">
                        <c:v>108.78489999999998</c:v>
                      </c:pt>
                      <c:pt idx="43">
                        <c:v>108.9936</c:v>
                      </c:pt>
                      <c:pt idx="44">
                        <c:v>109.20249999999999</c:v>
                      </c:pt>
                      <c:pt idx="45">
                        <c:v>109.41160000000001</c:v>
                      </c:pt>
                      <c:pt idx="46">
                        <c:v>109.62089999999998</c:v>
                      </c:pt>
                      <c:pt idx="47">
                        <c:v>109.83040000000001</c:v>
                      </c:pt>
                      <c:pt idx="48">
                        <c:v>110.0401</c:v>
                      </c:pt>
                      <c:pt idx="49">
                        <c:v>110.25</c:v>
                      </c:pt>
                      <c:pt idx="50">
                        <c:v>110.4601</c:v>
                      </c:pt>
                      <c:pt idx="51">
                        <c:v>110.67040000000001</c:v>
                      </c:pt>
                      <c:pt idx="52">
                        <c:v>110.8809</c:v>
                      </c:pt>
                      <c:pt idx="53">
                        <c:v>111.0916</c:v>
                      </c:pt>
                      <c:pt idx="54">
                        <c:v>111.30249999999999</c:v>
                      </c:pt>
                      <c:pt idx="55">
                        <c:v>111.51360000000001</c:v>
                      </c:pt>
                      <c:pt idx="56">
                        <c:v>111.72489999999999</c:v>
                      </c:pt>
                      <c:pt idx="57">
                        <c:v>111.93640000000001</c:v>
                      </c:pt>
                      <c:pt idx="58">
                        <c:v>112.1481</c:v>
                      </c:pt>
                      <c:pt idx="59">
                        <c:v>112.36000000000001</c:v>
                      </c:pt>
                      <c:pt idx="60">
                        <c:v>112.57209999999999</c:v>
                      </c:pt>
                      <c:pt idx="61">
                        <c:v>112.78439999999996</c:v>
                      </c:pt>
                      <c:pt idx="62">
                        <c:v>112.99689999999998</c:v>
                      </c:pt>
                      <c:pt idx="63">
                        <c:v>113.20959999999995</c:v>
                      </c:pt>
                      <c:pt idx="64">
                        <c:v>113.42249999999999</c:v>
                      </c:pt>
                      <c:pt idx="65">
                        <c:v>113.63559999999997</c:v>
                      </c:pt>
                      <c:pt idx="66">
                        <c:v>113.84889999999999</c:v>
                      </c:pt>
                      <c:pt idx="67">
                        <c:v>114.06239999999997</c:v>
                      </c:pt>
                      <c:pt idx="68">
                        <c:v>114.27609999999999</c:v>
                      </c:pt>
                      <c:pt idx="69">
                        <c:v>114.48999999999995</c:v>
                      </c:pt>
                      <c:pt idx="70">
                        <c:v>114.7041</c:v>
                      </c:pt>
                      <c:pt idx="71">
                        <c:v>114.91839999999998</c:v>
                      </c:pt>
                      <c:pt idx="72">
                        <c:v>115.13289999999998</c:v>
                      </c:pt>
                      <c:pt idx="73">
                        <c:v>115.34759999999997</c:v>
                      </c:pt>
                      <c:pt idx="74">
                        <c:v>115.56249999999999</c:v>
                      </c:pt>
                      <c:pt idx="75">
                        <c:v>115.77759999999996</c:v>
                      </c:pt>
                      <c:pt idx="76">
                        <c:v>115.99289999999999</c:v>
                      </c:pt>
                      <c:pt idx="77">
                        <c:v>116.20839999999997</c:v>
                      </c:pt>
                      <c:pt idx="78">
                        <c:v>116.42409999999998</c:v>
                      </c:pt>
                      <c:pt idx="79">
                        <c:v>116.63999999999997</c:v>
                      </c:pt>
                      <c:pt idx="80">
                        <c:v>116.8561</c:v>
                      </c:pt>
                      <c:pt idx="81">
                        <c:v>117.07239999999996</c:v>
                      </c:pt>
                      <c:pt idx="82">
                        <c:v>117.28889999999998</c:v>
                      </c:pt>
                      <c:pt idx="83">
                        <c:v>117.50559999999996</c:v>
                      </c:pt>
                      <c:pt idx="84">
                        <c:v>117.7225</c:v>
                      </c:pt>
                      <c:pt idx="85">
                        <c:v>117.93959999999997</c:v>
                      </c:pt>
                      <c:pt idx="86">
                        <c:v>118.15689999999994</c:v>
                      </c:pt>
                      <c:pt idx="87">
                        <c:v>118.37439999999997</c:v>
                      </c:pt>
                      <c:pt idx="88">
                        <c:v>118.59209999999993</c:v>
                      </c:pt>
                      <c:pt idx="89">
                        <c:v>118.80999999999997</c:v>
                      </c:pt>
                      <c:pt idx="90">
                        <c:v>119.02809999999995</c:v>
                      </c:pt>
                      <c:pt idx="91">
                        <c:v>119.24639999999998</c:v>
                      </c:pt>
                      <c:pt idx="92">
                        <c:v>119.46489999999994</c:v>
                      </c:pt>
                      <c:pt idx="93">
                        <c:v>119.68359999999998</c:v>
                      </c:pt>
                      <c:pt idx="94">
                        <c:v>119.90249999999996</c:v>
                      </c:pt>
                      <c:pt idx="95">
                        <c:v>120.12159999999996</c:v>
                      </c:pt>
                      <c:pt idx="96">
                        <c:v>120.34089999999995</c:v>
                      </c:pt>
                      <c:pt idx="97">
                        <c:v>120.56039999999997</c:v>
                      </c:pt>
                      <c:pt idx="98">
                        <c:v>120.78009999999995</c:v>
                      </c:pt>
                      <c:pt idx="99">
                        <c:v>120.99999999999997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5C-41E5-8097-92C1EB5DED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'2배레버리지'!$D$1</c15:sqref>
                        </c15:formulaRef>
                      </c:ext>
                    </c:extLst>
                    <c:strCache>
                      <c:ptCount val="1"/>
                      <c:pt idx="0">
                        <c:v>차액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'2배레버리지'!$D$2:$D$101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2.0000000006348273E-4</c:v>
                      </c:pt>
                      <c:pt idx="1">
                        <c:v>8.0000000002655725E-4</c:v>
                      </c:pt>
                      <c:pt idx="2">
                        <c:v>1.8000000000597538E-3</c:v>
                      </c:pt>
                      <c:pt idx="3">
                        <c:v>3.1999999999925421E-3</c:v>
                      </c:pt>
                      <c:pt idx="4">
                        <c:v>5.0000000000665068E-3</c:v>
                      </c:pt>
                      <c:pt idx="5">
                        <c:v>7.2000000000116415E-3</c:v>
                      </c:pt>
                      <c:pt idx="6">
                        <c:v>9.8000000000695309E-3</c:v>
                      </c:pt>
                      <c:pt idx="7">
                        <c:v>1.2799999999984379E-2</c:v>
                      </c:pt>
                      <c:pt idx="8">
                        <c:v>1.6200000000040404E-2</c:v>
                      </c:pt>
                      <c:pt idx="9">
                        <c:v>1.999999999998181E-2</c:v>
                      </c:pt>
                      <c:pt idx="10">
                        <c:v>2.4200000000035971E-2</c:v>
                      </c:pt>
                      <c:pt idx="11">
                        <c:v>2.8799999999989723E-2</c:v>
                      </c:pt>
                      <c:pt idx="12">
                        <c:v>3.3800000000013597E-2</c:v>
                      </c:pt>
                      <c:pt idx="13">
                        <c:v>3.9199999999979696E-2</c:v>
                      </c:pt>
                      <c:pt idx="14">
                        <c:v>4.5000000000030127E-2</c:v>
                      </c:pt>
                      <c:pt idx="15">
                        <c:v>5.1199999999994361E-2</c:v>
                      </c:pt>
                      <c:pt idx="16">
                        <c:v>5.7800000000028717E-2</c:v>
                      </c:pt>
                      <c:pt idx="17">
                        <c:v>6.4799999999991087E-2</c:v>
                      </c:pt>
                      <c:pt idx="18">
                        <c:v>7.220000000003779E-2</c:v>
                      </c:pt>
                      <c:pt idx="19">
                        <c:v>8.0000000000026716E-2</c:v>
                      </c:pt>
                      <c:pt idx="20">
                        <c:v>8.8200000000071554E-2</c:v>
                      </c:pt>
                      <c:pt idx="21">
                        <c:v>9.6800000000015984E-2</c:v>
                      </c:pt>
                      <c:pt idx="22">
                        <c:v>0.10580000000003054</c:v>
                      </c:pt>
                      <c:pt idx="23">
                        <c:v>0.11520000000002995</c:v>
                      </c:pt>
                      <c:pt idx="24">
                        <c:v>0.12500000000002842</c:v>
                      </c:pt>
                      <c:pt idx="25">
                        <c:v>0.13520000000004018</c:v>
                      </c:pt>
                      <c:pt idx="26">
                        <c:v>0.14580000000003679</c:v>
                      </c:pt>
                      <c:pt idx="27">
                        <c:v>0.15680000000001826</c:v>
                      </c:pt>
                      <c:pt idx="28">
                        <c:v>0.16820000000002722</c:v>
                      </c:pt>
                      <c:pt idx="29">
                        <c:v>0.18000000000003524</c:v>
                      </c:pt>
                      <c:pt idx="30">
                        <c:v>0.19220000000004234</c:v>
                      </c:pt>
                      <c:pt idx="31">
                        <c:v>0.20480000000003429</c:v>
                      </c:pt>
                      <c:pt idx="32">
                        <c:v>0.21780000000006794</c:v>
                      </c:pt>
                      <c:pt idx="33">
                        <c:v>0.23120000000001539</c:v>
                      </c:pt>
                      <c:pt idx="34">
                        <c:v>0.24500000000003297</c:v>
                      </c:pt>
                      <c:pt idx="35">
                        <c:v>0.25920000000002119</c:v>
                      </c:pt>
                      <c:pt idx="36">
                        <c:v>0.27380000000006532</c:v>
                      </c:pt>
                      <c:pt idx="37">
                        <c:v>0.28879999999998063</c:v>
                      </c:pt>
                      <c:pt idx="38">
                        <c:v>0.30420000000006553</c:v>
                      </c:pt>
                      <c:pt idx="39">
                        <c:v>0.31999999999999318</c:v>
                      </c:pt>
                      <c:pt idx="40">
                        <c:v>0.33620000000004779</c:v>
                      </c:pt>
                      <c:pt idx="41">
                        <c:v>0.35279999999997358</c:v>
                      </c:pt>
                      <c:pt idx="42">
                        <c:v>0.36980000000005475</c:v>
                      </c:pt>
                      <c:pt idx="43">
                        <c:v>0.38720000000000709</c:v>
                      </c:pt>
                      <c:pt idx="44">
                        <c:v>0.40500000000004377</c:v>
                      </c:pt>
                      <c:pt idx="45">
                        <c:v>0.42320000000000846</c:v>
                      </c:pt>
                      <c:pt idx="46">
                        <c:v>0.44180000000007169</c:v>
                      </c:pt>
                      <c:pt idx="47">
                        <c:v>0.46080000000000609</c:v>
                      </c:pt>
                      <c:pt idx="48">
                        <c:v>0.4801999999999822</c:v>
                      </c:pt>
                      <c:pt idx="49">
                        <c:v>0.49999999999997158</c:v>
                      </c:pt>
                      <c:pt idx="50">
                        <c:v>0.52019999999998845</c:v>
                      </c:pt>
                      <c:pt idx="51">
                        <c:v>0.54079999999993333</c:v>
                      </c:pt>
                      <c:pt idx="52">
                        <c:v>0.56179999999997676</c:v>
                      </c:pt>
                      <c:pt idx="53">
                        <c:v>0.58319999999996242</c:v>
                      </c:pt>
                      <c:pt idx="54">
                        <c:v>0.60499999999998977</c:v>
                      </c:pt>
                      <c:pt idx="55">
                        <c:v>0.62719999999994513</c:v>
                      </c:pt>
                      <c:pt idx="56">
                        <c:v>0.64979999999999905</c:v>
                      </c:pt>
                      <c:pt idx="57">
                        <c:v>0.67279999999995255</c:v>
                      </c:pt>
                      <c:pt idx="58">
                        <c:v>0.69619999999997617</c:v>
                      </c:pt>
                      <c:pt idx="59">
                        <c:v>0.71999999999994202</c:v>
                      </c:pt>
                      <c:pt idx="60">
                        <c:v>0.74419999999997799</c:v>
                      </c:pt>
                      <c:pt idx="61">
                        <c:v>0.76880000000005566</c:v>
                      </c:pt>
                      <c:pt idx="62">
                        <c:v>0.79380000000001871</c:v>
                      </c:pt>
                      <c:pt idx="63">
                        <c:v>0.8192000000000661</c:v>
                      </c:pt>
                      <c:pt idx="64">
                        <c:v>0.84499999999999886</c:v>
                      </c:pt>
                      <c:pt idx="65">
                        <c:v>0.87120000000004438</c:v>
                      </c:pt>
                      <c:pt idx="66">
                        <c:v>0.89780000000001792</c:v>
                      </c:pt>
                      <c:pt idx="67">
                        <c:v>0.92480000000006157</c:v>
                      </c:pt>
                      <c:pt idx="68">
                        <c:v>0.95220000000000482</c:v>
                      </c:pt>
                      <c:pt idx="69">
                        <c:v>0.98000000000007503</c:v>
                      </c:pt>
                      <c:pt idx="70">
                        <c:v>1.008199999999988</c:v>
                      </c:pt>
                      <c:pt idx="71">
                        <c:v>1.0367999999999711</c:v>
                      </c:pt>
                      <c:pt idx="72">
                        <c:v>1.0658000000000243</c:v>
                      </c:pt>
                      <c:pt idx="73">
                        <c:v>1.0951999999999771</c:v>
                      </c:pt>
                      <c:pt idx="74">
                        <c:v>1.125</c:v>
                      </c:pt>
                      <c:pt idx="75">
                        <c:v>1.1552000000000078</c:v>
                      </c:pt>
                      <c:pt idx="76">
                        <c:v>1.1857999999999436</c:v>
                      </c:pt>
                      <c:pt idx="77">
                        <c:v>1.2168000000000063</c:v>
                      </c:pt>
                      <c:pt idx="78">
                        <c:v>1.2481999999999687</c:v>
                      </c:pt>
                      <c:pt idx="79">
                        <c:v>1.2799999999999727</c:v>
                      </c:pt>
                      <c:pt idx="80">
                        <c:v>1.3121999999999332</c:v>
                      </c:pt>
                      <c:pt idx="81">
                        <c:v>1.3447999999999922</c:v>
                      </c:pt>
                      <c:pt idx="82">
                        <c:v>1.3777999999999508</c:v>
                      </c:pt>
                      <c:pt idx="83">
                        <c:v>1.411200000000008</c:v>
                      </c:pt>
                      <c:pt idx="84">
                        <c:v>1.4449999999999363</c:v>
                      </c:pt>
                      <c:pt idx="85">
                        <c:v>1.4791999999999916</c:v>
                      </c:pt>
                      <c:pt idx="86">
                        <c:v>1.5138000000000602</c:v>
                      </c:pt>
                      <c:pt idx="87">
                        <c:v>1.5488</c:v>
                      </c:pt>
                      <c:pt idx="88">
                        <c:v>1.5842000000000667</c:v>
                      </c:pt>
                      <c:pt idx="89">
                        <c:v>1.6200000000000045</c:v>
                      </c:pt>
                      <c:pt idx="90">
                        <c:v>1.656200000000041</c:v>
                      </c:pt>
                      <c:pt idx="91">
                        <c:v>1.692799999999977</c:v>
                      </c:pt>
                      <c:pt idx="92">
                        <c:v>1.72980000000004</c:v>
                      </c:pt>
                      <c:pt idx="93">
                        <c:v>1.7671999999999457</c:v>
                      </c:pt>
                      <c:pt idx="94">
                        <c:v>1.8050000000000068</c:v>
                      </c:pt>
                      <c:pt idx="95">
                        <c:v>1.843199999999996</c:v>
                      </c:pt>
                      <c:pt idx="96">
                        <c:v>1.8817999999999699</c:v>
                      </c:pt>
                      <c:pt idx="97">
                        <c:v>1.9207999999999856</c:v>
                      </c:pt>
                      <c:pt idx="98">
                        <c:v>1.9601999999999862</c:v>
                      </c:pt>
                      <c:pt idx="99">
                        <c:v>1.9999999999999716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5C-41E5-8097-92C1EB5DED66}"/>
                  </c:ext>
                </c:extLst>
              </c15:ser>
            </c15:filteredLineSeries>
          </c:ext>
        </c:extLst>
      </c:lineChart>
      <c:catAx>
        <c:axId val="19054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459024"/>
        <c:crosses val="autoZero"/>
        <c:auto val="1"/>
        <c:lblAlgn val="ctr"/>
        <c:lblOffset val="100"/>
        <c:noMultiLvlLbl val="0"/>
      </c:catAx>
      <c:valAx>
        <c:axId val="19054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436560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'3배레버리지'!$E$1</c:f>
              <c:strCache>
                <c:ptCount val="1"/>
                <c:pt idx="0">
                  <c:v>수익률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'3배레버리지'!$A$2:$A$61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</c:numCache>
            </c:numRef>
          </c:cat>
          <c:val>
            <c:numRef>
              <c:f>'3배레버리지'!$E$2:$E$61</c:f>
              <c:numCache>
                <c:formatCode>0.0000%</c:formatCode>
                <c:ptCount val="60"/>
                <c:pt idx="0">
                  <c:v>6.0000000007676136E-6</c:v>
                </c:pt>
                <c:pt idx="1">
                  <c:v>2.4000000000228283E-5</c:v>
                </c:pt>
                <c:pt idx="2">
                  <c:v>5.4000000000797856E-5</c:v>
                </c:pt>
                <c:pt idx="3">
                  <c:v>9.5999999999776264E-5</c:v>
                </c:pt>
                <c:pt idx="4">
                  <c:v>1.5000000000071624E-4</c:v>
                </c:pt>
                <c:pt idx="5">
                  <c:v>2.1600000000020713E-4</c:v>
                </c:pt>
                <c:pt idx="6">
                  <c:v>2.9400000000066482E-4</c:v>
                </c:pt>
                <c:pt idx="7">
                  <c:v>3.839999999996735E-4</c:v>
                </c:pt>
                <c:pt idx="8">
                  <c:v>4.8600000000035946E-4</c:v>
                </c:pt>
                <c:pt idx="9">
                  <c:v>5.9999999999973855E-4</c:v>
                </c:pt>
                <c:pt idx="10">
                  <c:v>7.260000000003686E-4</c:v>
                </c:pt>
                <c:pt idx="11">
                  <c:v>8.639999999999759E-4</c:v>
                </c:pt>
                <c:pt idx="12">
                  <c:v>1.0140000000001237E-3</c:v>
                </c:pt>
                <c:pt idx="13">
                  <c:v>1.1759999999999592E-3</c:v>
                </c:pt>
                <c:pt idx="14">
                  <c:v>1.3500000000004776E-3</c:v>
                </c:pt>
                <c:pt idx="15">
                  <c:v>1.536000000000115E-3</c:v>
                </c:pt>
                <c:pt idx="16">
                  <c:v>1.7340000000004353E-3</c:v>
                </c:pt>
                <c:pt idx="17">
                  <c:v>1.9439999999998746E-3</c:v>
                </c:pt>
                <c:pt idx="18">
                  <c:v>2.166000000000281E-3</c:v>
                </c:pt>
                <c:pt idx="19">
                  <c:v>2.4000000000003754E-3</c:v>
                </c:pt>
                <c:pt idx="20">
                  <c:v>2.6460000000005836E-3</c:v>
                </c:pt>
                <c:pt idx="21">
                  <c:v>2.9040000000003373E-3</c:v>
                </c:pt>
                <c:pt idx="22">
                  <c:v>3.1740000000002057E-3</c:v>
                </c:pt>
                <c:pt idx="23">
                  <c:v>3.4560000000004721E-3</c:v>
                </c:pt>
                <c:pt idx="24">
                  <c:v>3.7500000000002844E-3</c:v>
                </c:pt>
                <c:pt idx="25">
                  <c:v>4.056000000000495E-3</c:v>
                </c:pt>
                <c:pt idx="26">
                  <c:v>4.3740000000005354E-3</c:v>
                </c:pt>
                <c:pt idx="27">
                  <c:v>4.7040000000002635E-3</c:v>
                </c:pt>
                <c:pt idx="28">
                  <c:v>5.0460000000002482E-3</c:v>
                </c:pt>
                <c:pt idx="29">
                  <c:v>5.4000000000004886E-3</c:v>
                </c:pt>
                <c:pt idx="30">
                  <c:v>5.7660000000004175E-3</c:v>
                </c:pt>
                <c:pt idx="31">
                  <c:v>6.1440000000004599E-3</c:v>
                </c:pt>
                <c:pt idx="32">
                  <c:v>6.5340000000007588E-3</c:v>
                </c:pt>
                <c:pt idx="33">
                  <c:v>6.9360000000003195E-3</c:v>
                </c:pt>
                <c:pt idx="34">
                  <c:v>7.3500000000004204E-3</c:v>
                </c:pt>
                <c:pt idx="35">
                  <c:v>7.7760000000003512E-3</c:v>
                </c:pt>
                <c:pt idx="36">
                  <c:v>8.2140000000008231E-3</c:v>
                </c:pt>
                <c:pt idx="37">
                  <c:v>8.6639999999998454E-3</c:v>
                </c:pt>
                <c:pt idx="38">
                  <c:v>9.1260000000008296E-3</c:v>
                </c:pt>
                <c:pt idx="39">
                  <c:v>9.5999999999997962E-3</c:v>
                </c:pt>
                <c:pt idx="40">
                  <c:v>1.0086000000000438E-2</c:v>
                </c:pt>
                <c:pt idx="41">
                  <c:v>1.0583999999999634E-2</c:v>
                </c:pt>
                <c:pt idx="42">
                  <c:v>1.1094000000000506E-2</c:v>
                </c:pt>
                <c:pt idx="43">
                  <c:v>1.1616000000000355E-2</c:v>
                </c:pt>
                <c:pt idx="44">
                  <c:v>1.2150000000000319E-2</c:v>
                </c:pt>
                <c:pt idx="45">
                  <c:v>1.2695999999999543E-2</c:v>
                </c:pt>
                <c:pt idx="46">
                  <c:v>1.3254000000000871E-2</c:v>
                </c:pt>
                <c:pt idx="47">
                  <c:v>1.3823999999999188E-2</c:v>
                </c:pt>
                <c:pt idx="48">
                  <c:v>1.4406000000000176E-2</c:v>
                </c:pt>
                <c:pt idx="49">
                  <c:v>1.4999999999999715E-2</c:v>
                </c:pt>
                <c:pt idx="50">
                  <c:v>1.560600000000008E-2</c:v>
                </c:pt>
                <c:pt idx="51">
                  <c:v>1.6223999999999281E-2</c:v>
                </c:pt>
                <c:pt idx="52">
                  <c:v>1.6853999999999588E-2</c:v>
                </c:pt>
                <c:pt idx="53">
                  <c:v>1.7495999999999866E-2</c:v>
                </c:pt>
                <c:pt idx="54">
                  <c:v>1.8149999999999552E-2</c:v>
                </c:pt>
                <c:pt idx="55">
                  <c:v>1.8815999999999489E-2</c:v>
                </c:pt>
                <c:pt idx="56">
                  <c:v>1.9493999999999689E-2</c:v>
                </c:pt>
                <c:pt idx="57">
                  <c:v>2.0183999999999713E-2</c:v>
                </c:pt>
                <c:pt idx="58">
                  <c:v>2.0885999999999568E-2</c:v>
                </c:pt>
                <c:pt idx="59">
                  <c:v>2.1599999999999397E-2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F-4A54-BDD1-05564E5A1948}"/>
            </c:ext>
          </c:extLst>
        </c:ser>
        <c:ser>
          <c:idx val="4"/>
          <c:order val="4"/>
          <c:tx>
            <c:strRef>
              <c:f>'3배레버리지'!$F$1</c:f>
              <c:strCache>
                <c:ptCount val="1"/>
                <c:pt idx="0">
                  <c:v>경계선1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'3배레버리지'!$A$2:$A$61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</c:numCache>
            </c:numRef>
          </c:cat>
          <c:val>
            <c:numRef>
              <c:f>'3배레버리지'!$F$2:$F$61</c:f>
              <c:numCache>
                <c:formatCode>0.0000%</c:formatCode>
                <c:ptCount val="6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F-4A54-BDD1-05564E5A1948}"/>
            </c:ext>
          </c:extLst>
        </c:ser>
        <c:ser>
          <c:idx val="5"/>
          <c:order val="5"/>
          <c:tx>
            <c:strRef>
              <c:f>'3배레버리지'!$G$1</c:f>
              <c:strCache>
                <c:ptCount val="1"/>
                <c:pt idx="0">
                  <c:v>경계선2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'3배레버리지'!$A$2:$A$61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</c:numCache>
            </c:numRef>
          </c:cat>
          <c:val>
            <c:numRef>
              <c:f>'3배레버리지'!$G$2:$G$61</c:f>
              <c:numCache>
                <c:formatCode>0.0000%</c:formatCode>
                <c:ptCount val="6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F-4A54-BDD1-05564E5A1948}"/>
            </c:ext>
          </c:extLst>
        </c:ser>
        <c:ser>
          <c:idx val="6"/>
          <c:order val="6"/>
          <c:tx>
            <c:strRef>
              <c:f>'3배레버리지'!$H$1</c:f>
              <c:strCache>
                <c:ptCount val="1"/>
                <c:pt idx="0">
                  <c:v>수수료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'3배레버리지'!$A$2:$A$61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</c:numCache>
            </c:numRef>
          </c:cat>
          <c:val>
            <c:numRef>
              <c:f>'3배레버리지'!$H$2:$H$61</c:f>
              <c:numCache>
                <c:formatCode>0.0000%</c:formatCode>
                <c:ptCount val="60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2.9999999999999997E-4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F-4A54-BDD1-05564E5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96848"/>
        <c:axId val="191191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'3배레버리지'!$B$1</c15:sqref>
                        </c15:formulaRef>
                      </c:ext>
                    </c:extLst>
                    <c:strCache>
                      <c:ptCount val="1"/>
                      <c:pt idx="0">
                        <c:v>레버리지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'3배레버리지'!$A$2:$A$61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'3배레버리지'!$B$2:$B$61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100.60089999999997</c:v>
                      </c:pt>
                      <c:pt idx="1">
                        <c:v>101.20359999999999</c:v>
                      </c:pt>
                      <c:pt idx="2">
                        <c:v>101.80809999999998</c:v>
                      </c:pt>
                      <c:pt idx="3">
                        <c:v>102.4144</c:v>
                      </c:pt>
                      <c:pt idx="4">
                        <c:v>103.02249999999998</c:v>
                      </c:pt>
                      <c:pt idx="5">
                        <c:v>103.6324</c:v>
                      </c:pt>
                      <c:pt idx="6">
                        <c:v>104.24409999999997</c:v>
                      </c:pt>
                      <c:pt idx="7">
                        <c:v>104.85759999999999</c:v>
                      </c:pt>
                      <c:pt idx="8">
                        <c:v>105.47289999999998</c:v>
                      </c:pt>
                      <c:pt idx="9">
                        <c:v>106.08999999999999</c:v>
                      </c:pt>
                      <c:pt idx="10">
                        <c:v>106.70889999999997</c:v>
                      </c:pt>
                      <c:pt idx="11">
                        <c:v>107.3296</c:v>
                      </c:pt>
                      <c:pt idx="12">
                        <c:v>107.95209999999997</c:v>
                      </c:pt>
                      <c:pt idx="13">
                        <c:v>108.57640000000002</c:v>
                      </c:pt>
                      <c:pt idx="14">
                        <c:v>109.20249999999999</c:v>
                      </c:pt>
                      <c:pt idx="15">
                        <c:v>109.83040000000001</c:v>
                      </c:pt>
                      <c:pt idx="16">
                        <c:v>110.4601</c:v>
                      </c:pt>
                      <c:pt idx="17">
                        <c:v>111.0916</c:v>
                      </c:pt>
                      <c:pt idx="18">
                        <c:v>111.72489999999999</c:v>
                      </c:pt>
                      <c:pt idx="19">
                        <c:v>112.36000000000001</c:v>
                      </c:pt>
                      <c:pt idx="20">
                        <c:v>112.99689999999998</c:v>
                      </c:pt>
                      <c:pt idx="21">
                        <c:v>113.63560000000001</c:v>
                      </c:pt>
                      <c:pt idx="22">
                        <c:v>114.27609999999999</c:v>
                      </c:pt>
                      <c:pt idx="23">
                        <c:v>114.91840000000002</c:v>
                      </c:pt>
                      <c:pt idx="24">
                        <c:v>115.56249999999999</c:v>
                      </c:pt>
                      <c:pt idx="25">
                        <c:v>116.20840000000001</c:v>
                      </c:pt>
                      <c:pt idx="26">
                        <c:v>116.8561</c:v>
                      </c:pt>
                      <c:pt idx="27">
                        <c:v>117.50560000000002</c:v>
                      </c:pt>
                      <c:pt idx="28">
                        <c:v>118.15689999999999</c:v>
                      </c:pt>
                      <c:pt idx="29">
                        <c:v>118.81000000000002</c:v>
                      </c:pt>
                      <c:pt idx="30">
                        <c:v>119.46489999999999</c:v>
                      </c:pt>
                      <c:pt idx="31">
                        <c:v>120.12160000000003</c:v>
                      </c:pt>
                      <c:pt idx="32">
                        <c:v>120.78009999999999</c:v>
                      </c:pt>
                      <c:pt idx="33">
                        <c:v>121.44040000000003</c:v>
                      </c:pt>
                      <c:pt idx="34">
                        <c:v>122.10250000000001</c:v>
                      </c:pt>
                      <c:pt idx="35">
                        <c:v>122.76640000000003</c:v>
                      </c:pt>
                      <c:pt idx="36">
                        <c:v>123.43210000000001</c:v>
                      </c:pt>
                      <c:pt idx="37">
                        <c:v>124.09960000000002</c:v>
                      </c:pt>
                      <c:pt idx="38">
                        <c:v>124.7689</c:v>
                      </c:pt>
                      <c:pt idx="39">
                        <c:v>125.44000000000001</c:v>
                      </c:pt>
                      <c:pt idx="40">
                        <c:v>126.1129</c:v>
                      </c:pt>
                      <c:pt idx="41">
                        <c:v>126.78760000000003</c:v>
                      </c:pt>
                      <c:pt idx="42">
                        <c:v>127.46409999999999</c:v>
                      </c:pt>
                      <c:pt idx="43">
                        <c:v>128.14240000000004</c:v>
                      </c:pt>
                      <c:pt idx="44">
                        <c:v>128.82249999999999</c:v>
                      </c:pt>
                      <c:pt idx="45">
                        <c:v>129.50439999999998</c:v>
                      </c:pt>
                      <c:pt idx="46">
                        <c:v>130.18810000000002</c:v>
                      </c:pt>
                      <c:pt idx="47">
                        <c:v>130.87359999999995</c:v>
                      </c:pt>
                      <c:pt idx="48">
                        <c:v>131.5609</c:v>
                      </c:pt>
                      <c:pt idx="49">
                        <c:v>132.24999999999997</c:v>
                      </c:pt>
                      <c:pt idx="50">
                        <c:v>132.9409</c:v>
                      </c:pt>
                      <c:pt idx="51">
                        <c:v>133.63359999999997</c:v>
                      </c:pt>
                      <c:pt idx="52">
                        <c:v>134.32809999999995</c:v>
                      </c:pt>
                      <c:pt idx="53">
                        <c:v>135.02439999999999</c:v>
                      </c:pt>
                      <c:pt idx="54">
                        <c:v>135.72249999999994</c:v>
                      </c:pt>
                      <c:pt idx="55">
                        <c:v>136.42239999999998</c:v>
                      </c:pt>
                      <c:pt idx="56">
                        <c:v>137.12409999999994</c:v>
                      </c:pt>
                      <c:pt idx="57">
                        <c:v>137.82759999999999</c:v>
                      </c:pt>
                      <c:pt idx="58">
                        <c:v>138.53289999999996</c:v>
                      </c:pt>
                      <c:pt idx="59">
                        <c:v>139.23999999999998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2F-4A54-BDD1-05564E5A19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'3배레버리지'!$C$1</c15:sqref>
                        </c15:formulaRef>
                      </c:ext>
                    </c:extLst>
                    <c:strCache>
                      <c:ptCount val="1"/>
                      <c:pt idx="0">
                        <c:v>kospi200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100.20009999999996</c:v>
                      </c:pt>
                      <c:pt idx="1">
                        <c:v>100.40039999999999</c:v>
                      </c:pt>
                      <c:pt idx="2">
                        <c:v>100.60089999999997</c:v>
                      </c:pt>
                      <c:pt idx="3">
                        <c:v>100.80160000000001</c:v>
                      </c:pt>
                      <c:pt idx="4">
                        <c:v>101.00249999999997</c:v>
                      </c:pt>
                      <c:pt idx="5">
                        <c:v>101.20359999999999</c:v>
                      </c:pt>
                      <c:pt idx="6">
                        <c:v>101.40489999999997</c:v>
                      </c:pt>
                      <c:pt idx="7">
                        <c:v>101.60640000000001</c:v>
                      </c:pt>
                      <c:pt idx="8">
                        <c:v>101.80809999999998</c:v>
                      </c:pt>
                      <c:pt idx="9">
                        <c:v>102.01</c:v>
                      </c:pt>
                      <c:pt idx="10">
                        <c:v>102.21209999999998</c:v>
                      </c:pt>
                      <c:pt idx="11">
                        <c:v>102.4144</c:v>
                      </c:pt>
                      <c:pt idx="12">
                        <c:v>102.61689999999999</c:v>
                      </c:pt>
                      <c:pt idx="13">
                        <c:v>102.81960000000001</c:v>
                      </c:pt>
                      <c:pt idx="14">
                        <c:v>103.02249999999998</c:v>
                      </c:pt>
                      <c:pt idx="15">
                        <c:v>103.2256</c:v>
                      </c:pt>
                      <c:pt idx="16">
                        <c:v>103.42889999999998</c:v>
                      </c:pt>
                      <c:pt idx="17">
                        <c:v>103.6324</c:v>
                      </c:pt>
                      <c:pt idx="18">
                        <c:v>103.83609999999999</c:v>
                      </c:pt>
                      <c:pt idx="19">
                        <c:v>104.03999999999999</c:v>
                      </c:pt>
                      <c:pt idx="20">
                        <c:v>104.24409999999997</c:v>
                      </c:pt>
                      <c:pt idx="21">
                        <c:v>104.44839999999999</c:v>
                      </c:pt>
                      <c:pt idx="22">
                        <c:v>104.65289999999999</c:v>
                      </c:pt>
                      <c:pt idx="23">
                        <c:v>104.85759999999999</c:v>
                      </c:pt>
                      <c:pt idx="24">
                        <c:v>105.06249999999999</c:v>
                      </c:pt>
                      <c:pt idx="25">
                        <c:v>105.26759999999999</c:v>
                      </c:pt>
                      <c:pt idx="26">
                        <c:v>105.47289999999998</c:v>
                      </c:pt>
                      <c:pt idx="27">
                        <c:v>105.6784</c:v>
                      </c:pt>
                      <c:pt idx="28">
                        <c:v>105.88409999999999</c:v>
                      </c:pt>
                      <c:pt idx="29">
                        <c:v>106.08999999999999</c:v>
                      </c:pt>
                      <c:pt idx="30">
                        <c:v>106.29609999999998</c:v>
                      </c:pt>
                      <c:pt idx="31">
                        <c:v>106.50239999999999</c:v>
                      </c:pt>
                      <c:pt idx="32">
                        <c:v>106.70889999999997</c:v>
                      </c:pt>
                      <c:pt idx="33">
                        <c:v>106.9156</c:v>
                      </c:pt>
                      <c:pt idx="34">
                        <c:v>107.12249999999999</c:v>
                      </c:pt>
                      <c:pt idx="35">
                        <c:v>107.3296</c:v>
                      </c:pt>
                      <c:pt idx="36">
                        <c:v>107.53689999999997</c:v>
                      </c:pt>
                      <c:pt idx="37">
                        <c:v>107.74440000000001</c:v>
                      </c:pt>
                      <c:pt idx="38">
                        <c:v>107.95209999999997</c:v>
                      </c:pt>
                      <c:pt idx="39">
                        <c:v>108.16000000000001</c:v>
                      </c:pt>
                      <c:pt idx="40">
                        <c:v>108.36809999999998</c:v>
                      </c:pt>
                      <c:pt idx="41">
                        <c:v>108.57640000000002</c:v>
                      </c:pt>
                      <c:pt idx="42">
                        <c:v>108.78489999999998</c:v>
                      </c:pt>
                      <c:pt idx="43">
                        <c:v>108.9936</c:v>
                      </c:pt>
                      <c:pt idx="44">
                        <c:v>109.20249999999999</c:v>
                      </c:pt>
                      <c:pt idx="45">
                        <c:v>109.41160000000001</c:v>
                      </c:pt>
                      <c:pt idx="46">
                        <c:v>109.62089999999998</c:v>
                      </c:pt>
                      <c:pt idx="47">
                        <c:v>109.83040000000001</c:v>
                      </c:pt>
                      <c:pt idx="48">
                        <c:v>110.0401</c:v>
                      </c:pt>
                      <c:pt idx="49">
                        <c:v>110.25</c:v>
                      </c:pt>
                      <c:pt idx="50">
                        <c:v>110.4601</c:v>
                      </c:pt>
                      <c:pt idx="51">
                        <c:v>110.67040000000001</c:v>
                      </c:pt>
                      <c:pt idx="52">
                        <c:v>110.8809</c:v>
                      </c:pt>
                      <c:pt idx="53">
                        <c:v>111.0916</c:v>
                      </c:pt>
                      <c:pt idx="54">
                        <c:v>111.30249999999999</c:v>
                      </c:pt>
                      <c:pt idx="55">
                        <c:v>111.51360000000001</c:v>
                      </c:pt>
                      <c:pt idx="56">
                        <c:v>111.72489999999999</c:v>
                      </c:pt>
                      <c:pt idx="57">
                        <c:v>111.93640000000001</c:v>
                      </c:pt>
                      <c:pt idx="58">
                        <c:v>112.1481</c:v>
                      </c:pt>
                      <c:pt idx="59">
                        <c:v>112.36000000000001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2F-4A54-BDD1-05564E5A19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'3배레버리지'!$D$1</c15:sqref>
                        </c15:formulaRef>
                      </c:ext>
                    </c:extLst>
                    <c:strCache>
                      <c:ptCount val="1"/>
                      <c:pt idx="0">
                        <c:v>차액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'3배레버리지'!$D$2:$D$61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6.0000000007676135E-4</c:v>
                      </c:pt>
                      <c:pt idx="1">
                        <c:v>2.4000000000228283E-3</c:v>
                      </c:pt>
                      <c:pt idx="2">
                        <c:v>5.4000000000797854E-3</c:v>
                      </c:pt>
                      <c:pt idx="3">
                        <c:v>9.5999999999776264E-3</c:v>
                      </c:pt>
                      <c:pt idx="4">
                        <c:v>1.5000000000071623E-2</c:v>
                      </c:pt>
                      <c:pt idx="5">
                        <c:v>2.1600000000020714E-2</c:v>
                      </c:pt>
                      <c:pt idx="6">
                        <c:v>2.9400000000066484E-2</c:v>
                      </c:pt>
                      <c:pt idx="7">
                        <c:v>3.8399999999967349E-2</c:v>
                      </c:pt>
                      <c:pt idx="8">
                        <c:v>4.8600000000035948E-2</c:v>
                      </c:pt>
                      <c:pt idx="9">
                        <c:v>5.9999999999973852E-2</c:v>
                      </c:pt>
                      <c:pt idx="10">
                        <c:v>7.2600000000036857E-2</c:v>
                      </c:pt>
                      <c:pt idx="11">
                        <c:v>8.639999999999759E-2</c:v>
                      </c:pt>
                      <c:pt idx="12">
                        <c:v>0.10140000000001237</c:v>
                      </c:pt>
                      <c:pt idx="13">
                        <c:v>0.11759999999999593</c:v>
                      </c:pt>
                      <c:pt idx="14">
                        <c:v>0.13500000000004775</c:v>
                      </c:pt>
                      <c:pt idx="15">
                        <c:v>0.15360000000001151</c:v>
                      </c:pt>
                      <c:pt idx="16">
                        <c:v>0.17340000000004352</c:v>
                      </c:pt>
                      <c:pt idx="17">
                        <c:v>0.19439999999998747</c:v>
                      </c:pt>
                      <c:pt idx="18">
                        <c:v>0.2166000000000281</c:v>
                      </c:pt>
                      <c:pt idx="19">
                        <c:v>0.24000000000003752</c:v>
                      </c:pt>
                      <c:pt idx="20">
                        <c:v>0.26460000000005834</c:v>
                      </c:pt>
                      <c:pt idx="21">
                        <c:v>0.29040000000003374</c:v>
                      </c:pt>
                      <c:pt idx="22">
                        <c:v>0.31740000000002055</c:v>
                      </c:pt>
                      <c:pt idx="23">
                        <c:v>0.3456000000000472</c:v>
                      </c:pt>
                      <c:pt idx="24">
                        <c:v>0.37500000000002842</c:v>
                      </c:pt>
                      <c:pt idx="25">
                        <c:v>0.40560000000004948</c:v>
                      </c:pt>
                      <c:pt idx="26">
                        <c:v>0.43740000000005352</c:v>
                      </c:pt>
                      <c:pt idx="27">
                        <c:v>0.47040000000002635</c:v>
                      </c:pt>
                      <c:pt idx="28">
                        <c:v>0.50460000000002481</c:v>
                      </c:pt>
                      <c:pt idx="29">
                        <c:v>0.54000000000004889</c:v>
                      </c:pt>
                      <c:pt idx="30">
                        <c:v>0.57660000000004175</c:v>
                      </c:pt>
                      <c:pt idx="31">
                        <c:v>0.61440000000004602</c:v>
                      </c:pt>
                      <c:pt idx="32">
                        <c:v>0.65340000000007592</c:v>
                      </c:pt>
                      <c:pt idx="33">
                        <c:v>0.69360000000003197</c:v>
                      </c:pt>
                      <c:pt idx="34">
                        <c:v>0.73500000000004206</c:v>
                      </c:pt>
                      <c:pt idx="35">
                        <c:v>0.77760000000003515</c:v>
                      </c:pt>
                      <c:pt idx="36">
                        <c:v>0.82140000000008229</c:v>
                      </c:pt>
                      <c:pt idx="37">
                        <c:v>0.86639999999998452</c:v>
                      </c:pt>
                      <c:pt idx="38">
                        <c:v>0.9126000000000829</c:v>
                      </c:pt>
                      <c:pt idx="39">
                        <c:v>0.95999999999997954</c:v>
                      </c:pt>
                      <c:pt idx="40">
                        <c:v>1.0086000000000439</c:v>
                      </c:pt>
                      <c:pt idx="41">
                        <c:v>1.0583999999999634</c:v>
                      </c:pt>
                      <c:pt idx="42">
                        <c:v>1.1094000000000506</c:v>
                      </c:pt>
                      <c:pt idx="43">
                        <c:v>1.1616000000000355</c:v>
                      </c:pt>
                      <c:pt idx="44">
                        <c:v>1.2150000000000318</c:v>
                      </c:pt>
                      <c:pt idx="45">
                        <c:v>1.2695999999999543</c:v>
                      </c:pt>
                      <c:pt idx="46">
                        <c:v>1.3254000000000872</c:v>
                      </c:pt>
                      <c:pt idx="47">
                        <c:v>1.3823999999999188</c:v>
                      </c:pt>
                      <c:pt idx="48">
                        <c:v>1.4406000000000176</c:v>
                      </c:pt>
                      <c:pt idx="49">
                        <c:v>1.4999999999999716</c:v>
                      </c:pt>
                      <c:pt idx="50">
                        <c:v>1.560600000000008</c:v>
                      </c:pt>
                      <c:pt idx="51">
                        <c:v>1.6223999999999279</c:v>
                      </c:pt>
                      <c:pt idx="52">
                        <c:v>1.6853999999999587</c:v>
                      </c:pt>
                      <c:pt idx="53">
                        <c:v>1.7495999999999867</c:v>
                      </c:pt>
                      <c:pt idx="54">
                        <c:v>1.8149999999999551</c:v>
                      </c:pt>
                      <c:pt idx="55">
                        <c:v>1.8815999999999491</c:v>
                      </c:pt>
                      <c:pt idx="56">
                        <c:v>1.9493999999999687</c:v>
                      </c:pt>
                      <c:pt idx="57">
                        <c:v>2.0183999999999713</c:v>
                      </c:pt>
                      <c:pt idx="58">
                        <c:v>2.0885999999999569</c:v>
                      </c:pt>
                      <c:pt idx="59">
                        <c:v>2.1599999999999397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2F-4A54-BDD1-05564E5A1948}"/>
                  </c:ext>
                </c:extLst>
              </c15:ser>
            </c15:filteredLineSeries>
          </c:ext>
        </c:extLst>
      </c:lineChart>
      <c:catAx>
        <c:axId val="19118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915152"/>
        <c:crosses val="autoZero"/>
        <c:auto val="1"/>
        <c:lblAlgn val="ctr"/>
        <c:lblOffset val="100"/>
        <c:noMultiLvlLbl val="0"/>
      </c:catAx>
      <c:valAx>
        <c:axId val="19119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189684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0</xdr:row>
      <xdr:rowOff>171450</xdr:rowOff>
    </xdr:from>
    <xdr:to>
      <xdr:col>25</xdr:col>
      <xdr:colOff>38100</xdr:colOff>
      <xdr:row>33</xdr:row>
      <xdr:rowOff>190499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2</xdr:row>
      <xdr:rowOff>9526</xdr:rowOff>
    </xdr:from>
    <xdr:to>
      <xdr:col>25</xdr:col>
      <xdr:colOff>95250</xdr:colOff>
      <xdr:row>33</xdr:row>
      <xdr:rowOff>142875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11" sqref="E11"/>
    </sheetView>
  </sheetViews>
  <sheetFormatPr defaultRowHeight="16.5" x14ac:dyDescent="0.3"/>
  <cols>
    <col min="5" max="9" width="9" style="1"/>
  </cols>
  <sheetData>
    <row r="1" spans="1:8" x14ac:dyDescent="0.3">
      <c r="A1" t="s">
        <v>4</v>
      </c>
      <c r="B1" t="s">
        <v>0</v>
      </c>
      <c r="C1" t="s">
        <v>1</v>
      </c>
      <c r="D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3">
      <c r="A2">
        <v>0.1</v>
      </c>
      <c r="B2">
        <f>100*(1+2*A2/100)^2</f>
        <v>100.40039999999999</v>
      </c>
      <c r="C2">
        <f>100*(1+A2/100)^2</f>
        <v>100.20009999999996</v>
      </c>
      <c r="D2">
        <f>(B2-100)-(C2-100)*2</f>
        <v>2.0000000006348273E-4</v>
      </c>
      <c r="E2" s="1">
        <f>D2/100</f>
        <v>2.0000000006348274E-6</v>
      </c>
      <c r="F2" s="1">
        <v>1E-3</v>
      </c>
      <c r="G2" s="1">
        <v>2E-3</v>
      </c>
      <c r="H2" s="1">
        <v>2.9999999999999997E-4</v>
      </c>
    </row>
    <row r="3" spans="1:8" x14ac:dyDescent="0.3">
      <c r="A3">
        <f>A2+0.1</f>
        <v>0.2</v>
      </c>
      <c r="B3">
        <f t="shared" ref="B3:B66" si="0">100*(1+2*A3/100)^2</f>
        <v>100.80160000000001</v>
      </c>
      <c r="C3">
        <f t="shared" ref="C3:C66" si="1">100*(1+A3/100)^2</f>
        <v>100.40039999999999</v>
      </c>
      <c r="D3">
        <f t="shared" ref="D3:D66" si="2">(B3-100)-(C3-100)*2</f>
        <v>8.0000000002655725E-4</v>
      </c>
      <c r="E3" s="1">
        <f t="shared" ref="E3:E66" si="3">D3/100</f>
        <v>8.0000000002655733E-6</v>
      </c>
      <c r="F3" s="1">
        <v>1E-3</v>
      </c>
      <c r="G3" s="1">
        <v>2E-3</v>
      </c>
      <c r="H3" s="1">
        <v>2.9999999999999997E-4</v>
      </c>
    </row>
    <row r="4" spans="1:8" x14ac:dyDescent="0.3">
      <c r="A4">
        <f t="shared" ref="A4:A67" si="4">A3+0.1</f>
        <v>0.30000000000000004</v>
      </c>
      <c r="B4">
        <f t="shared" si="0"/>
        <v>101.20359999999999</v>
      </c>
      <c r="C4">
        <f t="shared" si="1"/>
        <v>100.60089999999997</v>
      </c>
      <c r="D4">
        <f t="shared" si="2"/>
        <v>1.8000000000597538E-3</v>
      </c>
      <c r="E4" s="1">
        <f t="shared" si="3"/>
        <v>1.8000000000597538E-5</v>
      </c>
      <c r="F4" s="1">
        <v>1E-3</v>
      </c>
      <c r="G4" s="1">
        <v>2E-3</v>
      </c>
      <c r="H4" s="1">
        <v>2.9999999999999997E-4</v>
      </c>
    </row>
    <row r="5" spans="1:8" x14ac:dyDescent="0.3">
      <c r="A5">
        <f t="shared" si="4"/>
        <v>0.4</v>
      </c>
      <c r="B5">
        <f t="shared" si="0"/>
        <v>101.60640000000001</v>
      </c>
      <c r="C5">
        <f t="shared" si="1"/>
        <v>100.80160000000001</v>
      </c>
      <c r="D5">
        <f t="shared" si="2"/>
        <v>3.1999999999925421E-3</v>
      </c>
      <c r="E5" s="1">
        <f t="shared" si="3"/>
        <v>3.1999999999925419E-5</v>
      </c>
      <c r="F5" s="1">
        <v>1E-3</v>
      </c>
      <c r="G5" s="1">
        <v>2E-3</v>
      </c>
      <c r="H5" s="1">
        <v>2.9999999999999997E-4</v>
      </c>
    </row>
    <row r="6" spans="1:8" x14ac:dyDescent="0.3">
      <c r="A6">
        <f t="shared" si="4"/>
        <v>0.5</v>
      </c>
      <c r="B6">
        <f t="shared" si="0"/>
        <v>102.01</v>
      </c>
      <c r="C6">
        <f t="shared" si="1"/>
        <v>101.00249999999997</v>
      </c>
      <c r="D6">
        <f t="shared" si="2"/>
        <v>5.0000000000665068E-3</v>
      </c>
      <c r="E6" s="1">
        <f t="shared" si="3"/>
        <v>5.0000000000665066E-5</v>
      </c>
      <c r="F6" s="1">
        <v>1E-3</v>
      </c>
      <c r="G6" s="1">
        <v>2E-3</v>
      </c>
      <c r="H6" s="1">
        <v>2.9999999999999997E-4</v>
      </c>
    </row>
    <row r="7" spans="1:8" x14ac:dyDescent="0.3">
      <c r="A7">
        <f t="shared" si="4"/>
        <v>0.6</v>
      </c>
      <c r="B7">
        <f t="shared" si="0"/>
        <v>102.4144</v>
      </c>
      <c r="C7">
        <f t="shared" si="1"/>
        <v>101.20359999999999</v>
      </c>
      <c r="D7">
        <f t="shared" si="2"/>
        <v>7.2000000000116415E-3</v>
      </c>
      <c r="E7" s="1">
        <f t="shared" si="3"/>
        <v>7.2000000000116418E-5</v>
      </c>
      <c r="F7" s="1">
        <v>1E-3</v>
      </c>
      <c r="G7" s="1">
        <v>2E-3</v>
      </c>
      <c r="H7" s="1">
        <v>2.9999999999999997E-4</v>
      </c>
    </row>
    <row r="8" spans="1:8" x14ac:dyDescent="0.3">
      <c r="A8">
        <f t="shared" si="4"/>
        <v>0.7</v>
      </c>
      <c r="B8">
        <f t="shared" si="0"/>
        <v>102.81960000000001</v>
      </c>
      <c r="C8">
        <f t="shared" si="1"/>
        <v>101.40489999999997</v>
      </c>
      <c r="D8">
        <f t="shared" si="2"/>
        <v>9.8000000000695309E-3</v>
      </c>
      <c r="E8" s="1">
        <f t="shared" si="3"/>
        <v>9.8000000000695309E-5</v>
      </c>
      <c r="F8" s="1">
        <v>1E-3</v>
      </c>
      <c r="G8" s="1">
        <v>2E-3</v>
      </c>
      <c r="H8" s="1">
        <v>2.9999999999999997E-4</v>
      </c>
    </row>
    <row r="9" spans="1:8" x14ac:dyDescent="0.3">
      <c r="A9">
        <f t="shared" si="4"/>
        <v>0.79999999999999993</v>
      </c>
      <c r="B9">
        <f t="shared" si="0"/>
        <v>103.2256</v>
      </c>
      <c r="C9">
        <f t="shared" si="1"/>
        <v>101.60640000000001</v>
      </c>
      <c r="D9">
        <f t="shared" si="2"/>
        <v>1.2799999999984379E-2</v>
      </c>
      <c r="E9" s="1">
        <f t="shared" si="3"/>
        <v>1.2799999999984379E-4</v>
      </c>
      <c r="F9" s="1">
        <v>1E-3</v>
      </c>
      <c r="G9" s="1">
        <v>2E-3</v>
      </c>
      <c r="H9" s="1">
        <v>2.9999999999999997E-4</v>
      </c>
    </row>
    <row r="10" spans="1:8" x14ac:dyDescent="0.3">
      <c r="A10">
        <f t="shared" si="4"/>
        <v>0.89999999999999991</v>
      </c>
      <c r="B10">
        <f t="shared" si="0"/>
        <v>103.6324</v>
      </c>
      <c r="C10">
        <f t="shared" si="1"/>
        <v>101.80809999999998</v>
      </c>
      <c r="D10">
        <f t="shared" si="2"/>
        <v>1.6200000000040404E-2</v>
      </c>
      <c r="E10" s="1">
        <f t="shared" si="3"/>
        <v>1.6200000000040404E-4</v>
      </c>
      <c r="F10" s="1">
        <v>1E-3</v>
      </c>
      <c r="G10" s="1">
        <v>2E-3</v>
      </c>
      <c r="H10" s="1">
        <v>2.9999999999999997E-4</v>
      </c>
    </row>
    <row r="11" spans="1:8" x14ac:dyDescent="0.3">
      <c r="A11">
        <f t="shared" si="4"/>
        <v>0.99999999999999989</v>
      </c>
      <c r="B11">
        <f t="shared" si="0"/>
        <v>104.03999999999999</v>
      </c>
      <c r="C11">
        <f t="shared" si="1"/>
        <v>102.01</v>
      </c>
      <c r="D11">
        <f t="shared" si="2"/>
        <v>1.999999999998181E-2</v>
      </c>
      <c r="E11" s="1">
        <f t="shared" si="3"/>
        <v>1.9999999999981811E-4</v>
      </c>
      <c r="F11" s="1">
        <v>1E-3</v>
      </c>
      <c r="G11" s="1">
        <v>2E-3</v>
      </c>
      <c r="H11" s="1">
        <v>2.9999999999999997E-4</v>
      </c>
    </row>
    <row r="12" spans="1:8" x14ac:dyDescent="0.3">
      <c r="A12">
        <f t="shared" si="4"/>
        <v>1.0999999999999999</v>
      </c>
      <c r="B12">
        <f t="shared" si="0"/>
        <v>104.44839999999999</v>
      </c>
      <c r="C12">
        <f t="shared" si="1"/>
        <v>102.21209999999998</v>
      </c>
      <c r="D12">
        <f t="shared" si="2"/>
        <v>2.4200000000035971E-2</v>
      </c>
      <c r="E12" s="1">
        <f t="shared" si="3"/>
        <v>2.4200000000035971E-4</v>
      </c>
      <c r="F12" s="1">
        <v>1E-3</v>
      </c>
      <c r="G12" s="1">
        <v>2E-3</v>
      </c>
      <c r="H12" s="1">
        <v>2.9999999999999997E-4</v>
      </c>
    </row>
    <row r="13" spans="1:8" x14ac:dyDescent="0.3">
      <c r="A13">
        <f t="shared" si="4"/>
        <v>1.2</v>
      </c>
      <c r="B13">
        <f t="shared" si="0"/>
        <v>104.85759999999999</v>
      </c>
      <c r="C13">
        <f t="shared" si="1"/>
        <v>102.4144</v>
      </c>
      <c r="D13">
        <f t="shared" si="2"/>
        <v>2.8799999999989723E-2</v>
      </c>
      <c r="E13" s="1">
        <f t="shared" si="3"/>
        <v>2.8799999999989722E-4</v>
      </c>
      <c r="F13" s="1">
        <v>1E-3</v>
      </c>
      <c r="G13" s="1">
        <v>2E-3</v>
      </c>
      <c r="H13" s="1">
        <v>2.9999999999999997E-4</v>
      </c>
    </row>
    <row r="14" spans="1:8" x14ac:dyDescent="0.3">
      <c r="A14" s="2">
        <f t="shared" si="4"/>
        <v>1.3</v>
      </c>
      <c r="B14" s="2">
        <f t="shared" si="0"/>
        <v>105.26759999999999</v>
      </c>
      <c r="C14" s="2">
        <f t="shared" si="1"/>
        <v>102.61689999999999</v>
      </c>
      <c r="D14" s="2">
        <f t="shared" si="2"/>
        <v>3.3800000000013597E-2</v>
      </c>
      <c r="E14" s="3">
        <f t="shared" si="3"/>
        <v>3.3800000000013599E-4</v>
      </c>
      <c r="F14" s="3">
        <v>1E-3</v>
      </c>
      <c r="G14" s="3">
        <v>2E-3</v>
      </c>
      <c r="H14" s="3">
        <v>2.9999999999999997E-4</v>
      </c>
    </row>
    <row r="15" spans="1:8" x14ac:dyDescent="0.3">
      <c r="A15">
        <f t="shared" si="4"/>
        <v>1.4000000000000001</v>
      </c>
      <c r="B15">
        <f t="shared" si="0"/>
        <v>105.6784</v>
      </c>
      <c r="C15">
        <f t="shared" si="1"/>
        <v>102.81960000000001</v>
      </c>
      <c r="D15">
        <f t="shared" si="2"/>
        <v>3.9199999999979696E-2</v>
      </c>
      <c r="E15" s="1">
        <f t="shared" si="3"/>
        <v>3.9199999999979697E-4</v>
      </c>
      <c r="F15" s="1">
        <v>1E-3</v>
      </c>
      <c r="G15" s="1">
        <v>2E-3</v>
      </c>
      <c r="H15" s="1">
        <v>2.9999999999999997E-4</v>
      </c>
    </row>
    <row r="16" spans="1:8" x14ac:dyDescent="0.3">
      <c r="A16">
        <f t="shared" si="4"/>
        <v>1.5000000000000002</v>
      </c>
      <c r="B16">
        <f t="shared" si="0"/>
        <v>106.08999999999999</v>
      </c>
      <c r="C16">
        <f t="shared" si="1"/>
        <v>103.02249999999998</v>
      </c>
      <c r="D16">
        <f t="shared" si="2"/>
        <v>4.5000000000030127E-2</v>
      </c>
      <c r="E16" s="1">
        <f t="shared" si="3"/>
        <v>4.5000000000030129E-4</v>
      </c>
      <c r="F16" s="1">
        <v>1E-3</v>
      </c>
      <c r="G16" s="1">
        <v>2E-3</v>
      </c>
      <c r="H16" s="1">
        <v>2.9999999999999997E-4</v>
      </c>
    </row>
    <row r="17" spans="1:8" x14ac:dyDescent="0.3">
      <c r="A17">
        <f t="shared" si="4"/>
        <v>1.6000000000000003</v>
      </c>
      <c r="B17">
        <f t="shared" si="0"/>
        <v>106.50239999999999</v>
      </c>
      <c r="C17">
        <f t="shared" si="1"/>
        <v>103.2256</v>
      </c>
      <c r="D17">
        <f t="shared" si="2"/>
        <v>5.1199999999994361E-2</v>
      </c>
      <c r="E17" s="1">
        <f t="shared" si="3"/>
        <v>5.119999999999436E-4</v>
      </c>
      <c r="F17" s="1">
        <v>1E-3</v>
      </c>
      <c r="G17" s="1">
        <v>2E-3</v>
      </c>
      <c r="H17" s="1">
        <v>2.9999999999999997E-4</v>
      </c>
    </row>
    <row r="18" spans="1:8" x14ac:dyDescent="0.3">
      <c r="A18">
        <f t="shared" si="4"/>
        <v>1.7000000000000004</v>
      </c>
      <c r="B18">
        <f t="shared" si="0"/>
        <v>106.9156</v>
      </c>
      <c r="C18">
        <f t="shared" si="1"/>
        <v>103.42889999999998</v>
      </c>
      <c r="D18">
        <f t="shared" si="2"/>
        <v>5.7800000000028717E-2</v>
      </c>
      <c r="E18" s="1">
        <f t="shared" si="3"/>
        <v>5.7800000000028716E-4</v>
      </c>
      <c r="F18" s="1">
        <v>1E-3</v>
      </c>
      <c r="G18" s="1">
        <v>2E-3</v>
      </c>
      <c r="H18" s="1">
        <v>2.9999999999999997E-4</v>
      </c>
    </row>
    <row r="19" spans="1:8" x14ac:dyDescent="0.3">
      <c r="A19">
        <f t="shared" si="4"/>
        <v>1.8000000000000005</v>
      </c>
      <c r="B19">
        <f t="shared" si="0"/>
        <v>107.3296</v>
      </c>
      <c r="C19">
        <f t="shared" si="1"/>
        <v>103.6324</v>
      </c>
      <c r="D19">
        <f t="shared" si="2"/>
        <v>6.4799999999991087E-2</v>
      </c>
      <c r="E19" s="1">
        <f t="shared" si="3"/>
        <v>6.4799999999991091E-4</v>
      </c>
      <c r="F19" s="1">
        <v>1E-3</v>
      </c>
      <c r="G19" s="1">
        <v>2E-3</v>
      </c>
      <c r="H19" s="1">
        <v>2.9999999999999997E-4</v>
      </c>
    </row>
    <row r="20" spans="1:8" x14ac:dyDescent="0.3">
      <c r="A20">
        <f t="shared" si="4"/>
        <v>1.9000000000000006</v>
      </c>
      <c r="B20">
        <f t="shared" si="0"/>
        <v>107.74440000000001</v>
      </c>
      <c r="C20">
        <f t="shared" si="1"/>
        <v>103.83609999999999</v>
      </c>
      <c r="D20">
        <f t="shared" si="2"/>
        <v>7.220000000003779E-2</v>
      </c>
      <c r="E20" s="1">
        <f t="shared" si="3"/>
        <v>7.2200000000037794E-4</v>
      </c>
      <c r="F20" s="1">
        <v>1E-3</v>
      </c>
      <c r="G20" s="1">
        <v>2E-3</v>
      </c>
      <c r="H20" s="1">
        <v>2.9999999999999997E-4</v>
      </c>
    </row>
    <row r="21" spans="1:8" x14ac:dyDescent="0.3">
      <c r="A21">
        <f t="shared" si="4"/>
        <v>2.0000000000000004</v>
      </c>
      <c r="B21">
        <f t="shared" si="0"/>
        <v>108.16000000000001</v>
      </c>
      <c r="C21">
        <f t="shared" si="1"/>
        <v>104.03999999999999</v>
      </c>
      <c r="D21">
        <f t="shared" si="2"/>
        <v>8.0000000000026716E-2</v>
      </c>
      <c r="E21" s="1">
        <f t="shared" si="3"/>
        <v>8.0000000000026719E-4</v>
      </c>
      <c r="F21" s="1">
        <v>1E-3</v>
      </c>
      <c r="G21" s="1">
        <v>2E-3</v>
      </c>
      <c r="H21" s="1">
        <v>2.9999999999999997E-4</v>
      </c>
    </row>
    <row r="22" spans="1:8" x14ac:dyDescent="0.3">
      <c r="A22">
        <f t="shared" si="4"/>
        <v>2.1000000000000005</v>
      </c>
      <c r="B22">
        <f t="shared" si="0"/>
        <v>108.57640000000002</v>
      </c>
      <c r="C22">
        <f t="shared" si="1"/>
        <v>104.24409999999997</v>
      </c>
      <c r="D22">
        <f t="shared" si="2"/>
        <v>8.8200000000071554E-2</v>
      </c>
      <c r="E22" s="1">
        <f t="shared" si="3"/>
        <v>8.8200000000071554E-4</v>
      </c>
      <c r="F22" s="1">
        <v>1E-3</v>
      </c>
      <c r="G22" s="1">
        <v>2E-3</v>
      </c>
      <c r="H22" s="1">
        <v>2.9999999999999997E-4</v>
      </c>
    </row>
    <row r="23" spans="1:8" x14ac:dyDescent="0.3">
      <c r="A23">
        <f t="shared" si="4"/>
        <v>2.2000000000000006</v>
      </c>
      <c r="B23">
        <f t="shared" si="0"/>
        <v>108.9936</v>
      </c>
      <c r="C23">
        <f t="shared" si="1"/>
        <v>104.44839999999999</v>
      </c>
      <c r="D23">
        <f t="shared" si="2"/>
        <v>9.6800000000015984E-2</v>
      </c>
      <c r="E23" s="1">
        <f t="shared" si="3"/>
        <v>9.6800000000015981E-4</v>
      </c>
      <c r="F23" s="1">
        <v>1E-3</v>
      </c>
      <c r="G23" s="1">
        <v>2E-3</v>
      </c>
      <c r="H23" s="1">
        <v>2.9999999999999997E-4</v>
      </c>
    </row>
    <row r="24" spans="1:8" x14ac:dyDescent="0.3">
      <c r="A24" s="2">
        <f t="shared" si="4"/>
        <v>2.3000000000000007</v>
      </c>
      <c r="B24" s="2">
        <f t="shared" si="0"/>
        <v>109.41160000000001</v>
      </c>
      <c r="C24" s="2">
        <f t="shared" si="1"/>
        <v>104.65289999999999</v>
      </c>
      <c r="D24" s="2">
        <f t="shared" si="2"/>
        <v>0.10580000000003054</v>
      </c>
      <c r="E24" s="3">
        <f t="shared" si="3"/>
        <v>1.0580000000003054E-3</v>
      </c>
      <c r="F24" s="3">
        <v>1E-3</v>
      </c>
      <c r="G24" s="3">
        <v>2E-3</v>
      </c>
      <c r="H24" s="3">
        <v>2.9999999999999997E-4</v>
      </c>
    </row>
    <row r="25" spans="1:8" x14ac:dyDescent="0.3">
      <c r="A25">
        <f t="shared" si="4"/>
        <v>2.4000000000000008</v>
      </c>
      <c r="B25">
        <f t="shared" si="0"/>
        <v>109.83040000000001</v>
      </c>
      <c r="C25">
        <f t="shared" si="1"/>
        <v>104.85759999999999</v>
      </c>
      <c r="D25">
        <f t="shared" si="2"/>
        <v>0.11520000000002995</v>
      </c>
      <c r="E25" s="1">
        <f t="shared" si="3"/>
        <v>1.1520000000002995E-3</v>
      </c>
      <c r="F25" s="1">
        <v>1E-3</v>
      </c>
      <c r="G25" s="1">
        <v>2E-3</v>
      </c>
      <c r="H25" s="1">
        <v>2.9999999999999997E-4</v>
      </c>
    </row>
    <row r="26" spans="1:8" x14ac:dyDescent="0.3">
      <c r="A26">
        <f t="shared" si="4"/>
        <v>2.5000000000000009</v>
      </c>
      <c r="B26">
        <f t="shared" si="0"/>
        <v>110.25</v>
      </c>
      <c r="C26">
        <f t="shared" si="1"/>
        <v>105.06249999999999</v>
      </c>
      <c r="D26">
        <f t="shared" si="2"/>
        <v>0.12500000000002842</v>
      </c>
      <c r="E26" s="1">
        <f t="shared" si="3"/>
        <v>1.2500000000002843E-3</v>
      </c>
      <c r="F26" s="1">
        <v>1E-3</v>
      </c>
      <c r="G26" s="1">
        <v>2E-3</v>
      </c>
      <c r="H26" s="1">
        <v>2.9999999999999997E-4</v>
      </c>
    </row>
    <row r="27" spans="1:8" x14ac:dyDescent="0.3">
      <c r="A27">
        <f t="shared" si="4"/>
        <v>2.600000000000001</v>
      </c>
      <c r="B27">
        <f t="shared" si="0"/>
        <v>110.67040000000001</v>
      </c>
      <c r="C27">
        <f t="shared" si="1"/>
        <v>105.26759999999999</v>
      </c>
      <c r="D27">
        <f t="shared" si="2"/>
        <v>0.13520000000004018</v>
      </c>
      <c r="E27" s="1">
        <f t="shared" si="3"/>
        <v>1.3520000000004017E-3</v>
      </c>
      <c r="F27" s="1">
        <v>1E-3</v>
      </c>
      <c r="G27" s="1">
        <v>2E-3</v>
      </c>
      <c r="H27" s="1">
        <v>2.9999999999999997E-4</v>
      </c>
    </row>
    <row r="28" spans="1:8" x14ac:dyDescent="0.3">
      <c r="A28">
        <f t="shared" si="4"/>
        <v>2.7000000000000011</v>
      </c>
      <c r="B28">
        <f t="shared" si="0"/>
        <v>111.0916</v>
      </c>
      <c r="C28">
        <f t="shared" si="1"/>
        <v>105.47289999999998</v>
      </c>
      <c r="D28">
        <f t="shared" si="2"/>
        <v>0.14580000000003679</v>
      </c>
      <c r="E28" s="1">
        <f t="shared" si="3"/>
        <v>1.4580000000003679E-3</v>
      </c>
      <c r="F28" s="1">
        <v>1E-3</v>
      </c>
      <c r="G28" s="1">
        <v>2E-3</v>
      </c>
      <c r="H28" s="1">
        <v>2.9999999999999997E-4</v>
      </c>
    </row>
    <row r="29" spans="1:8" x14ac:dyDescent="0.3">
      <c r="A29">
        <f t="shared" si="4"/>
        <v>2.8000000000000012</v>
      </c>
      <c r="B29">
        <f t="shared" si="0"/>
        <v>111.51360000000001</v>
      </c>
      <c r="C29">
        <f t="shared" si="1"/>
        <v>105.6784</v>
      </c>
      <c r="D29">
        <f t="shared" si="2"/>
        <v>0.15680000000001826</v>
      </c>
      <c r="E29" s="1">
        <f t="shared" si="3"/>
        <v>1.5680000000001825E-3</v>
      </c>
      <c r="F29" s="1">
        <v>1E-3</v>
      </c>
      <c r="G29" s="1">
        <v>2E-3</v>
      </c>
      <c r="H29" s="1">
        <v>2.9999999999999997E-4</v>
      </c>
    </row>
    <row r="30" spans="1:8" x14ac:dyDescent="0.3">
      <c r="A30">
        <f t="shared" si="4"/>
        <v>2.9000000000000012</v>
      </c>
      <c r="B30">
        <f t="shared" si="0"/>
        <v>111.93640000000001</v>
      </c>
      <c r="C30">
        <f t="shared" si="1"/>
        <v>105.88409999999999</v>
      </c>
      <c r="D30">
        <f t="shared" si="2"/>
        <v>0.16820000000002722</v>
      </c>
      <c r="E30" s="1">
        <f t="shared" si="3"/>
        <v>1.6820000000002723E-3</v>
      </c>
      <c r="F30" s="1">
        <v>1E-3</v>
      </c>
      <c r="G30" s="1">
        <v>2E-3</v>
      </c>
      <c r="H30" s="1">
        <v>2.9999999999999997E-4</v>
      </c>
    </row>
    <row r="31" spans="1:8" x14ac:dyDescent="0.3">
      <c r="A31">
        <f t="shared" si="4"/>
        <v>3.0000000000000013</v>
      </c>
      <c r="B31">
        <f t="shared" si="0"/>
        <v>112.36000000000001</v>
      </c>
      <c r="C31">
        <f t="shared" si="1"/>
        <v>106.08999999999999</v>
      </c>
      <c r="D31">
        <f t="shared" si="2"/>
        <v>0.18000000000003524</v>
      </c>
      <c r="E31" s="1">
        <f t="shared" si="3"/>
        <v>1.8000000000003525E-3</v>
      </c>
      <c r="F31" s="1">
        <v>1E-3</v>
      </c>
      <c r="G31" s="1">
        <v>2E-3</v>
      </c>
      <c r="H31" s="1">
        <v>2.9999999999999997E-4</v>
      </c>
    </row>
    <row r="32" spans="1:8" x14ac:dyDescent="0.3">
      <c r="A32">
        <f t="shared" si="4"/>
        <v>3.1000000000000014</v>
      </c>
      <c r="B32">
        <f t="shared" si="0"/>
        <v>112.78440000000001</v>
      </c>
      <c r="C32">
        <f t="shared" si="1"/>
        <v>106.29609999999998</v>
      </c>
      <c r="D32">
        <f t="shared" si="2"/>
        <v>0.19220000000004234</v>
      </c>
      <c r="E32" s="1">
        <f t="shared" si="3"/>
        <v>1.9220000000004234E-3</v>
      </c>
      <c r="F32" s="1">
        <v>1E-3</v>
      </c>
      <c r="G32" s="1">
        <v>2E-3</v>
      </c>
      <c r="H32" s="1">
        <v>2.9999999999999997E-4</v>
      </c>
    </row>
    <row r="33" spans="1:8" x14ac:dyDescent="0.3">
      <c r="A33" s="2">
        <f t="shared" si="4"/>
        <v>3.2000000000000015</v>
      </c>
      <c r="B33" s="2">
        <f t="shared" si="0"/>
        <v>113.20960000000002</v>
      </c>
      <c r="C33" s="2">
        <f t="shared" si="1"/>
        <v>106.50239999999999</v>
      </c>
      <c r="D33" s="2">
        <f t="shared" si="2"/>
        <v>0.20480000000003429</v>
      </c>
      <c r="E33" s="3">
        <f t="shared" si="3"/>
        <v>2.0480000000003429E-3</v>
      </c>
      <c r="F33" s="3">
        <v>1E-3</v>
      </c>
      <c r="G33" s="3">
        <v>2E-3</v>
      </c>
      <c r="H33" s="3">
        <v>2.9999999999999997E-4</v>
      </c>
    </row>
    <row r="34" spans="1:8" x14ac:dyDescent="0.3">
      <c r="A34">
        <f t="shared" si="4"/>
        <v>3.3000000000000016</v>
      </c>
      <c r="B34">
        <f t="shared" si="0"/>
        <v>113.63560000000001</v>
      </c>
      <c r="C34">
        <f t="shared" si="1"/>
        <v>106.70889999999997</v>
      </c>
      <c r="D34">
        <f t="shared" si="2"/>
        <v>0.21780000000006794</v>
      </c>
      <c r="E34" s="1">
        <f t="shared" si="3"/>
        <v>2.1780000000006794E-3</v>
      </c>
      <c r="F34" s="1">
        <v>1E-3</v>
      </c>
      <c r="G34" s="1">
        <v>2E-3</v>
      </c>
      <c r="H34" s="1">
        <v>2.9999999999999997E-4</v>
      </c>
    </row>
    <row r="35" spans="1:8" x14ac:dyDescent="0.3">
      <c r="A35">
        <f t="shared" si="4"/>
        <v>3.4000000000000017</v>
      </c>
      <c r="B35">
        <f t="shared" si="0"/>
        <v>114.06240000000001</v>
      </c>
      <c r="C35">
        <f t="shared" si="1"/>
        <v>106.9156</v>
      </c>
      <c r="D35">
        <f t="shared" si="2"/>
        <v>0.23120000000001539</v>
      </c>
      <c r="E35" s="1">
        <f t="shared" si="3"/>
        <v>2.3120000000001538E-3</v>
      </c>
      <c r="F35" s="1">
        <v>1E-3</v>
      </c>
      <c r="G35" s="1">
        <v>2E-3</v>
      </c>
      <c r="H35" s="1">
        <v>2.9999999999999997E-4</v>
      </c>
    </row>
    <row r="36" spans="1:8" x14ac:dyDescent="0.3">
      <c r="A36">
        <f t="shared" si="4"/>
        <v>3.5000000000000018</v>
      </c>
      <c r="B36">
        <f t="shared" si="0"/>
        <v>114.49000000000001</v>
      </c>
      <c r="C36">
        <f t="shared" si="1"/>
        <v>107.12249999999999</v>
      </c>
      <c r="D36">
        <f t="shared" si="2"/>
        <v>0.24500000000003297</v>
      </c>
      <c r="E36" s="1">
        <f t="shared" si="3"/>
        <v>2.4500000000003295E-3</v>
      </c>
      <c r="F36" s="1">
        <v>1E-3</v>
      </c>
      <c r="G36" s="1">
        <v>2E-3</v>
      </c>
      <c r="H36" s="1">
        <v>2.9999999999999997E-4</v>
      </c>
    </row>
    <row r="37" spans="1:8" x14ac:dyDescent="0.3">
      <c r="A37">
        <f t="shared" si="4"/>
        <v>3.6000000000000019</v>
      </c>
      <c r="B37">
        <f t="shared" si="0"/>
        <v>114.91840000000002</v>
      </c>
      <c r="C37">
        <f t="shared" si="1"/>
        <v>107.3296</v>
      </c>
      <c r="D37">
        <f t="shared" si="2"/>
        <v>0.25920000000002119</v>
      </c>
      <c r="E37" s="1">
        <f t="shared" si="3"/>
        <v>2.5920000000002118E-3</v>
      </c>
      <c r="F37" s="1">
        <v>1E-3</v>
      </c>
      <c r="G37" s="1">
        <v>2E-3</v>
      </c>
      <c r="H37" s="1">
        <v>2.9999999999999997E-4</v>
      </c>
    </row>
    <row r="38" spans="1:8" x14ac:dyDescent="0.3">
      <c r="A38">
        <f t="shared" si="4"/>
        <v>3.700000000000002</v>
      </c>
      <c r="B38">
        <f t="shared" si="0"/>
        <v>115.34760000000001</v>
      </c>
      <c r="C38">
        <f t="shared" si="1"/>
        <v>107.53689999999997</v>
      </c>
      <c r="D38">
        <f t="shared" si="2"/>
        <v>0.27380000000006532</v>
      </c>
      <c r="E38" s="1">
        <f t="shared" si="3"/>
        <v>2.7380000000006531E-3</v>
      </c>
      <c r="F38" s="1">
        <v>1E-3</v>
      </c>
      <c r="G38" s="1">
        <v>2E-3</v>
      </c>
      <c r="H38" s="1">
        <v>2.9999999999999997E-4</v>
      </c>
    </row>
    <row r="39" spans="1:8" x14ac:dyDescent="0.3">
      <c r="A39">
        <f t="shared" si="4"/>
        <v>3.800000000000002</v>
      </c>
      <c r="B39">
        <f t="shared" si="0"/>
        <v>115.77760000000001</v>
      </c>
      <c r="C39">
        <f t="shared" si="1"/>
        <v>107.74440000000001</v>
      </c>
      <c r="D39">
        <f t="shared" si="2"/>
        <v>0.28879999999998063</v>
      </c>
      <c r="E39" s="1">
        <f t="shared" si="3"/>
        <v>2.8879999999998061E-3</v>
      </c>
      <c r="F39" s="1">
        <v>1E-3</v>
      </c>
      <c r="G39" s="1">
        <v>2E-3</v>
      </c>
      <c r="H39" s="1">
        <v>2.9999999999999997E-4</v>
      </c>
    </row>
    <row r="40" spans="1:8" x14ac:dyDescent="0.3">
      <c r="A40">
        <f t="shared" si="4"/>
        <v>3.9000000000000021</v>
      </c>
      <c r="B40">
        <f t="shared" si="0"/>
        <v>116.20840000000001</v>
      </c>
      <c r="C40">
        <f t="shared" si="1"/>
        <v>107.95209999999997</v>
      </c>
      <c r="D40">
        <f t="shared" si="2"/>
        <v>0.30420000000006553</v>
      </c>
      <c r="E40" s="1">
        <f t="shared" si="3"/>
        <v>3.0420000000006553E-3</v>
      </c>
      <c r="F40" s="1">
        <v>1E-3</v>
      </c>
      <c r="G40" s="1">
        <v>2E-3</v>
      </c>
      <c r="H40" s="1">
        <v>2.9999999999999997E-4</v>
      </c>
    </row>
    <row r="41" spans="1:8" x14ac:dyDescent="0.3">
      <c r="A41">
        <f t="shared" si="4"/>
        <v>4.0000000000000018</v>
      </c>
      <c r="B41">
        <f t="shared" si="0"/>
        <v>116.64000000000001</v>
      </c>
      <c r="C41">
        <f t="shared" si="1"/>
        <v>108.16000000000001</v>
      </c>
      <c r="D41">
        <f t="shared" si="2"/>
        <v>0.31999999999999318</v>
      </c>
      <c r="E41" s="1">
        <f t="shared" si="3"/>
        <v>3.1999999999999316E-3</v>
      </c>
      <c r="F41" s="1">
        <v>1E-3</v>
      </c>
      <c r="G41" s="1">
        <v>2E-3</v>
      </c>
      <c r="H41" s="1">
        <v>2.9999999999999997E-4</v>
      </c>
    </row>
    <row r="42" spans="1:8" x14ac:dyDescent="0.3">
      <c r="A42">
        <f t="shared" si="4"/>
        <v>4.1000000000000014</v>
      </c>
      <c r="B42">
        <f t="shared" si="0"/>
        <v>117.07240000000002</v>
      </c>
      <c r="C42">
        <f t="shared" si="1"/>
        <v>108.36809999999998</v>
      </c>
      <c r="D42">
        <f t="shared" si="2"/>
        <v>0.33620000000004779</v>
      </c>
      <c r="E42" s="1">
        <f t="shared" si="3"/>
        <v>3.3620000000004779E-3</v>
      </c>
      <c r="F42" s="1">
        <v>1E-3</v>
      </c>
      <c r="G42" s="1">
        <v>2E-3</v>
      </c>
      <c r="H42" s="1">
        <v>2.9999999999999997E-4</v>
      </c>
    </row>
    <row r="43" spans="1:8" x14ac:dyDescent="0.3">
      <c r="A43">
        <f t="shared" si="4"/>
        <v>4.2000000000000011</v>
      </c>
      <c r="B43">
        <f t="shared" si="0"/>
        <v>117.50560000000002</v>
      </c>
      <c r="C43">
        <f t="shared" si="1"/>
        <v>108.57640000000002</v>
      </c>
      <c r="D43">
        <f t="shared" si="2"/>
        <v>0.35279999999997358</v>
      </c>
      <c r="E43" s="1">
        <f t="shared" si="3"/>
        <v>3.5279999999997358E-3</v>
      </c>
      <c r="F43" s="1">
        <v>1E-3</v>
      </c>
      <c r="G43" s="1">
        <v>2E-3</v>
      </c>
      <c r="H43" s="1">
        <v>2.9999999999999997E-4</v>
      </c>
    </row>
    <row r="44" spans="1:8" x14ac:dyDescent="0.3">
      <c r="A44">
        <f t="shared" si="4"/>
        <v>4.3000000000000007</v>
      </c>
      <c r="B44">
        <f t="shared" si="0"/>
        <v>117.93960000000001</v>
      </c>
      <c r="C44">
        <f t="shared" si="1"/>
        <v>108.78489999999998</v>
      </c>
      <c r="D44">
        <f t="shared" si="2"/>
        <v>0.36980000000005475</v>
      </c>
      <c r="E44" s="1">
        <f t="shared" si="3"/>
        <v>3.6980000000005476E-3</v>
      </c>
      <c r="F44" s="1">
        <v>1E-3</v>
      </c>
      <c r="G44" s="1">
        <v>2E-3</v>
      </c>
      <c r="H44" s="1">
        <v>2.9999999999999997E-4</v>
      </c>
    </row>
    <row r="45" spans="1:8" x14ac:dyDescent="0.3">
      <c r="A45">
        <f t="shared" si="4"/>
        <v>4.4000000000000004</v>
      </c>
      <c r="B45">
        <f t="shared" si="0"/>
        <v>118.37440000000001</v>
      </c>
      <c r="C45">
        <f t="shared" si="1"/>
        <v>108.9936</v>
      </c>
      <c r="D45">
        <f t="shared" si="2"/>
        <v>0.38720000000000709</v>
      </c>
      <c r="E45" s="1">
        <f t="shared" si="3"/>
        <v>3.8720000000000711E-3</v>
      </c>
      <c r="F45" s="1">
        <v>1E-3</v>
      </c>
      <c r="G45" s="1">
        <v>2E-3</v>
      </c>
      <c r="H45" s="1">
        <v>2.9999999999999997E-4</v>
      </c>
    </row>
    <row r="46" spans="1:8" x14ac:dyDescent="0.3">
      <c r="A46">
        <f t="shared" si="4"/>
        <v>4.5</v>
      </c>
      <c r="B46">
        <f t="shared" si="0"/>
        <v>118.81000000000002</v>
      </c>
      <c r="C46">
        <f t="shared" si="1"/>
        <v>109.20249999999999</v>
      </c>
      <c r="D46">
        <f t="shared" si="2"/>
        <v>0.40500000000004377</v>
      </c>
      <c r="E46" s="1">
        <f t="shared" si="3"/>
        <v>4.0500000000004378E-3</v>
      </c>
      <c r="F46" s="1">
        <v>1E-3</v>
      </c>
      <c r="G46" s="1">
        <v>2E-3</v>
      </c>
      <c r="H46" s="1">
        <v>2.9999999999999997E-4</v>
      </c>
    </row>
    <row r="47" spans="1:8" x14ac:dyDescent="0.3">
      <c r="A47">
        <f t="shared" si="4"/>
        <v>4.5999999999999996</v>
      </c>
      <c r="B47">
        <f t="shared" si="0"/>
        <v>119.24640000000002</v>
      </c>
      <c r="C47">
        <f t="shared" si="1"/>
        <v>109.41160000000001</v>
      </c>
      <c r="D47">
        <f t="shared" si="2"/>
        <v>0.42320000000000846</v>
      </c>
      <c r="E47" s="1">
        <f t="shared" si="3"/>
        <v>4.2320000000000847E-3</v>
      </c>
      <c r="F47" s="1">
        <v>1E-3</v>
      </c>
      <c r="G47" s="1">
        <v>2E-3</v>
      </c>
      <c r="H47" s="1">
        <v>2.9999999999999997E-4</v>
      </c>
    </row>
    <row r="48" spans="1:8" x14ac:dyDescent="0.3">
      <c r="A48">
        <f t="shared" si="4"/>
        <v>4.6999999999999993</v>
      </c>
      <c r="B48">
        <f t="shared" si="0"/>
        <v>119.68360000000003</v>
      </c>
      <c r="C48">
        <f t="shared" si="1"/>
        <v>109.62089999999998</v>
      </c>
      <c r="D48">
        <f t="shared" si="2"/>
        <v>0.44180000000007169</v>
      </c>
      <c r="E48" s="1">
        <f t="shared" si="3"/>
        <v>4.4180000000007165E-3</v>
      </c>
      <c r="F48" s="1">
        <v>1E-3</v>
      </c>
      <c r="G48" s="1">
        <v>2E-3</v>
      </c>
      <c r="H48" s="1">
        <v>2.9999999999999997E-4</v>
      </c>
    </row>
    <row r="49" spans="1:8" x14ac:dyDescent="0.3">
      <c r="A49">
        <f t="shared" si="4"/>
        <v>4.7999999999999989</v>
      </c>
      <c r="B49">
        <f t="shared" si="0"/>
        <v>120.12160000000003</v>
      </c>
      <c r="C49">
        <f t="shared" si="1"/>
        <v>109.83040000000001</v>
      </c>
      <c r="D49">
        <f t="shared" si="2"/>
        <v>0.46080000000000609</v>
      </c>
      <c r="E49" s="1">
        <f t="shared" si="3"/>
        <v>4.6080000000000608E-3</v>
      </c>
      <c r="F49" s="1">
        <v>1E-3</v>
      </c>
      <c r="G49" s="1">
        <v>2E-3</v>
      </c>
      <c r="H49" s="1">
        <v>2.9999999999999997E-4</v>
      </c>
    </row>
    <row r="50" spans="1:8" x14ac:dyDescent="0.3">
      <c r="A50">
        <f t="shared" si="4"/>
        <v>4.8999999999999986</v>
      </c>
      <c r="B50">
        <f t="shared" si="0"/>
        <v>120.56039999999997</v>
      </c>
      <c r="C50">
        <f t="shared" si="1"/>
        <v>110.0401</v>
      </c>
      <c r="D50">
        <f t="shared" si="2"/>
        <v>0.4801999999999822</v>
      </c>
      <c r="E50" s="1">
        <f t="shared" si="3"/>
        <v>4.801999999999822E-3</v>
      </c>
      <c r="F50" s="1">
        <v>1E-3</v>
      </c>
      <c r="G50" s="1">
        <v>2E-3</v>
      </c>
      <c r="H50" s="1">
        <v>2.9999999999999997E-4</v>
      </c>
    </row>
    <row r="51" spans="1:8" x14ac:dyDescent="0.3">
      <c r="A51">
        <f t="shared" si="4"/>
        <v>4.9999999999999982</v>
      </c>
      <c r="B51">
        <f t="shared" si="0"/>
        <v>120.99999999999997</v>
      </c>
      <c r="C51">
        <f t="shared" si="1"/>
        <v>110.25</v>
      </c>
      <c r="D51">
        <f t="shared" si="2"/>
        <v>0.49999999999997158</v>
      </c>
      <c r="E51" s="1">
        <f t="shared" si="3"/>
        <v>4.9999999999997156E-3</v>
      </c>
      <c r="F51" s="1">
        <v>1E-3</v>
      </c>
      <c r="G51" s="1">
        <v>2E-3</v>
      </c>
      <c r="H51" s="1">
        <v>2.9999999999999997E-4</v>
      </c>
    </row>
    <row r="52" spans="1:8" x14ac:dyDescent="0.3">
      <c r="A52">
        <f t="shared" si="4"/>
        <v>5.0999999999999979</v>
      </c>
      <c r="B52">
        <f t="shared" si="0"/>
        <v>121.44039999999998</v>
      </c>
      <c r="C52">
        <f t="shared" si="1"/>
        <v>110.4601</v>
      </c>
      <c r="D52">
        <f t="shared" si="2"/>
        <v>0.52019999999998845</v>
      </c>
      <c r="E52" s="1">
        <f t="shared" si="3"/>
        <v>5.2019999999998847E-3</v>
      </c>
      <c r="F52" s="1">
        <v>1E-3</v>
      </c>
      <c r="G52" s="1">
        <v>2E-3</v>
      </c>
      <c r="H52" s="1">
        <v>2.9999999999999997E-4</v>
      </c>
    </row>
    <row r="53" spans="1:8" x14ac:dyDescent="0.3">
      <c r="A53">
        <f t="shared" si="4"/>
        <v>5.1999999999999975</v>
      </c>
      <c r="B53">
        <f t="shared" si="0"/>
        <v>121.88159999999996</v>
      </c>
      <c r="C53">
        <f t="shared" si="1"/>
        <v>110.67040000000001</v>
      </c>
      <c r="D53">
        <f t="shared" si="2"/>
        <v>0.54079999999993333</v>
      </c>
      <c r="E53" s="1">
        <f t="shared" si="3"/>
        <v>5.4079999999993335E-3</v>
      </c>
      <c r="F53" s="1">
        <v>1E-3</v>
      </c>
      <c r="G53" s="1">
        <v>2E-3</v>
      </c>
      <c r="H53" s="1">
        <v>2.9999999999999997E-4</v>
      </c>
    </row>
    <row r="54" spans="1:8" x14ac:dyDescent="0.3">
      <c r="A54">
        <f t="shared" si="4"/>
        <v>5.2999999999999972</v>
      </c>
      <c r="B54">
        <f t="shared" si="0"/>
        <v>122.32359999999997</v>
      </c>
      <c r="C54">
        <f t="shared" si="1"/>
        <v>110.8809</v>
      </c>
      <c r="D54">
        <f t="shared" si="2"/>
        <v>0.56179999999997676</v>
      </c>
      <c r="E54" s="1">
        <f t="shared" si="3"/>
        <v>5.6179999999997673E-3</v>
      </c>
      <c r="F54" s="1">
        <v>1E-3</v>
      </c>
      <c r="G54" s="1">
        <v>2E-3</v>
      </c>
      <c r="H54" s="1">
        <v>2.9999999999999997E-4</v>
      </c>
    </row>
    <row r="55" spans="1:8" x14ac:dyDescent="0.3">
      <c r="A55">
        <f t="shared" si="4"/>
        <v>5.3999999999999968</v>
      </c>
      <c r="B55">
        <f t="shared" si="0"/>
        <v>122.76639999999996</v>
      </c>
      <c r="C55">
        <f t="shared" si="1"/>
        <v>111.0916</v>
      </c>
      <c r="D55">
        <f t="shared" si="2"/>
        <v>0.58319999999996242</v>
      </c>
      <c r="E55" s="1">
        <f t="shared" si="3"/>
        <v>5.8319999999996239E-3</v>
      </c>
      <c r="F55" s="1">
        <v>1E-3</v>
      </c>
      <c r="G55" s="1">
        <v>2E-3</v>
      </c>
      <c r="H55" s="1">
        <v>2.9999999999999997E-4</v>
      </c>
    </row>
    <row r="56" spans="1:8" x14ac:dyDescent="0.3">
      <c r="A56">
        <f t="shared" si="4"/>
        <v>5.4999999999999964</v>
      </c>
      <c r="B56">
        <f t="shared" si="0"/>
        <v>123.20999999999998</v>
      </c>
      <c r="C56">
        <f t="shared" si="1"/>
        <v>111.30249999999999</v>
      </c>
      <c r="D56">
        <f t="shared" si="2"/>
        <v>0.60499999999998977</v>
      </c>
      <c r="E56" s="1">
        <f t="shared" si="3"/>
        <v>6.0499999999998975E-3</v>
      </c>
      <c r="F56" s="1">
        <v>1E-3</v>
      </c>
      <c r="G56" s="1">
        <v>2E-3</v>
      </c>
      <c r="H56" s="1">
        <v>2.9999999999999997E-4</v>
      </c>
    </row>
    <row r="57" spans="1:8" x14ac:dyDescent="0.3">
      <c r="A57">
        <f t="shared" si="4"/>
        <v>5.5999999999999961</v>
      </c>
      <c r="B57">
        <f t="shared" si="0"/>
        <v>123.65439999999997</v>
      </c>
      <c r="C57">
        <f t="shared" si="1"/>
        <v>111.51360000000001</v>
      </c>
      <c r="D57">
        <f t="shared" si="2"/>
        <v>0.62719999999994513</v>
      </c>
      <c r="E57" s="1">
        <f t="shared" si="3"/>
        <v>6.2719999999994516E-3</v>
      </c>
      <c r="F57" s="1">
        <v>1E-3</v>
      </c>
      <c r="G57" s="1">
        <v>2E-3</v>
      </c>
      <c r="H57" s="1">
        <v>2.9999999999999997E-4</v>
      </c>
    </row>
    <row r="58" spans="1:8" x14ac:dyDescent="0.3">
      <c r="A58">
        <f t="shared" si="4"/>
        <v>5.6999999999999957</v>
      </c>
      <c r="B58">
        <f t="shared" si="0"/>
        <v>124.09959999999998</v>
      </c>
      <c r="C58">
        <f t="shared" si="1"/>
        <v>111.72489999999999</v>
      </c>
      <c r="D58">
        <f t="shared" si="2"/>
        <v>0.64979999999999905</v>
      </c>
      <c r="E58" s="1">
        <f t="shared" si="3"/>
        <v>6.4979999999999908E-3</v>
      </c>
      <c r="F58" s="1">
        <v>1E-3</v>
      </c>
      <c r="G58" s="1">
        <v>2E-3</v>
      </c>
      <c r="H58" s="1">
        <v>2.9999999999999997E-4</v>
      </c>
    </row>
    <row r="59" spans="1:8" x14ac:dyDescent="0.3">
      <c r="A59">
        <f t="shared" si="4"/>
        <v>5.7999999999999954</v>
      </c>
      <c r="B59">
        <f t="shared" si="0"/>
        <v>124.54559999999996</v>
      </c>
      <c r="C59">
        <f t="shared" si="1"/>
        <v>111.93640000000001</v>
      </c>
      <c r="D59">
        <f t="shared" si="2"/>
        <v>0.67279999999995255</v>
      </c>
      <c r="E59" s="1">
        <f t="shared" si="3"/>
        <v>6.7279999999995252E-3</v>
      </c>
      <c r="F59" s="1">
        <v>1E-3</v>
      </c>
      <c r="G59" s="1">
        <v>2E-3</v>
      </c>
      <c r="H59" s="1">
        <v>2.9999999999999997E-4</v>
      </c>
    </row>
    <row r="60" spans="1:8" x14ac:dyDescent="0.3">
      <c r="A60">
        <f t="shared" si="4"/>
        <v>5.899999999999995</v>
      </c>
      <c r="B60">
        <f t="shared" si="0"/>
        <v>124.99239999999998</v>
      </c>
      <c r="C60">
        <f t="shared" si="1"/>
        <v>112.1481</v>
      </c>
      <c r="D60">
        <f t="shared" si="2"/>
        <v>0.69619999999997617</v>
      </c>
      <c r="E60" s="1">
        <f t="shared" si="3"/>
        <v>6.9619999999997618E-3</v>
      </c>
      <c r="F60" s="1">
        <v>1E-3</v>
      </c>
      <c r="G60" s="1">
        <v>2E-3</v>
      </c>
      <c r="H60" s="1">
        <v>2.9999999999999997E-4</v>
      </c>
    </row>
    <row r="61" spans="1:8" x14ac:dyDescent="0.3">
      <c r="A61">
        <f t="shared" si="4"/>
        <v>5.9999999999999947</v>
      </c>
      <c r="B61">
        <f t="shared" si="0"/>
        <v>125.43999999999997</v>
      </c>
      <c r="C61">
        <f t="shared" si="1"/>
        <v>112.36000000000001</v>
      </c>
      <c r="D61">
        <f t="shared" si="2"/>
        <v>0.71999999999994202</v>
      </c>
      <c r="E61" s="1">
        <f t="shared" si="3"/>
        <v>7.1999999999994204E-3</v>
      </c>
      <c r="F61" s="1">
        <v>1E-3</v>
      </c>
      <c r="G61" s="1">
        <v>2E-3</v>
      </c>
      <c r="H61" s="1">
        <v>2.9999999999999997E-4</v>
      </c>
    </row>
    <row r="62" spans="1:8" x14ac:dyDescent="0.3">
      <c r="A62">
        <f t="shared" si="4"/>
        <v>6.0999999999999943</v>
      </c>
      <c r="B62">
        <f t="shared" si="0"/>
        <v>125.88839999999996</v>
      </c>
      <c r="C62">
        <f t="shared" si="1"/>
        <v>112.57209999999999</v>
      </c>
      <c r="D62">
        <f t="shared" si="2"/>
        <v>0.74419999999997799</v>
      </c>
      <c r="E62" s="1">
        <f t="shared" si="3"/>
        <v>7.4419999999997795E-3</v>
      </c>
      <c r="F62" s="1">
        <v>1E-3</v>
      </c>
      <c r="G62" s="1">
        <v>2E-3</v>
      </c>
      <c r="H62" s="1">
        <v>2.9999999999999997E-4</v>
      </c>
    </row>
    <row r="63" spans="1:8" x14ac:dyDescent="0.3">
      <c r="A63">
        <f t="shared" si="4"/>
        <v>6.199999999999994</v>
      </c>
      <c r="B63">
        <f t="shared" si="0"/>
        <v>126.33759999999998</v>
      </c>
      <c r="C63">
        <f t="shared" si="1"/>
        <v>112.78439999999996</v>
      </c>
      <c r="D63">
        <f t="shared" si="2"/>
        <v>0.76880000000005566</v>
      </c>
      <c r="E63" s="1">
        <f t="shared" si="3"/>
        <v>7.6880000000005564E-3</v>
      </c>
      <c r="F63" s="1">
        <v>1E-3</v>
      </c>
      <c r="G63" s="1">
        <v>2E-3</v>
      </c>
      <c r="H63" s="1">
        <v>2.9999999999999997E-4</v>
      </c>
    </row>
    <row r="64" spans="1:8" x14ac:dyDescent="0.3">
      <c r="A64">
        <f t="shared" si="4"/>
        <v>6.2999999999999936</v>
      </c>
      <c r="B64">
        <f t="shared" si="0"/>
        <v>126.78759999999998</v>
      </c>
      <c r="C64">
        <f t="shared" si="1"/>
        <v>112.99689999999998</v>
      </c>
      <c r="D64">
        <f t="shared" si="2"/>
        <v>0.79380000000001871</v>
      </c>
      <c r="E64" s="1">
        <f t="shared" si="3"/>
        <v>7.938000000000188E-3</v>
      </c>
      <c r="F64" s="1">
        <v>1E-3</v>
      </c>
      <c r="G64" s="1">
        <v>2E-3</v>
      </c>
      <c r="H64" s="1">
        <v>2.9999999999999997E-4</v>
      </c>
    </row>
    <row r="65" spans="1:8" x14ac:dyDescent="0.3">
      <c r="A65">
        <f t="shared" si="4"/>
        <v>6.3999999999999932</v>
      </c>
      <c r="B65">
        <f t="shared" si="0"/>
        <v>127.23839999999997</v>
      </c>
      <c r="C65">
        <f t="shared" si="1"/>
        <v>113.20959999999995</v>
      </c>
      <c r="D65">
        <f t="shared" si="2"/>
        <v>0.8192000000000661</v>
      </c>
      <c r="E65" s="1">
        <f t="shared" si="3"/>
        <v>8.1920000000006606E-3</v>
      </c>
      <c r="F65" s="1">
        <v>1E-3</v>
      </c>
      <c r="G65" s="1">
        <v>2E-3</v>
      </c>
      <c r="H65" s="1">
        <v>2.9999999999999997E-4</v>
      </c>
    </row>
    <row r="66" spans="1:8" x14ac:dyDescent="0.3">
      <c r="A66">
        <f t="shared" si="4"/>
        <v>6.4999999999999929</v>
      </c>
      <c r="B66">
        <f t="shared" si="0"/>
        <v>127.68999999999997</v>
      </c>
      <c r="C66">
        <f t="shared" si="1"/>
        <v>113.42249999999999</v>
      </c>
      <c r="D66">
        <f t="shared" si="2"/>
        <v>0.84499999999999886</v>
      </c>
      <c r="E66" s="1">
        <f t="shared" si="3"/>
        <v>8.4499999999999888E-3</v>
      </c>
      <c r="F66" s="1">
        <v>1E-3</v>
      </c>
      <c r="G66" s="1">
        <v>2E-3</v>
      </c>
      <c r="H66" s="1">
        <v>2.9999999999999997E-4</v>
      </c>
    </row>
    <row r="67" spans="1:8" x14ac:dyDescent="0.3">
      <c r="A67">
        <f t="shared" si="4"/>
        <v>6.5999999999999925</v>
      </c>
      <c r="B67">
        <f t="shared" ref="B67:B101" si="5">100*(1+2*A67/100)^2</f>
        <v>128.14239999999998</v>
      </c>
      <c r="C67">
        <f t="shared" ref="C67:C101" si="6">100*(1+A67/100)^2</f>
        <v>113.63559999999997</v>
      </c>
      <c r="D67">
        <f t="shared" ref="D67:D101" si="7">(B67-100)-(C67-100)*2</f>
        <v>0.87120000000004438</v>
      </c>
      <c r="E67" s="1">
        <f t="shared" ref="E67:E101" si="8">D67/100</f>
        <v>8.7120000000004433E-3</v>
      </c>
      <c r="F67" s="1">
        <v>1E-3</v>
      </c>
      <c r="G67" s="1">
        <v>2E-3</v>
      </c>
      <c r="H67" s="1">
        <v>2.9999999999999997E-4</v>
      </c>
    </row>
    <row r="68" spans="1:8" x14ac:dyDescent="0.3">
      <c r="A68">
        <f t="shared" ref="A68:A101" si="9">A67+0.1</f>
        <v>6.6999999999999922</v>
      </c>
      <c r="B68">
        <f t="shared" si="5"/>
        <v>128.59559999999999</v>
      </c>
      <c r="C68">
        <f t="shared" si="6"/>
        <v>113.84889999999999</v>
      </c>
      <c r="D68">
        <f t="shared" si="7"/>
        <v>0.89780000000001792</v>
      </c>
      <c r="E68" s="1">
        <f t="shared" si="8"/>
        <v>8.9780000000001785E-3</v>
      </c>
      <c r="F68" s="1">
        <v>1E-3</v>
      </c>
      <c r="G68" s="1">
        <v>2E-3</v>
      </c>
      <c r="H68" s="1">
        <v>2.9999999999999997E-4</v>
      </c>
    </row>
    <row r="69" spans="1:8" x14ac:dyDescent="0.3">
      <c r="A69">
        <f t="shared" si="9"/>
        <v>6.7999999999999918</v>
      </c>
      <c r="B69">
        <f t="shared" si="5"/>
        <v>129.0496</v>
      </c>
      <c r="C69">
        <f t="shared" si="6"/>
        <v>114.06239999999997</v>
      </c>
      <c r="D69">
        <f t="shared" si="7"/>
        <v>0.92480000000006157</v>
      </c>
      <c r="E69" s="1">
        <f t="shared" si="8"/>
        <v>9.2480000000006151E-3</v>
      </c>
      <c r="F69" s="1">
        <v>1E-3</v>
      </c>
      <c r="G69" s="1">
        <v>2E-3</v>
      </c>
      <c r="H69" s="1">
        <v>2.9999999999999997E-4</v>
      </c>
    </row>
    <row r="70" spans="1:8" x14ac:dyDescent="0.3">
      <c r="A70">
        <f t="shared" si="9"/>
        <v>6.8999999999999915</v>
      </c>
      <c r="B70">
        <f t="shared" si="5"/>
        <v>129.50439999999998</v>
      </c>
      <c r="C70">
        <f t="shared" si="6"/>
        <v>114.27609999999999</v>
      </c>
      <c r="D70">
        <f t="shared" si="7"/>
        <v>0.95220000000000482</v>
      </c>
      <c r="E70" s="1">
        <f t="shared" si="8"/>
        <v>9.5220000000000478E-3</v>
      </c>
      <c r="F70" s="1">
        <v>1E-3</v>
      </c>
      <c r="G70" s="1">
        <v>2E-3</v>
      </c>
      <c r="H70" s="1">
        <v>2.9999999999999997E-4</v>
      </c>
    </row>
    <row r="71" spans="1:8" x14ac:dyDescent="0.3">
      <c r="A71">
        <f t="shared" si="9"/>
        <v>6.9999999999999911</v>
      </c>
      <c r="B71">
        <f t="shared" si="5"/>
        <v>129.95999999999998</v>
      </c>
      <c r="C71">
        <f t="shared" si="6"/>
        <v>114.48999999999995</v>
      </c>
      <c r="D71">
        <f t="shared" si="7"/>
        <v>0.98000000000007503</v>
      </c>
      <c r="E71" s="1">
        <f t="shared" si="8"/>
        <v>9.8000000000007508E-3</v>
      </c>
      <c r="F71" s="1">
        <v>1E-3</v>
      </c>
      <c r="G71" s="1">
        <v>2E-3</v>
      </c>
      <c r="H71" s="1">
        <v>2.9999999999999997E-4</v>
      </c>
    </row>
    <row r="72" spans="1:8" x14ac:dyDescent="0.3">
      <c r="A72">
        <f t="shared" si="9"/>
        <v>7.0999999999999908</v>
      </c>
      <c r="B72">
        <f t="shared" si="5"/>
        <v>130.41639999999998</v>
      </c>
      <c r="C72">
        <f t="shared" si="6"/>
        <v>114.7041</v>
      </c>
      <c r="D72">
        <f t="shared" si="7"/>
        <v>1.008199999999988</v>
      </c>
      <c r="E72" s="1">
        <f t="shared" si="8"/>
        <v>1.0081999999999879E-2</v>
      </c>
      <c r="F72" s="1">
        <v>1E-3</v>
      </c>
      <c r="G72" s="1">
        <v>2E-3</v>
      </c>
      <c r="H72" s="1">
        <v>2.9999999999999997E-4</v>
      </c>
    </row>
    <row r="73" spans="1:8" x14ac:dyDescent="0.3">
      <c r="A73">
        <f t="shared" si="9"/>
        <v>7.1999999999999904</v>
      </c>
      <c r="B73">
        <f t="shared" si="5"/>
        <v>130.87359999999993</v>
      </c>
      <c r="C73">
        <f t="shared" si="6"/>
        <v>114.91839999999998</v>
      </c>
      <c r="D73">
        <f t="shared" si="7"/>
        <v>1.0367999999999711</v>
      </c>
      <c r="E73" s="1">
        <f t="shared" si="8"/>
        <v>1.0367999999999711E-2</v>
      </c>
      <c r="F73" s="1">
        <v>1E-3</v>
      </c>
      <c r="G73" s="1">
        <v>2E-3</v>
      </c>
      <c r="H73" s="1">
        <v>2.9999999999999997E-4</v>
      </c>
    </row>
    <row r="74" spans="1:8" x14ac:dyDescent="0.3">
      <c r="A74">
        <f t="shared" si="9"/>
        <v>7.2999999999999901</v>
      </c>
      <c r="B74">
        <f t="shared" si="5"/>
        <v>131.33159999999998</v>
      </c>
      <c r="C74">
        <f t="shared" si="6"/>
        <v>115.13289999999998</v>
      </c>
      <c r="D74">
        <f t="shared" si="7"/>
        <v>1.0658000000000243</v>
      </c>
      <c r="E74" s="1">
        <f t="shared" si="8"/>
        <v>1.0658000000000244E-2</v>
      </c>
      <c r="F74" s="1">
        <v>1E-3</v>
      </c>
      <c r="G74" s="1">
        <v>2E-3</v>
      </c>
      <c r="H74" s="1">
        <v>2.9999999999999997E-4</v>
      </c>
    </row>
    <row r="75" spans="1:8" x14ac:dyDescent="0.3">
      <c r="A75">
        <f t="shared" si="9"/>
        <v>7.3999999999999897</v>
      </c>
      <c r="B75">
        <f t="shared" si="5"/>
        <v>131.79039999999992</v>
      </c>
      <c r="C75">
        <f t="shared" si="6"/>
        <v>115.34759999999997</v>
      </c>
      <c r="D75">
        <f t="shared" si="7"/>
        <v>1.0951999999999771</v>
      </c>
      <c r="E75" s="1">
        <f t="shared" si="8"/>
        <v>1.0951999999999771E-2</v>
      </c>
      <c r="F75" s="1">
        <v>1E-3</v>
      </c>
      <c r="G75" s="1">
        <v>2E-3</v>
      </c>
      <c r="H75" s="1">
        <v>2.9999999999999997E-4</v>
      </c>
    </row>
    <row r="76" spans="1:8" x14ac:dyDescent="0.3">
      <c r="A76">
        <f t="shared" si="9"/>
        <v>7.4999999999999893</v>
      </c>
      <c r="B76">
        <f t="shared" si="5"/>
        <v>132.24999999999997</v>
      </c>
      <c r="C76">
        <f t="shared" si="6"/>
        <v>115.56249999999999</v>
      </c>
      <c r="D76">
        <f t="shared" si="7"/>
        <v>1.125</v>
      </c>
      <c r="E76" s="1">
        <f t="shared" si="8"/>
        <v>1.125E-2</v>
      </c>
      <c r="F76" s="1">
        <v>1E-3</v>
      </c>
      <c r="G76" s="1">
        <v>2E-3</v>
      </c>
      <c r="H76" s="1">
        <v>2.9999999999999997E-4</v>
      </c>
    </row>
    <row r="77" spans="1:8" x14ac:dyDescent="0.3">
      <c r="A77">
        <f t="shared" si="9"/>
        <v>7.599999999999989</v>
      </c>
      <c r="B77">
        <f t="shared" si="5"/>
        <v>132.71039999999994</v>
      </c>
      <c r="C77">
        <f t="shared" si="6"/>
        <v>115.77759999999996</v>
      </c>
      <c r="D77">
        <f t="shared" si="7"/>
        <v>1.1552000000000078</v>
      </c>
      <c r="E77" s="1">
        <f t="shared" si="8"/>
        <v>1.1552000000000078E-2</v>
      </c>
      <c r="F77" s="1">
        <v>1E-3</v>
      </c>
      <c r="G77" s="1">
        <v>2E-3</v>
      </c>
      <c r="H77" s="1">
        <v>2.9999999999999997E-4</v>
      </c>
    </row>
    <row r="78" spans="1:8" x14ac:dyDescent="0.3">
      <c r="A78">
        <f t="shared" si="9"/>
        <v>7.6999999999999886</v>
      </c>
      <c r="B78">
        <f t="shared" si="5"/>
        <v>133.17159999999993</v>
      </c>
      <c r="C78">
        <f t="shared" si="6"/>
        <v>115.99289999999999</v>
      </c>
      <c r="D78">
        <f t="shared" si="7"/>
        <v>1.1857999999999436</v>
      </c>
      <c r="E78" s="1">
        <f t="shared" si="8"/>
        <v>1.1857999999999435E-2</v>
      </c>
      <c r="F78" s="1">
        <v>1E-3</v>
      </c>
      <c r="G78" s="1">
        <v>2E-3</v>
      </c>
      <c r="H78" s="1">
        <v>2.9999999999999997E-4</v>
      </c>
    </row>
    <row r="79" spans="1:8" x14ac:dyDescent="0.3">
      <c r="A79">
        <f t="shared" si="9"/>
        <v>7.7999999999999883</v>
      </c>
      <c r="B79">
        <f t="shared" si="5"/>
        <v>133.63359999999994</v>
      </c>
      <c r="C79">
        <f t="shared" si="6"/>
        <v>116.20839999999997</v>
      </c>
      <c r="D79">
        <f t="shared" si="7"/>
        <v>1.2168000000000063</v>
      </c>
      <c r="E79" s="1">
        <f t="shared" si="8"/>
        <v>1.2168000000000062E-2</v>
      </c>
      <c r="F79" s="1">
        <v>1E-3</v>
      </c>
      <c r="G79" s="1">
        <v>2E-3</v>
      </c>
      <c r="H79" s="1">
        <v>2.9999999999999997E-4</v>
      </c>
    </row>
    <row r="80" spans="1:8" x14ac:dyDescent="0.3">
      <c r="A80">
        <f t="shared" si="9"/>
        <v>7.8999999999999879</v>
      </c>
      <c r="B80">
        <f t="shared" si="5"/>
        <v>134.09639999999993</v>
      </c>
      <c r="C80">
        <f t="shared" si="6"/>
        <v>116.42409999999998</v>
      </c>
      <c r="D80">
        <f t="shared" si="7"/>
        <v>1.2481999999999687</v>
      </c>
      <c r="E80" s="1">
        <f t="shared" si="8"/>
        <v>1.2481999999999686E-2</v>
      </c>
      <c r="F80" s="1">
        <v>1E-3</v>
      </c>
      <c r="G80" s="1">
        <v>2E-3</v>
      </c>
      <c r="H80" s="1">
        <v>2.9999999999999997E-4</v>
      </c>
    </row>
    <row r="81" spans="1:8" x14ac:dyDescent="0.3">
      <c r="A81">
        <f t="shared" si="9"/>
        <v>7.9999999999999876</v>
      </c>
      <c r="B81">
        <f t="shared" si="5"/>
        <v>134.55999999999992</v>
      </c>
      <c r="C81">
        <f t="shared" si="6"/>
        <v>116.63999999999997</v>
      </c>
      <c r="D81">
        <f t="shared" si="7"/>
        <v>1.2799999999999727</v>
      </c>
      <c r="E81" s="1">
        <f t="shared" si="8"/>
        <v>1.2799999999999727E-2</v>
      </c>
      <c r="F81" s="1">
        <v>1E-3</v>
      </c>
      <c r="G81" s="1">
        <v>2E-3</v>
      </c>
      <c r="H81" s="1">
        <v>2.9999999999999997E-4</v>
      </c>
    </row>
    <row r="82" spans="1:8" x14ac:dyDescent="0.3">
      <c r="A82">
        <f t="shared" si="9"/>
        <v>8.0999999999999872</v>
      </c>
      <c r="B82">
        <f t="shared" si="5"/>
        <v>135.02439999999993</v>
      </c>
      <c r="C82">
        <f t="shared" si="6"/>
        <v>116.8561</v>
      </c>
      <c r="D82">
        <f t="shared" si="7"/>
        <v>1.3121999999999332</v>
      </c>
      <c r="E82" s="1">
        <f t="shared" si="8"/>
        <v>1.3121999999999332E-2</v>
      </c>
      <c r="F82" s="1">
        <v>1E-3</v>
      </c>
      <c r="G82" s="1">
        <v>2E-3</v>
      </c>
      <c r="H82" s="1">
        <v>2.9999999999999997E-4</v>
      </c>
    </row>
    <row r="83" spans="1:8" x14ac:dyDescent="0.3">
      <c r="A83">
        <f t="shared" si="9"/>
        <v>8.1999999999999869</v>
      </c>
      <c r="B83">
        <f t="shared" si="5"/>
        <v>135.48959999999991</v>
      </c>
      <c r="C83">
        <f t="shared" si="6"/>
        <v>117.07239999999996</v>
      </c>
      <c r="D83">
        <f t="shared" si="7"/>
        <v>1.3447999999999922</v>
      </c>
      <c r="E83" s="1">
        <f t="shared" si="8"/>
        <v>1.3447999999999922E-2</v>
      </c>
      <c r="F83" s="1">
        <v>1E-3</v>
      </c>
      <c r="G83" s="1">
        <v>2E-3</v>
      </c>
      <c r="H83" s="1">
        <v>2.9999999999999997E-4</v>
      </c>
    </row>
    <row r="84" spans="1:8" x14ac:dyDescent="0.3">
      <c r="A84">
        <f t="shared" si="9"/>
        <v>8.2999999999999865</v>
      </c>
      <c r="B84">
        <f t="shared" si="5"/>
        <v>135.95559999999992</v>
      </c>
      <c r="C84">
        <f t="shared" si="6"/>
        <v>117.28889999999998</v>
      </c>
      <c r="D84">
        <f t="shared" si="7"/>
        <v>1.3777999999999508</v>
      </c>
      <c r="E84" s="1">
        <f t="shared" si="8"/>
        <v>1.3777999999999508E-2</v>
      </c>
      <c r="F84" s="1">
        <v>1E-3</v>
      </c>
      <c r="G84" s="1">
        <v>2E-3</v>
      </c>
      <c r="H84" s="1">
        <v>2.9999999999999997E-4</v>
      </c>
    </row>
    <row r="85" spans="1:8" x14ac:dyDescent="0.3">
      <c r="A85">
        <f t="shared" si="9"/>
        <v>8.3999999999999861</v>
      </c>
      <c r="B85">
        <f t="shared" si="5"/>
        <v>136.42239999999993</v>
      </c>
      <c r="C85">
        <f t="shared" si="6"/>
        <v>117.50559999999996</v>
      </c>
      <c r="D85">
        <f t="shared" si="7"/>
        <v>1.411200000000008</v>
      </c>
      <c r="E85" s="1">
        <f t="shared" si="8"/>
        <v>1.4112000000000079E-2</v>
      </c>
      <c r="F85" s="1">
        <v>1E-3</v>
      </c>
      <c r="G85" s="1">
        <v>2E-3</v>
      </c>
      <c r="H85" s="1">
        <v>2.9999999999999997E-4</v>
      </c>
    </row>
    <row r="86" spans="1:8" x14ac:dyDescent="0.3">
      <c r="A86">
        <f t="shared" si="9"/>
        <v>8.4999999999999858</v>
      </c>
      <c r="B86">
        <f t="shared" si="5"/>
        <v>136.88999999999993</v>
      </c>
      <c r="C86">
        <f t="shared" si="6"/>
        <v>117.7225</v>
      </c>
      <c r="D86">
        <f t="shared" si="7"/>
        <v>1.4449999999999363</v>
      </c>
      <c r="E86" s="1">
        <f t="shared" si="8"/>
        <v>1.4449999999999363E-2</v>
      </c>
      <c r="F86" s="1">
        <v>1E-3</v>
      </c>
      <c r="G86" s="1">
        <v>2E-3</v>
      </c>
      <c r="H86" s="1">
        <v>2.9999999999999997E-4</v>
      </c>
    </row>
    <row r="87" spans="1:8" x14ac:dyDescent="0.3">
      <c r="A87">
        <f t="shared" si="9"/>
        <v>8.5999999999999854</v>
      </c>
      <c r="B87">
        <f t="shared" si="5"/>
        <v>137.35839999999993</v>
      </c>
      <c r="C87">
        <f t="shared" si="6"/>
        <v>117.93959999999997</v>
      </c>
      <c r="D87">
        <f t="shared" si="7"/>
        <v>1.4791999999999916</v>
      </c>
      <c r="E87" s="1">
        <f t="shared" si="8"/>
        <v>1.4791999999999916E-2</v>
      </c>
      <c r="F87" s="1">
        <v>1E-3</v>
      </c>
      <c r="G87" s="1">
        <v>2E-3</v>
      </c>
      <c r="H87" s="1">
        <v>2.9999999999999997E-4</v>
      </c>
    </row>
    <row r="88" spans="1:8" x14ac:dyDescent="0.3">
      <c r="A88">
        <f t="shared" si="9"/>
        <v>8.6999999999999851</v>
      </c>
      <c r="B88">
        <f t="shared" si="5"/>
        <v>137.82759999999993</v>
      </c>
      <c r="C88">
        <f t="shared" si="6"/>
        <v>118.15689999999994</v>
      </c>
      <c r="D88">
        <f t="shared" si="7"/>
        <v>1.5138000000000602</v>
      </c>
      <c r="E88" s="1">
        <f t="shared" si="8"/>
        <v>1.5138000000000602E-2</v>
      </c>
      <c r="F88" s="1">
        <v>1E-3</v>
      </c>
      <c r="G88" s="1">
        <v>2E-3</v>
      </c>
      <c r="H88" s="1">
        <v>2.9999999999999997E-4</v>
      </c>
    </row>
    <row r="89" spans="1:8" x14ac:dyDescent="0.3">
      <c r="A89">
        <f t="shared" si="9"/>
        <v>8.7999999999999847</v>
      </c>
      <c r="B89">
        <f t="shared" si="5"/>
        <v>138.29759999999993</v>
      </c>
      <c r="C89">
        <f t="shared" si="6"/>
        <v>118.37439999999997</v>
      </c>
      <c r="D89">
        <f t="shared" si="7"/>
        <v>1.5488</v>
      </c>
      <c r="E89" s="1">
        <f t="shared" si="8"/>
        <v>1.5488E-2</v>
      </c>
      <c r="F89" s="1">
        <v>1E-3</v>
      </c>
      <c r="G89" s="1">
        <v>2E-3</v>
      </c>
      <c r="H89" s="1">
        <v>2.9999999999999997E-4</v>
      </c>
    </row>
    <row r="90" spans="1:8" x14ac:dyDescent="0.3">
      <c r="A90">
        <f t="shared" si="9"/>
        <v>8.8999999999999844</v>
      </c>
      <c r="B90">
        <f t="shared" si="5"/>
        <v>138.76839999999993</v>
      </c>
      <c r="C90">
        <f t="shared" si="6"/>
        <v>118.59209999999993</v>
      </c>
      <c r="D90">
        <f t="shared" si="7"/>
        <v>1.5842000000000667</v>
      </c>
      <c r="E90" s="1">
        <f t="shared" si="8"/>
        <v>1.5842000000000668E-2</v>
      </c>
      <c r="F90" s="1">
        <v>1E-3</v>
      </c>
      <c r="G90" s="1">
        <v>2E-3</v>
      </c>
      <c r="H90" s="1">
        <v>2.9999999999999997E-4</v>
      </c>
    </row>
    <row r="91" spans="1:8" x14ac:dyDescent="0.3">
      <c r="A91">
        <f t="shared" si="9"/>
        <v>8.999999999999984</v>
      </c>
      <c r="B91">
        <f t="shared" si="5"/>
        <v>139.23999999999995</v>
      </c>
      <c r="C91">
        <f t="shared" si="6"/>
        <v>118.80999999999997</v>
      </c>
      <c r="D91">
        <f t="shared" si="7"/>
        <v>1.6200000000000045</v>
      </c>
      <c r="E91" s="1">
        <f t="shared" si="8"/>
        <v>1.6200000000000044E-2</v>
      </c>
      <c r="F91" s="1">
        <v>1E-3</v>
      </c>
      <c r="G91" s="1">
        <v>2E-3</v>
      </c>
      <c r="H91" s="1">
        <v>2.9999999999999997E-4</v>
      </c>
    </row>
    <row r="92" spans="1:8" x14ac:dyDescent="0.3">
      <c r="A92">
        <f t="shared" si="9"/>
        <v>9.0999999999999837</v>
      </c>
      <c r="B92">
        <f t="shared" si="5"/>
        <v>139.71239999999995</v>
      </c>
      <c r="C92">
        <f t="shared" si="6"/>
        <v>119.02809999999995</v>
      </c>
      <c r="D92">
        <f t="shared" si="7"/>
        <v>1.656200000000041</v>
      </c>
      <c r="E92" s="1">
        <f t="shared" si="8"/>
        <v>1.656200000000041E-2</v>
      </c>
      <c r="F92" s="1">
        <v>1E-3</v>
      </c>
      <c r="G92" s="1">
        <v>2E-3</v>
      </c>
      <c r="H92" s="1">
        <v>2.9999999999999997E-4</v>
      </c>
    </row>
    <row r="93" spans="1:8" x14ac:dyDescent="0.3">
      <c r="A93">
        <f t="shared" si="9"/>
        <v>9.1999999999999833</v>
      </c>
      <c r="B93">
        <f t="shared" si="5"/>
        <v>140.18559999999994</v>
      </c>
      <c r="C93">
        <f t="shared" si="6"/>
        <v>119.24639999999998</v>
      </c>
      <c r="D93">
        <f t="shared" si="7"/>
        <v>1.692799999999977</v>
      </c>
      <c r="E93" s="1">
        <f t="shared" si="8"/>
        <v>1.692799999999977E-2</v>
      </c>
      <c r="F93" s="1">
        <v>1E-3</v>
      </c>
      <c r="G93" s="1">
        <v>2E-3</v>
      </c>
      <c r="H93" s="1">
        <v>2.9999999999999997E-4</v>
      </c>
    </row>
    <row r="94" spans="1:8" x14ac:dyDescent="0.3">
      <c r="A94">
        <f t="shared" si="9"/>
        <v>9.2999999999999829</v>
      </c>
      <c r="B94">
        <f t="shared" si="5"/>
        <v>140.65959999999993</v>
      </c>
      <c r="C94">
        <f t="shared" si="6"/>
        <v>119.46489999999994</v>
      </c>
      <c r="D94">
        <f t="shared" si="7"/>
        <v>1.72980000000004</v>
      </c>
      <c r="E94" s="1">
        <f t="shared" si="8"/>
        <v>1.72980000000004E-2</v>
      </c>
      <c r="F94" s="1">
        <v>1E-3</v>
      </c>
      <c r="G94" s="1">
        <v>2E-3</v>
      </c>
      <c r="H94" s="1">
        <v>2.9999999999999997E-4</v>
      </c>
    </row>
    <row r="95" spans="1:8" x14ac:dyDescent="0.3">
      <c r="A95">
        <f t="shared" si="9"/>
        <v>9.3999999999999826</v>
      </c>
      <c r="B95">
        <f t="shared" si="5"/>
        <v>141.13439999999991</v>
      </c>
      <c r="C95">
        <f t="shared" si="6"/>
        <v>119.68359999999998</v>
      </c>
      <c r="D95">
        <f t="shared" si="7"/>
        <v>1.7671999999999457</v>
      </c>
      <c r="E95" s="1">
        <f t="shared" si="8"/>
        <v>1.7671999999999456E-2</v>
      </c>
      <c r="F95" s="1">
        <v>1E-3</v>
      </c>
      <c r="G95" s="1">
        <v>2E-3</v>
      </c>
      <c r="H95" s="1">
        <v>2.9999999999999997E-4</v>
      </c>
    </row>
    <row r="96" spans="1:8" x14ac:dyDescent="0.3">
      <c r="A96">
        <f t="shared" si="9"/>
        <v>9.4999999999999822</v>
      </c>
      <c r="B96">
        <f t="shared" si="5"/>
        <v>141.60999999999993</v>
      </c>
      <c r="C96">
        <f t="shared" si="6"/>
        <v>119.90249999999996</v>
      </c>
      <c r="D96">
        <f t="shared" si="7"/>
        <v>1.8050000000000068</v>
      </c>
      <c r="E96" s="1">
        <f t="shared" si="8"/>
        <v>1.8050000000000069E-2</v>
      </c>
      <c r="F96" s="1">
        <v>1E-3</v>
      </c>
      <c r="G96" s="1">
        <v>2E-3</v>
      </c>
      <c r="H96" s="1">
        <v>2.9999999999999997E-4</v>
      </c>
    </row>
    <row r="97" spans="1:8" x14ac:dyDescent="0.3">
      <c r="A97">
        <f t="shared" si="9"/>
        <v>9.5999999999999819</v>
      </c>
      <c r="B97">
        <f t="shared" si="5"/>
        <v>142.08639999999991</v>
      </c>
      <c r="C97">
        <f t="shared" si="6"/>
        <v>120.12159999999996</v>
      </c>
      <c r="D97">
        <f t="shared" si="7"/>
        <v>1.843199999999996</v>
      </c>
      <c r="E97" s="1">
        <f t="shared" si="8"/>
        <v>1.8431999999999959E-2</v>
      </c>
      <c r="F97" s="1">
        <v>1E-3</v>
      </c>
      <c r="G97" s="1">
        <v>2E-3</v>
      </c>
      <c r="H97" s="1">
        <v>2.9999999999999997E-4</v>
      </c>
    </row>
    <row r="98" spans="1:8" x14ac:dyDescent="0.3">
      <c r="A98">
        <f t="shared" si="9"/>
        <v>9.6999999999999815</v>
      </c>
      <c r="B98">
        <f t="shared" si="5"/>
        <v>142.56359999999987</v>
      </c>
      <c r="C98">
        <f t="shared" si="6"/>
        <v>120.34089999999995</v>
      </c>
      <c r="D98">
        <f t="shared" si="7"/>
        <v>1.8817999999999699</v>
      </c>
      <c r="E98" s="1">
        <f t="shared" si="8"/>
        <v>1.88179999999997E-2</v>
      </c>
      <c r="F98" s="1">
        <v>1E-3</v>
      </c>
      <c r="G98" s="1">
        <v>2E-3</v>
      </c>
      <c r="H98" s="1">
        <v>2.9999999999999997E-4</v>
      </c>
    </row>
    <row r="99" spans="1:8" x14ac:dyDescent="0.3">
      <c r="A99">
        <f t="shared" si="9"/>
        <v>9.7999999999999812</v>
      </c>
      <c r="B99">
        <f t="shared" si="5"/>
        <v>143.04159999999993</v>
      </c>
      <c r="C99">
        <f t="shared" si="6"/>
        <v>120.56039999999997</v>
      </c>
      <c r="D99">
        <f t="shared" si="7"/>
        <v>1.9207999999999856</v>
      </c>
      <c r="E99" s="1">
        <f t="shared" si="8"/>
        <v>1.9207999999999857E-2</v>
      </c>
      <c r="F99" s="1">
        <v>1E-3</v>
      </c>
      <c r="G99" s="1">
        <v>2E-3</v>
      </c>
      <c r="H99" s="1">
        <v>2.9999999999999997E-4</v>
      </c>
    </row>
    <row r="100" spans="1:8" x14ac:dyDescent="0.3">
      <c r="A100">
        <f t="shared" si="9"/>
        <v>9.8999999999999808</v>
      </c>
      <c r="B100">
        <f t="shared" si="5"/>
        <v>143.52039999999988</v>
      </c>
      <c r="C100">
        <f t="shared" si="6"/>
        <v>120.78009999999995</v>
      </c>
      <c r="D100">
        <f t="shared" si="7"/>
        <v>1.9601999999999862</v>
      </c>
      <c r="E100" s="1">
        <f t="shared" si="8"/>
        <v>1.9601999999999863E-2</v>
      </c>
      <c r="F100" s="1">
        <v>1E-3</v>
      </c>
      <c r="G100" s="1">
        <v>2E-3</v>
      </c>
      <c r="H100" s="1">
        <v>2.9999999999999997E-4</v>
      </c>
    </row>
    <row r="101" spans="1:8" x14ac:dyDescent="0.3">
      <c r="A101">
        <f t="shared" si="9"/>
        <v>9.9999999999999805</v>
      </c>
      <c r="B101">
        <f t="shared" si="5"/>
        <v>143.99999999999991</v>
      </c>
      <c r="C101">
        <f t="shared" si="6"/>
        <v>120.99999999999997</v>
      </c>
      <c r="D101">
        <f t="shared" si="7"/>
        <v>1.9999999999999716</v>
      </c>
      <c r="E101" s="1">
        <f t="shared" si="8"/>
        <v>1.9999999999999716E-2</v>
      </c>
      <c r="F101" s="1">
        <v>1E-3</v>
      </c>
      <c r="G101" s="1">
        <v>2E-3</v>
      </c>
      <c r="H101" s="1">
        <v>2.9999999999999997E-4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G17" sqref="G17"/>
    </sheetView>
  </sheetViews>
  <sheetFormatPr defaultRowHeight="16.5" x14ac:dyDescent="0.3"/>
  <cols>
    <col min="5" max="5" width="9.5" customWidth="1"/>
  </cols>
  <sheetData>
    <row r="1" spans="1:8" x14ac:dyDescent="0.3">
      <c r="A1" t="s">
        <v>4</v>
      </c>
      <c r="B1" t="s">
        <v>0</v>
      </c>
      <c r="C1" t="s">
        <v>1</v>
      </c>
      <c r="D1" t="s">
        <v>2</v>
      </c>
      <c r="E1" s="1" t="s">
        <v>3</v>
      </c>
      <c r="F1" s="1" t="s">
        <v>5</v>
      </c>
      <c r="G1" s="1" t="s">
        <v>6</v>
      </c>
      <c r="H1" s="1" t="s">
        <v>7</v>
      </c>
    </row>
    <row r="2" spans="1:8" x14ac:dyDescent="0.3">
      <c r="A2">
        <v>0.1</v>
      </c>
      <c r="B2">
        <f>100*(1+3*A2/100)^2</f>
        <v>100.60089999999997</v>
      </c>
      <c r="C2">
        <f>100*(1+A2/100)^2</f>
        <v>100.20009999999996</v>
      </c>
      <c r="D2">
        <f>(B2-100)-(C2-100)*3</f>
        <v>6.0000000007676135E-4</v>
      </c>
      <c r="E2" s="1">
        <f>D2/100</f>
        <v>6.0000000007676136E-6</v>
      </c>
      <c r="F2" s="1">
        <v>1E-3</v>
      </c>
      <c r="G2" s="1">
        <v>2E-3</v>
      </c>
      <c r="H2" s="1">
        <v>2.9999999999999997E-4</v>
      </c>
    </row>
    <row r="3" spans="1:8" x14ac:dyDescent="0.3">
      <c r="A3">
        <f>A2+0.1</f>
        <v>0.2</v>
      </c>
      <c r="B3">
        <f t="shared" ref="B3:B66" si="0">100*(1+3*A3/100)^2</f>
        <v>101.20359999999999</v>
      </c>
      <c r="C3">
        <f t="shared" ref="C3:C66" si="1">100*(1+A3/100)^2</f>
        <v>100.40039999999999</v>
      </c>
      <c r="D3">
        <f t="shared" ref="D3:D66" si="2">(B3-100)-(C3-100)*3</f>
        <v>2.4000000000228283E-3</v>
      </c>
      <c r="E3" s="1">
        <f t="shared" ref="E3:E66" si="3">D3/100</f>
        <v>2.4000000000228283E-5</v>
      </c>
      <c r="F3" s="1">
        <v>1E-3</v>
      </c>
      <c r="G3" s="1">
        <v>2E-3</v>
      </c>
      <c r="H3" s="1">
        <v>2.9999999999999997E-4</v>
      </c>
    </row>
    <row r="4" spans="1:8" x14ac:dyDescent="0.3">
      <c r="A4">
        <f t="shared" ref="A4:A67" si="4">A3+0.1</f>
        <v>0.30000000000000004</v>
      </c>
      <c r="B4">
        <f t="shared" si="0"/>
        <v>101.80809999999998</v>
      </c>
      <c r="C4">
        <f t="shared" si="1"/>
        <v>100.60089999999997</v>
      </c>
      <c r="D4">
        <f t="shared" si="2"/>
        <v>5.4000000000797854E-3</v>
      </c>
      <c r="E4" s="1">
        <f t="shared" si="3"/>
        <v>5.4000000000797856E-5</v>
      </c>
      <c r="F4" s="1">
        <v>1E-3</v>
      </c>
      <c r="G4" s="1">
        <v>2E-3</v>
      </c>
      <c r="H4" s="1">
        <v>2.9999999999999997E-4</v>
      </c>
    </row>
    <row r="5" spans="1:8" x14ac:dyDescent="0.3">
      <c r="A5">
        <f t="shared" si="4"/>
        <v>0.4</v>
      </c>
      <c r="B5">
        <f t="shared" si="0"/>
        <v>102.4144</v>
      </c>
      <c r="C5">
        <f t="shared" si="1"/>
        <v>100.80160000000001</v>
      </c>
      <c r="D5">
        <f t="shared" si="2"/>
        <v>9.5999999999776264E-3</v>
      </c>
      <c r="E5" s="1">
        <f t="shared" si="3"/>
        <v>9.5999999999776264E-5</v>
      </c>
      <c r="F5" s="1">
        <v>1E-3</v>
      </c>
      <c r="G5" s="1">
        <v>2E-3</v>
      </c>
      <c r="H5" s="1">
        <v>2.9999999999999997E-4</v>
      </c>
    </row>
    <row r="6" spans="1:8" x14ac:dyDescent="0.3">
      <c r="A6">
        <f t="shared" si="4"/>
        <v>0.5</v>
      </c>
      <c r="B6">
        <f t="shared" si="0"/>
        <v>103.02249999999998</v>
      </c>
      <c r="C6">
        <f t="shared" si="1"/>
        <v>101.00249999999997</v>
      </c>
      <c r="D6">
        <f t="shared" si="2"/>
        <v>1.5000000000071623E-2</v>
      </c>
      <c r="E6" s="1">
        <f t="shared" si="3"/>
        <v>1.5000000000071624E-4</v>
      </c>
      <c r="F6" s="1">
        <v>1E-3</v>
      </c>
      <c r="G6" s="1">
        <v>2E-3</v>
      </c>
      <c r="H6" s="1">
        <v>2.9999999999999997E-4</v>
      </c>
    </row>
    <row r="7" spans="1:8" x14ac:dyDescent="0.3">
      <c r="A7">
        <f t="shared" si="4"/>
        <v>0.6</v>
      </c>
      <c r="B7">
        <f t="shared" si="0"/>
        <v>103.6324</v>
      </c>
      <c r="C7">
        <f t="shared" si="1"/>
        <v>101.20359999999999</v>
      </c>
      <c r="D7">
        <f t="shared" si="2"/>
        <v>2.1600000000020714E-2</v>
      </c>
      <c r="E7" s="1">
        <f t="shared" si="3"/>
        <v>2.1600000000020713E-4</v>
      </c>
      <c r="F7" s="1">
        <v>1E-3</v>
      </c>
      <c r="G7" s="1">
        <v>2E-3</v>
      </c>
      <c r="H7" s="1">
        <v>2.9999999999999997E-4</v>
      </c>
    </row>
    <row r="8" spans="1:8" x14ac:dyDescent="0.3">
      <c r="A8">
        <f t="shared" si="4"/>
        <v>0.7</v>
      </c>
      <c r="B8">
        <f t="shared" si="0"/>
        <v>104.24409999999997</v>
      </c>
      <c r="C8">
        <f t="shared" si="1"/>
        <v>101.40489999999997</v>
      </c>
      <c r="D8">
        <f t="shared" si="2"/>
        <v>2.9400000000066484E-2</v>
      </c>
      <c r="E8" s="1">
        <f t="shared" si="3"/>
        <v>2.9400000000066482E-4</v>
      </c>
      <c r="F8" s="1">
        <v>1E-3</v>
      </c>
      <c r="G8" s="1">
        <v>2E-3</v>
      </c>
      <c r="H8" s="1">
        <v>2.9999999999999997E-4</v>
      </c>
    </row>
    <row r="9" spans="1:8" x14ac:dyDescent="0.3">
      <c r="A9" s="2">
        <f t="shared" si="4"/>
        <v>0.79999999999999993</v>
      </c>
      <c r="B9" s="2">
        <f t="shared" si="0"/>
        <v>104.85759999999999</v>
      </c>
      <c r="C9" s="2">
        <f t="shared" si="1"/>
        <v>101.60640000000001</v>
      </c>
      <c r="D9" s="2">
        <f t="shared" si="2"/>
        <v>3.8399999999967349E-2</v>
      </c>
      <c r="E9" s="3">
        <f t="shared" si="3"/>
        <v>3.839999999996735E-4</v>
      </c>
      <c r="F9" s="3">
        <v>1E-3</v>
      </c>
      <c r="G9" s="3">
        <v>2E-3</v>
      </c>
      <c r="H9" s="3">
        <v>2.9999999999999997E-4</v>
      </c>
    </row>
    <row r="10" spans="1:8" x14ac:dyDescent="0.3">
      <c r="A10">
        <f t="shared" si="4"/>
        <v>0.89999999999999991</v>
      </c>
      <c r="B10">
        <f t="shared" si="0"/>
        <v>105.47289999999998</v>
      </c>
      <c r="C10">
        <f t="shared" si="1"/>
        <v>101.80809999999998</v>
      </c>
      <c r="D10">
        <f t="shared" si="2"/>
        <v>4.8600000000035948E-2</v>
      </c>
      <c r="E10" s="1">
        <f t="shared" si="3"/>
        <v>4.8600000000035946E-4</v>
      </c>
      <c r="F10" s="1">
        <v>1E-3</v>
      </c>
      <c r="G10" s="1">
        <v>2E-3</v>
      </c>
      <c r="H10" s="1">
        <v>2.9999999999999997E-4</v>
      </c>
    </row>
    <row r="11" spans="1:8" x14ac:dyDescent="0.3">
      <c r="A11">
        <f t="shared" si="4"/>
        <v>0.99999999999999989</v>
      </c>
      <c r="B11">
        <f t="shared" si="0"/>
        <v>106.08999999999999</v>
      </c>
      <c r="C11">
        <f t="shared" si="1"/>
        <v>102.01</v>
      </c>
      <c r="D11">
        <f t="shared" si="2"/>
        <v>5.9999999999973852E-2</v>
      </c>
      <c r="E11" s="1">
        <f t="shared" si="3"/>
        <v>5.9999999999973855E-4</v>
      </c>
      <c r="F11" s="1">
        <v>1E-3</v>
      </c>
      <c r="G11" s="1">
        <v>2E-3</v>
      </c>
      <c r="H11" s="1">
        <v>2.9999999999999997E-4</v>
      </c>
    </row>
    <row r="12" spans="1:8" x14ac:dyDescent="0.3">
      <c r="A12">
        <f t="shared" si="4"/>
        <v>1.0999999999999999</v>
      </c>
      <c r="B12">
        <f t="shared" si="0"/>
        <v>106.70889999999997</v>
      </c>
      <c r="C12">
        <f t="shared" si="1"/>
        <v>102.21209999999998</v>
      </c>
      <c r="D12">
        <f t="shared" si="2"/>
        <v>7.2600000000036857E-2</v>
      </c>
      <c r="E12" s="1">
        <f t="shared" si="3"/>
        <v>7.260000000003686E-4</v>
      </c>
      <c r="F12" s="1">
        <v>1E-3</v>
      </c>
      <c r="G12" s="1">
        <v>2E-3</v>
      </c>
      <c r="H12" s="1">
        <v>2.9999999999999997E-4</v>
      </c>
    </row>
    <row r="13" spans="1:8" x14ac:dyDescent="0.3">
      <c r="A13">
        <f t="shared" si="4"/>
        <v>1.2</v>
      </c>
      <c r="B13">
        <f t="shared" si="0"/>
        <v>107.3296</v>
      </c>
      <c r="C13">
        <f t="shared" si="1"/>
        <v>102.4144</v>
      </c>
      <c r="D13">
        <f t="shared" si="2"/>
        <v>8.639999999999759E-2</v>
      </c>
      <c r="E13" s="1">
        <f t="shared" si="3"/>
        <v>8.639999999999759E-4</v>
      </c>
      <c r="F13" s="1">
        <v>1E-3</v>
      </c>
      <c r="G13" s="1">
        <v>2E-3</v>
      </c>
      <c r="H13" s="1">
        <v>2.9999999999999997E-4</v>
      </c>
    </row>
    <row r="14" spans="1:8" x14ac:dyDescent="0.3">
      <c r="A14" s="2">
        <f t="shared" si="4"/>
        <v>1.3</v>
      </c>
      <c r="B14" s="2">
        <f t="shared" si="0"/>
        <v>107.95209999999997</v>
      </c>
      <c r="C14" s="2">
        <f t="shared" si="1"/>
        <v>102.61689999999999</v>
      </c>
      <c r="D14" s="2">
        <f t="shared" si="2"/>
        <v>0.10140000000001237</v>
      </c>
      <c r="E14" s="3">
        <f t="shared" si="3"/>
        <v>1.0140000000001237E-3</v>
      </c>
      <c r="F14" s="3">
        <v>1E-3</v>
      </c>
      <c r="G14" s="3">
        <v>2E-3</v>
      </c>
      <c r="H14" s="3">
        <v>2.9999999999999997E-4</v>
      </c>
    </row>
    <row r="15" spans="1:8" x14ac:dyDescent="0.3">
      <c r="A15">
        <f t="shared" si="4"/>
        <v>1.4000000000000001</v>
      </c>
      <c r="B15">
        <f t="shared" si="0"/>
        <v>108.57640000000002</v>
      </c>
      <c r="C15">
        <f t="shared" si="1"/>
        <v>102.81960000000001</v>
      </c>
      <c r="D15">
        <f t="shared" si="2"/>
        <v>0.11759999999999593</v>
      </c>
      <c r="E15" s="1">
        <f t="shared" si="3"/>
        <v>1.1759999999999592E-3</v>
      </c>
      <c r="F15" s="1">
        <v>1E-3</v>
      </c>
      <c r="G15" s="1">
        <v>2E-3</v>
      </c>
      <c r="H15" s="1">
        <v>2.9999999999999997E-4</v>
      </c>
    </row>
    <row r="16" spans="1:8" x14ac:dyDescent="0.3">
      <c r="A16">
        <f t="shared" si="4"/>
        <v>1.5000000000000002</v>
      </c>
      <c r="B16">
        <f t="shared" si="0"/>
        <v>109.20249999999999</v>
      </c>
      <c r="C16">
        <f t="shared" si="1"/>
        <v>103.02249999999998</v>
      </c>
      <c r="D16">
        <f t="shared" si="2"/>
        <v>0.13500000000004775</v>
      </c>
      <c r="E16" s="1">
        <f t="shared" si="3"/>
        <v>1.3500000000004776E-3</v>
      </c>
      <c r="F16" s="1">
        <v>1E-3</v>
      </c>
      <c r="G16" s="1">
        <v>2E-3</v>
      </c>
      <c r="H16" s="1">
        <v>2.9999999999999997E-4</v>
      </c>
    </row>
    <row r="17" spans="1:8" x14ac:dyDescent="0.3">
      <c r="A17">
        <f t="shared" si="4"/>
        <v>1.6000000000000003</v>
      </c>
      <c r="B17">
        <f t="shared" si="0"/>
        <v>109.83040000000001</v>
      </c>
      <c r="C17">
        <f t="shared" si="1"/>
        <v>103.2256</v>
      </c>
      <c r="D17">
        <f t="shared" si="2"/>
        <v>0.15360000000001151</v>
      </c>
      <c r="E17" s="1">
        <f t="shared" si="3"/>
        <v>1.536000000000115E-3</v>
      </c>
      <c r="F17" s="1">
        <v>1E-3</v>
      </c>
      <c r="G17" s="1">
        <v>2E-3</v>
      </c>
      <c r="H17" s="1">
        <v>2.9999999999999997E-4</v>
      </c>
    </row>
    <row r="18" spans="1:8" x14ac:dyDescent="0.3">
      <c r="A18">
        <f t="shared" si="4"/>
        <v>1.7000000000000004</v>
      </c>
      <c r="B18">
        <f t="shared" si="0"/>
        <v>110.4601</v>
      </c>
      <c r="C18">
        <f t="shared" si="1"/>
        <v>103.42889999999998</v>
      </c>
      <c r="D18">
        <f t="shared" si="2"/>
        <v>0.17340000000004352</v>
      </c>
      <c r="E18" s="1">
        <f t="shared" si="3"/>
        <v>1.7340000000004353E-3</v>
      </c>
      <c r="F18" s="1">
        <v>1E-3</v>
      </c>
      <c r="G18" s="1">
        <v>2E-3</v>
      </c>
      <c r="H18" s="1">
        <v>2.9999999999999997E-4</v>
      </c>
    </row>
    <row r="19" spans="1:8" x14ac:dyDescent="0.3">
      <c r="A19">
        <f t="shared" si="4"/>
        <v>1.8000000000000005</v>
      </c>
      <c r="B19">
        <f t="shared" si="0"/>
        <v>111.0916</v>
      </c>
      <c r="C19">
        <f t="shared" si="1"/>
        <v>103.6324</v>
      </c>
      <c r="D19">
        <f t="shared" si="2"/>
        <v>0.19439999999998747</v>
      </c>
      <c r="E19" s="1">
        <f t="shared" si="3"/>
        <v>1.9439999999998746E-3</v>
      </c>
      <c r="F19" s="1">
        <v>1E-3</v>
      </c>
      <c r="G19" s="1">
        <v>2E-3</v>
      </c>
      <c r="H19" s="1">
        <v>2.9999999999999997E-4</v>
      </c>
    </row>
    <row r="20" spans="1:8" x14ac:dyDescent="0.3">
      <c r="A20" s="2">
        <f t="shared" si="4"/>
        <v>1.9000000000000006</v>
      </c>
      <c r="B20" s="2">
        <f t="shared" si="0"/>
        <v>111.72489999999999</v>
      </c>
      <c r="C20" s="2">
        <f t="shared" si="1"/>
        <v>103.83609999999999</v>
      </c>
      <c r="D20" s="2">
        <f t="shared" si="2"/>
        <v>0.2166000000000281</v>
      </c>
      <c r="E20" s="3">
        <f t="shared" si="3"/>
        <v>2.166000000000281E-3</v>
      </c>
      <c r="F20" s="3">
        <v>1E-3</v>
      </c>
      <c r="G20" s="3">
        <v>2E-3</v>
      </c>
      <c r="H20" s="3">
        <v>2.9999999999999997E-4</v>
      </c>
    </row>
    <row r="21" spans="1:8" x14ac:dyDescent="0.3">
      <c r="A21">
        <f t="shared" si="4"/>
        <v>2.0000000000000004</v>
      </c>
      <c r="B21">
        <f t="shared" si="0"/>
        <v>112.36000000000001</v>
      </c>
      <c r="C21">
        <f t="shared" si="1"/>
        <v>104.03999999999999</v>
      </c>
      <c r="D21">
        <f t="shared" si="2"/>
        <v>0.24000000000003752</v>
      </c>
      <c r="E21" s="1">
        <f t="shared" si="3"/>
        <v>2.4000000000003754E-3</v>
      </c>
      <c r="F21" s="1">
        <v>1E-3</v>
      </c>
      <c r="G21" s="1">
        <v>2E-3</v>
      </c>
      <c r="H21" s="1">
        <v>2.9999999999999997E-4</v>
      </c>
    </row>
    <row r="22" spans="1:8" x14ac:dyDescent="0.3">
      <c r="A22">
        <f t="shared" si="4"/>
        <v>2.1000000000000005</v>
      </c>
      <c r="B22">
        <f t="shared" si="0"/>
        <v>112.99689999999998</v>
      </c>
      <c r="C22">
        <f t="shared" si="1"/>
        <v>104.24409999999997</v>
      </c>
      <c r="D22">
        <f t="shared" si="2"/>
        <v>0.26460000000005834</v>
      </c>
      <c r="E22" s="1">
        <f t="shared" si="3"/>
        <v>2.6460000000005836E-3</v>
      </c>
      <c r="F22" s="1">
        <v>1E-3</v>
      </c>
      <c r="G22" s="1">
        <v>2E-3</v>
      </c>
      <c r="H22" s="1">
        <v>2.9999999999999997E-4</v>
      </c>
    </row>
    <row r="23" spans="1:8" x14ac:dyDescent="0.3">
      <c r="A23">
        <f t="shared" si="4"/>
        <v>2.2000000000000006</v>
      </c>
      <c r="B23">
        <f t="shared" si="0"/>
        <v>113.63560000000001</v>
      </c>
      <c r="C23">
        <f t="shared" si="1"/>
        <v>104.44839999999999</v>
      </c>
      <c r="D23">
        <f t="shared" si="2"/>
        <v>0.29040000000003374</v>
      </c>
      <c r="E23" s="1">
        <f t="shared" si="3"/>
        <v>2.9040000000003373E-3</v>
      </c>
      <c r="F23" s="1">
        <v>1E-3</v>
      </c>
      <c r="G23" s="1">
        <v>2E-3</v>
      </c>
      <c r="H23" s="1">
        <v>2.9999999999999997E-4</v>
      </c>
    </row>
    <row r="24" spans="1:8" x14ac:dyDescent="0.3">
      <c r="A24">
        <f t="shared" si="4"/>
        <v>2.3000000000000007</v>
      </c>
      <c r="B24">
        <f t="shared" si="0"/>
        <v>114.27609999999999</v>
      </c>
      <c r="C24">
        <f t="shared" si="1"/>
        <v>104.65289999999999</v>
      </c>
      <c r="D24">
        <f t="shared" si="2"/>
        <v>0.31740000000002055</v>
      </c>
      <c r="E24" s="1">
        <f t="shared" si="3"/>
        <v>3.1740000000002057E-3</v>
      </c>
      <c r="F24" s="1">
        <v>1E-3</v>
      </c>
      <c r="G24" s="1">
        <v>2E-3</v>
      </c>
      <c r="H24" s="1">
        <v>2.9999999999999997E-4</v>
      </c>
    </row>
    <row r="25" spans="1:8" x14ac:dyDescent="0.3">
      <c r="A25">
        <f t="shared" si="4"/>
        <v>2.4000000000000008</v>
      </c>
      <c r="B25">
        <f t="shared" si="0"/>
        <v>114.91840000000002</v>
      </c>
      <c r="C25">
        <f t="shared" si="1"/>
        <v>104.85759999999999</v>
      </c>
      <c r="D25">
        <f t="shared" si="2"/>
        <v>0.3456000000000472</v>
      </c>
      <c r="E25" s="1">
        <f t="shared" si="3"/>
        <v>3.4560000000004721E-3</v>
      </c>
      <c r="F25" s="1">
        <v>1E-3</v>
      </c>
      <c r="G25" s="1">
        <v>2E-3</v>
      </c>
      <c r="H25" s="1">
        <v>2.9999999999999997E-4</v>
      </c>
    </row>
    <row r="26" spans="1:8" x14ac:dyDescent="0.3">
      <c r="A26">
        <f t="shared" si="4"/>
        <v>2.5000000000000009</v>
      </c>
      <c r="B26">
        <f t="shared" si="0"/>
        <v>115.56249999999999</v>
      </c>
      <c r="C26">
        <f t="shared" si="1"/>
        <v>105.06249999999999</v>
      </c>
      <c r="D26">
        <f t="shared" si="2"/>
        <v>0.37500000000002842</v>
      </c>
      <c r="E26" s="1">
        <f t="shared" si="3"/>
        <v>3.7500000000002844E-3</v>
      </c>
      <c r="F26" s="1">
        <v>1E-3</v>
      </c>
      <c r="G26" s="1">
        <v>2E-3</v>
      </c>
      <c r="H26" s="1">
        <v>2.9999999999999997E-4</v>
      </c>
    </row>
    <row r="27" spans="1:8" x14ac:dyDescent="0.3">
      <c r="A27">
        <f t="shared" si="4"/>
        <v>2.600000000000001</v>
      </c>
      <c r="B27">
        <f t="shared" si="0"/>
        <v>116.20840000000001</v>
      </c>
      <c r="C27">
        <f t="shared" si="1"/>
        <v>105.26759999999999</v>
      </c>
      <c r="D27">
        <f t="shared" si="2"/>
        <v>0.40560000000004948</v>
      </c>
      <c r="E27" s="1">
        <f t="shared" si="3"/>
        <v>4.056000000000495E-3</v>
      </c>
      <c r="F27" s="1">
        <v>1E-3</v>
      </c>
      <c r="G27" s="1">
        <v>2E-3</v>
      </c>
      <c r="H27" s="1">
        <v>2.9999999999999997E-4</v>
      </c>
    </row>
    <row r="28" spans="1:8" x14ac:dyDescent="0.3">
      <c r="A28">
        <f t="shared" si="4"/>
        <v>2.7000000000000011</v>
      </c>
      <c r="B28">
        <f t="shared" si="0"/>
        <v>116.8561</v>
      </c>
      <c r="C28">
        <f t="shared" si="1"/>
        <v>105.47289999999998</v>
      </c>
      <c r="D28">
        <f t="shared" si="2"/>
        <v>0.43740000000005352</v>
      </c>
      <c r="E28" s="1">
        <f t="shared" si="3"/>
        <v>4.3740000000005354E-3</v>
      </c>
      <c r="F28" s="1">
        <v>1E-3</v>
      </c>
      <c r="G28" s="1">
        <v>2E-3</v>
      </c>
      <c r="H28" s="1">
        <v>2.9999999999999997E-4</v>
      </c>
    </row>
    <row r="29" spans="1:8" x14ac:dyDescent="0.3">
      <c r="A29">
        <f t="shared" si="4"/>
        <v>2.8000000000000012</v>
      </c>
      <c r="B29">
        <f t="shared" si="0"/>
        <v>117.50560000000002</v>
      </c>
      <c r="C29">
        <f t="shared" si="1"/>
        <v>105.6784</v>
      </c>
      <c r="D29">
        <f t="shared" si="2"/>
        <v>0.47040000000002635</v>
      </c>
      <c r="E29" s="1">
        <f t="shared" si="3"/>
        <v>4.7040000000002635E-3</v>
      </c>
      <c r="F29" s="1">
        <v>1E-3</v>
      </c>
      <c r="G29" s="1">
        <v>2E-3</v>
      </c>
      <c r="H29" s="1">
        <v>2.9999999999999997E-4</v>
      </c>
    </row>
    <row r="30" spans="1:8" x14ac:dyDescent="0.3">
      <c r="A30">
        <f t="shared" si="4"/>
        <v>2.9000000000000012</v>
      </c>
      <c r="B30">
        <f t="shared" si="0"/>
        <v>118.15689999999999</v>
      </c>
      <c r="C30">
        <f t="shared" si="1"/>
        <v>105.88409999999999</v>
      </c>
      <c r="D30">
        <f t="shared" si="2"/>
        <v>0.50460000000002481</v>
      </c>
      <c r="E30" s="1">
        <f t="shared" si="3"/>
        <v>5.0460000000002482E-3</v>
      </c>
      <c r="F30" s="1">
        <v>1E-3</v>
      </c>
      <c r="G30" s="1">
        <v>2E-3</v>
      </c>
      <c r="H30" s="1">
        <v>2.9999999999999997E-4</v>
      </c>
    </row>
    <row r="31" spans="1:8" x14ac:dyDescent="0.3">
      <c r="A31">
        <f t="shared" si="4"/>
        <v>3.0000000000000013</v>
      </c>
      <c r="B31">
        <f t="shared" si="0"/>
        <v>118.81000000000002</v>
      </c>
      <c r="C31">
        <f t="shared" si="1"/>
        <v>106.08999999999999</v>
      </c>
      <c r="D31">
        <f t="shared" si="2"/>
        <v>0.54000000000004889</v>
      </c>
      <c r="E31" s="1">
        <f t="shared" si="3"/>
        <v>5.4000000000004886E-3</v>
      </c>
      <c r="F31" s="1">
        <v>1E-3</v>
      </c>
      <c r="G31" s="1">
        <v>2E-3</v>
      </c>
      <c r="H31" s="1">
        <v>2.9999999999999997E-4</v>
      </c>
    </row>
    <row r="32" spans="1:8" x14ac:dyDescent="0.3">
      <c r="A32">
        <f t="shared" si="4"/>
        <v>3.1000000000000014</v>
      </c>
      <c r="B32">
        <f t="shared" si="0"/>
        <v>119.46489999999999</v>
      </c>
      <c r="C32">
        <f t="shared" si="1"/>
        <v>106.29609999999998</v>
      </c>
      <c r="D32">
        <f t="shared" si="2"/>
        <v>0.57660000000004175</v>
      </c>
      <c r="E32" s="1">
        <f t="shared" si="3"/>
        <v>5.7660000000004175E-3</v>
      </c>
      <c r="F32" s="1">
        <v>1E-3</v>
      </c>
      <c r="G32" s="1">
        <v>2E-3</v>
      </c>
      <c r="H32" s="1">
        <v>2.9999999999999997E-4</v>
      </c>
    </row>
    <row r="33" spans="1:8" x14ac:dyDescent="0.3">
      <c r="A33">
        <f t="shared" si="4"/>
        <v>3.2000000000000015</v>
      </c>
      <c r="B33">
        <f t="shared" si="0"/>
        <v>120.12160000000003</v>
      </c>
      <c r="C33">
        <f t="shared" si="1"/>
        <v>106.50239999999999</v>
      </c>
      <c r="D33">
        <f t="shared" si="2"/>
        <v>0.61440000000004602</v>
      </c>
      <c r="E33" s="1">
        <f t="shared" si="3"/>
        <v>6.1440000000004599E-3</v>
      </c>
      <c r="F33" s="1">
        <v>1E-3</v>
      </c>
      <c r="G33" s="1">
        <v>2E-3</v>
      </c>
      <c r="H33" s="1">
        <v>2.9999999999999997E-4</v>
      </c>
    </row>
    <row r="34" spans="1:8" x14ac:dyDescent="0.3">
      <c r="A34">
        <f t="shared" si="4"/>
        <v>3.3000000000000016</v>
      </c>
      <c r="B34">
        <f t="shared" si="0"/>
        <v>120.78009999999999</v>
      </c>
      <c r="C34">
        <f t="shared" si="1"/>
        <v>106.70889999999997</v>
      </c>
      <c r="D34">
        <f t="shared" si="2"/>
        <v>0.65340000000007592</v>
      </c>
      <c r="E34" s="1">
        <f t="shared" si="3"/>
        <v>6.5340000000007588E-3</v>
      </c>
      <c r="F34" s="1">
        <v>1E-3</v>
      </c>
      <c r="G34" s="1">
        <v>2E-3</v>
      </c>
      <c r="H34" s="1">
        <v>2.9999999999999997E-4</v>
      </c>
    </row>
    <row r="35" spans="1:8" x14ac:dyDescent="0.3">
      <c r="A35">
        <f t="shared" si="4"/>
        <v>3.4000000000000017</v>
      </c>
      <c r="B35">
        <f t="shared" si="0"/>
        <v>121.44040000000003</v>
      </c>
      <c r="C35">
        <f t="shared" si="1"/>
        <v>106.9156</v>
      </c>
      <c r="D35">
        <f t="shared" si="2"/>
        <v>0.69360000000003197</v>
      </c>
      <c r="E35" s="1">
        <f t="shared" si="3"/>
        <v>6.9360000000003195E-3</v>
      </c>
      <c r="F35" s="1">
        <v>1E-3</v>
      </c>
      <c r="G35" s="1">
        <v>2E-3</v>
      </c>
      <c r="H35" s="1">
        <v>2.9999999999999997E-4</v>
      </c>
    </row>
    <row r="36" spans="1:8" x14ac:dyDescent="0.3">
      <c r="A36">
        <f t="shared" si="4"/>
        <v>3.5000000000000018</v>
      </c>
      <c r="B36">
        <f t="shared" si="0"/>
        <v>122.10250000000001</v>
      </c>
      <c r="C36">
        <f t="shared" si="1"/>
        <v>107.12249999999999</v>
      </c>
      <c r="D36">
        <f t="shared" si="2"/>
        <v>0.73500000000004206</v>
      </c>
      <c r="E36" s="1">
        <f t="shared" si="3"/>
        <v>7.3500000000004204E-3</v>
      </c>
      <c r="F36" s="1">
        <v>1E-3</v>
      </c>
      <c r="G36" s="1">
        <v>2E-3</v>
      </c>
      <c r="H36" s="1">
        <v>2.9999999999999997E-4</v>
      </c>
    </row>
    <row r="37" spans="1:8" x14ac:dyDescent="0.3">
      <c r="A37">
        <f t="shared" si="4"/>
        <v>3.6000000000000019</v>
      </c>
      <c r="B37">
        <f t="shared" si="0"/>
        <v>122.76640000000003</v>
      </c>
      <c r="C37">
        <f t="shared" si="1"/>
        <v>107.3296</v>
      </c>
      <c r="D37">
        <f t="shared" si="2"/>
        <v>0.77760000000003515</v>
      </c>
      <c r="E37" s="1">
        <f t="shared" si="3"/>
        <v>7.7760000000003512E-3</v>
      </c>
      <c r="F37" s="1">
        <v>1E-3</v>
      </c>
      <c r="G37" s="1">
        <v>2E-3</v>
      </c>
      <c r="H37" s="1">
        <v>2.9999999999999997E-4</v>
      </c>
    </row>
    <row r="38" spans="1:8" x14ac:dyDescent="0.3">
      <c r="A38">
        <f t="shared" si="4"/>
        <v>3.700000000000002</v>
      </c>
      <c r="B38">
        <f t="shared" si="0"/>
        <v>123.43210000000001</v>
      </c>
      <c r="C38">
        <f t="shared" si="1"/>
        <v>107.53689999999997</v>
      </c>
      <c r="D38">
        <f t="shared" si="2"/>
        <v>0.82140000000008229</v>
      </c>
      <c r="E38" s="1">
        <f t="shared" si="3"/>
        <v>8.2140000000008231E-3</v>
      </c>
      <c r="F38" s="1">
        <v>1E-3</v>
      </c>
      <c r="G38" s="1">
        <v>2E-3</v>
      </c>
      <c r="H38" s="1">
        <v>2.9999999999999997E-4</v>
      </c>
    </row>
    <row r="39" spans="1:8" x14ac:dyDescent="0.3">
      <c r="A39">
        <f t="shared" si="4"/>
        <v>3.800000000000002</v>
      </c>
      <c r="B39">
        <f t="shared" si="0"/>
        <v>124.09960000000002</v>
      </c>
      <c r="C39">
        <f t="shared" si="1"/>
        <v>107.74440000000001</v>
      </c>
      <c r="D39">
        <f t="shared" si="2"/>
        <v>0.86639999999998452</v>
      </c>
      <c r="E39" s="1">
        <f t="shared" si="3"/>
        <v>8.6639999999998454E-3</v>
      </c>
      <c r="F39" s="1">
        <v>1E-3</v>
      </c>
      <c r="G39" s="1">
        <v>2E-3</v>
      </c>
      <c r="H39" s="1">
        <v>2.9999999999999997E-4</v>
      </c>
    </row>
    <row r="40" spans="1:8" x14ac:dyDescent="0.3">
      <c r="A40">
        <f t="shared" si="4"/>
        <v>3.9000000000000021</v>
      </c>
      <c r="B40">
        <f t="shared" si="0"/>
        <v>124.7689</v>
      </c>
      <c r="C40">
        <f t="shared" si="1"/>
        <v>107.95209999999997</v>
      </c>
      <c r="D40">
        <f t="shared" si="2"/>
        <v>0.9126000000000829</v>
      </c>
      <c r="E40" s="1">
        <f t="shared" si="3"/>
        <v>9.1260000000008296E-3</v>
      </c>
      <c r="F40" s="1">
        <v>1E-3</v>
      </c>
      <c r="G40" s="1">
        <v>2E-3</v>
      </c>
      <c r="H40" s="1">
        <v>2.9999999999999997E-4</v>
      </c>
    </row>
    <row r="41" spans="1:8" x14ac:dyDescent="0.3">
      <c r="A41">
        <f t="shared" si="4"/>
        <v>4.0000000000000018</v>
      </c>
      <c r="B41">
        <f t="shared" si="0"/>
        <v>125.44000000000001</v>
      </c>
      <c r="C41">
        <f t="shared" si="1"/>
        <v>108.16000000000001</v>
      </c>
      <c r="D41">
        <f t="shared" si="2"/>
        <v>0.95999999999997954</v>
      </c>
      <c r="E41" s="1">
        <f t="shared" si="3"/>
        <v>9.5999999999997962E-3</v>
      </c>
      <c r="F41" s="1">
        <v>1E-3</v>
      </c>
      <c r="G41" s="1">
        <v>2E-3</v>
      </c>
      <c r="H41" s="1">
        <v>2.9999999999999997E-4</v>
      </c>
    </row>
    <row r="42" spans="1:8" x14ac:dyDescent="0.3">
      <c r="A42">
        <f t="shared" si="4"/>
        <v>4.1000000000000014</v>
      </c>
      <c r="B42">
        <f t="shared" si="0"/>
        <v>126.1129</v>
      </c>
      <c r="C42">
        <f t="shared" si="1"/>
        <v>108.36809999999998</v>
      </c>
      <c r="D42">
        <f t="shared" si="2"/>
        <v>1.0086000000000439</v>
      </c>
      <c r="E42" s="1">
        <f t="shared" si="3"/>
        <v>1.0086000000000438E-2</v>
      </c>
      <c r="F42" s="1">
        <v>1E-3</v>
      </c>
      <c r="G42" s="1">
        <v>2E-3</v>
      </c>
      <c r="H42" s="1">
        <v>2.9999999999999997E-4</v>
      </c>
    </row>
    <row r="43" spans="1:8" x14ac:dyDescent="0.3">
      <c r="A43">
        <f t="shared" si="4"/>
        <v>4.2000000000000011</v>
      </c>
      <c r="B43">
        <f t="shared" si="0"/>
        <v>126.78760000000003</v>
      </c>
      <c r="C43">
        <f t="shared" si="1"/>
        <v>108.57640000000002</v>
      </c>
      <c r="D43">
        <f t="shared" si="2"/>
        <v>1.0583999999999634</v>
      </c>
      <c r="E43" s="1">
        <f t="shared" si="3"/>
        <v>1.0583999999999634E-2</v>
      </c>
      <c r="F43" s="1">
        <v>1E-3</v>
      </c>
      <c r="G43" s="1">
        <v>2E-3</v>
      </c>
      <c r="H43" s="1">
        <v>2.9999999999999997E-4</v>
      </c>
    </row>
    <row r="44" spans="1:8" x14ac:dyDescent="0.3">
      <c r="A44">
        <f t="shared" si="4"/>
        <v>4.3000000000000007</v>
      </c>
      <c r="B44">
        <f t="shared" si="0"/>
        <v>127.46409999999999</v>
      </c>
      <c r="C44">
        <f t="shared" si="1"/>
        <v>108.78489999999998</v>
      </c>
      <c r="D44">
        <f t="shared" si="2"/>
        <v>1.1094000000000506</v>
      </c>
      <c r="E44" s="1">
        <f t="shared" si="3"/>
        <v>1.1094000000000506E-2</v>
      </c>
      <c r="F44" s="1">
        <v>1E-3</v>
      </c>
      <c r="G44" s="1">
        <v>2E-3</v>
      </c>
      <c r="H44" s="1">
        <v>2.9999999999999997E-4</v>
      </c>
    </row>
    <row r="45" spans="1:8" x14ac:dyDescent="0.3">
      <c r="A45">
        <f t="shared" si="4"/>
        <v>4.4000000000000004</v>
      </c>
      <c r="B45">
        <f t="shared" si="0"/>
        <v>128.14240000000004</v>
      </c>
      <c r="C45">
        <f t="shared" si="1"/>
        <v>108.9936</v>
      </c>
      <c r="D45">
        <f t="shared" si="2"/>
        <v>1.1616000000000355</v>
      </c>
      <c r="E45" s="1">
        <f t="shared" si="3"/>
        <v>1.1616000000000355E-2</v>
      </c>
      <c r="F45" s="1">
        <v>1E-3</v>
      </c>
      <c r="G45" s="1">
        <v>2E-3</v>
      </c>
      <c r="H45" s="1">
        <v>2.9999999999999997E-4</v>
      </c>
    </row>
    <row r="46" spans="1:8" x14ac:dyDescent="0.3">
      <c r="A46">
        <f t="shared" si="4"/>
        <v>4.5</v>
      </c>
      <c r="B46">
        <f t="shared" si="0"/>
        <v>128.82249999999999</v>
      </c>
      <c r="C46">
        <f t="shared" si="1"/>
        <v>109.20249999999999</v>
      </c>
      <c r="D46">
        <f t="shared" si="2"/>
        <v>1.2150000000000318</v>
      </c>
      <c r="E46" s="1">
        <f t="shared" si="3"/>
        <v>1.2150000000000319E-2</v>
      </c>
      <c r="F46" s="1">
        <v>1E-3</v>
      </c>
      <c r="G46" s="1">
        <v>2E-3</v>
      </c>
      <c r="H46" s="1">
        <v>2.9999999999999997E-4</v>
      </c>
    </row>
    <row r="47" spans="1:8" x14ac:dyDescent="0.3">
      <c r="A47">
        <f t="shared" si="4"/>
        <v>4.5999999999999996</v>
      </c>
      <c r="B47">
        <f t="shared" si="0"/>
        <v>129.50439999999998</v>
      </c>
      <c r="C47">
        <f t="shared" si="1"/>
        <v>109.41160000000001</v>
      </c>
      <c r="D47">
        <f t="shared" si="2"/>
        <v>1.2695999999999543</v>
      </c>
      <c r="E47" s="1">
        <f t="shared" si="3"/>
        <v>1.2695999999999543E-2</v>
      </c>
      <c r="F47" s="1">
        <v>1E-3</v>
      </c>
      <c r="G47" s="1">
        <v>2E-3</v>
      </c>
      <c r="H47" s="1">
        <v>2.9999999999999997E-4</v>
      </c>
    </row>
    <row r="48" spans="1:8" x14ac:dyDescent="0.3">
      <c r="A48">
        <f t="shared" si="4"/>
        <v>4.6999999999999993</v>
      </c>
      <c r="B48">
        <f t="shared" si="0"/>
        <v>130.18810000000002</v>
      </c>
      <c r="C48">
        <f t="shared" si="1"/>
        <v>109.62089999999998</v>
      </c>
      <c r="D48">
        <f t="shared" si="2"/>
        <v>1.3254000000000872</v>
      </c>
      <c r="E48" s="1">
        <f t="shared" si="3"/>
        <v>1.3254000000000871E-2</v>
      </c>
      <c r="F48" s="1">
        <v>1E-3</v>
      </c>
      <c r="G48" s="1">
        <v>2E-3</v>
      </c>
      <c r="H48" s="1">
        <v>2.9999999999999997E-4</v>
      </c>
    </row>
    <row r="49" spans="1:8" x14ac:dyDescent="0.3">
      <c r="A49">
        <f t="shared" si="4"/>
        <v>4.7999999999999989</v>
      </c>
      <c r="B49">
        <f t="shared" si="0"/>
        <v>130.87359999999995</v>
      </c>
      <c r="C49">
        <f t="shared" si="1"/>
        <v>109.83040000000001</v>
      </c>
      <c r="D49">
        <f t="shared" si="2"/>
        <v>1.3823999999999188</v>
      </c>
      <c r="E49" s="1">
        <f t="shared" si="3"/>
        <v>1.3823999999999188E-2</v>
      </c>
      <c r="F49" s="1">
        <v>1E-3</v>
      </c>
      <c r="G49" s="1">
        <v>2E-3</v>
      </c>
      <c r="H49" s="1">
        <v>2.9999999999999997E-4</v>
      </c>
    </row>
    <row r="50" spans="1:8" x14ac:dyDescent="0.3">
      <c r="A50">
        <f t="shared" si="4"/>
        <v>4.8999999999999986</v>
      </c>
      <c r="B50">
        <f t="shared" si="0"/>
        <v>131.5609</v>
      </c>
      <c r="C50">
        <f t="shared" si="1"/>
        <v>110.0401</v>
      </c>
      <c r="D50">
        <f t="shared" si="2"/>
        <v>1.4406000000000176</v>
      </c>
      <c r="E50" s="1">
        <f t="shared" si="3"/>
        <v>1.4406000000000176E-2</v>
      </c>
      <c r="F50" s="1">
        <v>1E-3</v>
      </c>
      <c r="G50" s="1">
        <v>2E-3</v>
      </c>
      <c r="H50" s="1">
        <v>2.9999999999999997E-4</v>
      </c>
    </row>
    <row r="51" spans="1:8" x14ac:dyDescent="0.3">
      <c r="A51">
        <f t="shared" si="4"/>
        <v>4.9999999999999982</v>
      </c>
      <c r="B51">
        <f t="shared" si="0"/>
        <v>132.24999999999997</v>
      </c>
      <c r="C51">
        <f t="shared" si="1"/>
        <v>110.25</v>
      </c>
      <c r="D51">
        <f t="shared" si="2"/>
        <v>1.4999999999999716</v>
      </c>
      <c r="E51" s="1">
        <f t="shared" si="3"/>
        <v>1.4999999999999715E-2</v>
      </c>
      <c r="F51" s="1">
        <v>1E-3</v>
      </c>
      <c r="G51" s="1">
        <v>2E-3</v>
      </c>
      <c r="H51" s="1">
        <v>2.9999999999999997E-4</v>
      </c>
    </row>
    <row r="52" spans="1:8" x14ac:dyDescent="0.3">
      <c r="A52">
        <f t="shared" si="4"/>
        <v>5.0999999999999979</v>
      </c>
      <c r="B52">
        <f t="shared" si="0"/>
        <v>132.9409</v>
      </c>
      <c r="C52">
        <f t="shared" si="1"/>
        <v>110.4601</v>
      </c>
      <c r="D52">
        <f t="shared" si="2"/>
        <v>1.560600000000008</v>
      </c>
      <c r="E52" s="1">
        <f t="shared" si="3"/>
        <v>1.560600000000008E-2</v>
      </c>
      <c r="F52" s="1">
        <v>1E-3</v>
      </c>
      <c r="G52" s="1">
        <v>2E-3</v>
      </c>
      <c r="H52" s="1">
        <v>2.9999999999999997E-4</v>
      </c>
    </row>
    <row r="53" spans="1:8" x14ac:dyDescent="0.3">
      <c r="A53">
        <f t="shared" si="4"/>
        <v>5.1999999999999975</v>
      </c>
      <c r="B53">
        <f t="shared" si="0"/>
        <v>133.63359999999997</v>
      </c>
      <c r="C53">
        <f t="shared" si="1"/>
        <v>110.67040000000001</v>
      </c>
      <c r="D53">
        <f t="shared" si="2"/>
        <v>1.6223999999999279</v>
      </c>
      <c r="E53" s="1">
        <f t="shared" si="3"/>
        <v>1.6223999999999281E-2</v>
      </c>
      <c r="F53" s="1">
        <v>1E-3</v>
      </c>
      <c r="G53" s="1">
        <v>2E-3</v>
      </c>
      <c r="H53" s="1">
        <v>2.9999999999999997E-4</v>
      </c>
    </row>
    <row r="54" spans="1:8" x14ac:dyDescent="0.3">
      <c r="A54">
        <f t="shared" si="4"/>
        <v>5.2999999999999972</v>
      </c>
      <c r="B54">
        <f t="shared" si="0"/>
        <v>134.32809999999995</v>
      </c>
      <c r="C54">
        <f t="shared" si="1"/>
        <v>110.8809</v>
      </c>
      <c r="D54">
        <f t="shared" si="2"/>
        <v>1.6853999999999587</v>
      </c>
      <c r="E54" s="1">
        <f t="shared" si="3"/>
        <v>1.6853999999999588E-2</v>
      </c>
      <c r="F54" s="1">
        <v>1E-3</v>
      </c>
      <c r="G54" s="1">
        <v>2E-3</v>
      </c>
      <c r="H54" s="1">
        <v>2.9999999999999997E-4</v>
      </c>
    </row>
    <row r="55" spans="1:8" x14ac:dyDescent="0.3">
      <c r="A55">
        <f t="shared" si="4"/>
        <v>5.3999999999999968</v>
      </c>
      <c r="B55">
        <f t="shared" si="0"/>
        <v>135.02439999999999</v>
      </c>
      <c r="C55">
        <f t="shared" si="1"/>
        <v>111.0916</v>
      </c>
      <c r="D55">
        <f t="shared" si="2"/>
        <v>1.7495999999999867</v>
      </c>
      <c r="E55" s="1">
        <f t="shared" si="3"/>
        <v>1.7495999999999866E-2</v>
      </c>
      <c r="F55" s="1">
        <v>1E-3</v>
      </c>
      <c r="G55" s="1">
        <v>2E-3</v>
      </c>
      <c r="H55" s="1">
        <v>2.9999999999999997E-4</v>
      </c>
    </row>
    <row r="56" spans="1:8" x14ac:dyDescent="0.3">
      <c r="A56">
        <f t="shared" si="4"/>
        <v>5.4999999999999964</v>
      </c>
      <c r="B56">
        <f t="shared" si="0"/>
        <v>135.72249999999994</v>
      </c>
      <c r="C56">
        <f t="shared" si="1"/>
        <v>111.30249999999999</v>
      </c>
      <c r="D56">
        <f t="shared" si="2"/>
        <v>1.8149999999999551</v>
      </c>
      <c r="E56" s="1">
        <f t="shared" si="3"/>
        <v>1.8149999999999552E-2</v>
      </c>
      <c r="F56" s="1">
        <v>1E-3</v>
      </c>
      <c r="G56" s="1">
        <v>2E-3</v>
      </c>
      <c r="H56" s="1">
        <v>2.9999999999999997E-4</v>
      </c>
    </row>
    <row r="57" spans="1:8" x14ac:dyDescent="0.3">
      <c r="A57">
        <f t="shared" si="4"/>
        <v>5.5999999999999961</v>
      </c>
      <c r="B57">
        <f t="shared" si="0"/>
        <v>136.42239999999998</v>
      </c>
      <c r="C57">
        <f t="shared" si="1"/>
        <v>111.51360000000001</v>
      </c>
      <c r="D57">
        <f t="shared" si="2"/>
        <v>1.8815999999999491</v>
      </c>
      <c r="E57" s="1">
        <f t="shared" si="3"/>
        <v>1.8815999999999489E-2</v>
      </c>
      <c r="F57" s="1">
        <v>1E-3</v>
      </c>
      <c r="G57" s="1">
        <v>2E-3</v>
      </c>
      <c r="H57" s="1">
        <v>2.9999999999999997E-4</v>
      </c>
    </row>
    <row r="58" spans="1:8" x14ac:dyDescent="0.3">
      <c r="A58">
        <f t="shared" si="4"/>
        <v>5.6999999999999957</v>
      </c>
      <c r="B58">
        <f t="shared" si="0"/>
        <v>137.12409999999994</v>
      </c>
      <c r="C58">
        <f t="shared" si="1"/>
        <v>111.72489999999999</v>
      </c>
      <c r="D58">
        <f t="shared" si="2"/>
        <v>1.9493999999999687</v>
      </c>
      <c r="E58" s="1">
        <f t="shared" si="3"/>
        <v>1.9493999999999689E-2</v>
      </c>
      <c r="F58" s="1">
        <v>1E-3</v>
      </c>
      <c r="G58" s="1">
        <v>2E-3</v>
      </c>
      <c r="H58" s="1">
        <v>2.9999999999999997E-4</v>
      </c>
    </row>
    <row r="59" spans="1:8" x14ac:dyDescent="0.3">
      <c r="A59">
        <f t="shared" si="4"/>
        <v>5.7999999999999954</v>
      </c>
      <c r="B59">
        <f t="shared" si="0"/>
        <v>137.82759999999999</v>
      </c>
      <c r="C59">
        <f t="shared" si="1"/>
        <v>111.93640000000001</v>
      </c>
      <c r="D59">
        <f t="shared" si="2"/>
        <v>2.0183999999999713</v>
      </c>
      <c r="E59" s="1">
        <f t="shared" si="3"/>
        <v>2.0183999999999713E-2</v>
      </c>
      <c r="F59" s="1">
        <v>1E-3</v>
      </c>
      <c r="G59" s="1">
        <v>2E-3</v>
      </c>
      <c r="H59" s="1">
        <v>2.9999999999999997E-4</v>
      </c>
    </row>
    <row r="60" spans="1:8" x14ac:dyDescent="0.3">
      <c r="A60">
        <f t="shared" si="4"/>
        <v>5.899999999999995</v>
      </c>
      <c r="B60">
        <f t="shared" si="0"/>
        <v>138.53289999999996</v>
      </c>
      <c r="C60">
        <f t="shared" si="1"/>
        <v>112.1481</v>
      </c>
      <c r="D60">
        <f t="shared" si="2"/>
        <v>2.0885999999999569</v>
      </c>
      <c r="E60" s="1">
        <f t="shared" si="3"/>
        <v>2.0885999999999568E-2</v>
      </c>
      <c r="F60" s="1">
        <v>1E-3</v>
      </c>
      <c r="G60" s="1">
        <v>2E-3</v>
      </c>
      <c r="H60" s="1">
        <v>2.9999999999999997E-4</v>
      </c>
    </row>
    <row r="61" spans="1:8" x14ac:dyDescent="0.3">
      <c r="A61">
        <f t="shared" si="4"/>
        <v>5.9999999999999947</v>
      </c>
      <c r="B61">
        <f t="shared" si="0"/>
        <v>139.23999999999998</v>
      </c>
      <c r="C61">
        <f t="shared" si="1"/>
        <v>112.36000000000001</v>
      </c>
      <c r="D61">
        <f t="shared" si="2"/>
        <v>2.1599999999999397</v>
      </c>
      <c r="E61" s="1">
        <f t="shared" si="3"/>
        <v>2.1599999999999397E-2</v>
      </c>
      <c r="F61" s="1">
        <v>1E-3</v>
      </c>
      <c r="G61" s="1">
        <v>2E-3</v>
      </c>
      <c r="H61" s="1">
        <v>2.9999999999999997E-4</v>
      </c>
    </row>
    <row r="62" spans="1:8" x14ac:dyDescent="0.3">
      <c r="A62">
        <f t="shared" si="4"/>
        <v>6.0999999999999943</v>
      </c>
      <c r="B62">
        <f t="shared" si="0"/>
        <v>139.94889999999995</v>
      </c>
      <c r="C62">
        <f t="shared" si="1"/>
        <v>112.57209999999999</v>
      </c>
      <c r="D62">
        <f t="shared" si="2"/>
        <v>2.2325999999999766</v>
      </c>
      <c r="E62" s="1">
        <f t="shared" si="3"/>
        <v>2.2325999999999766E-2</v>
      </c>
      <c r="F62" s="1">
        <v>1E-3</v>
      </c>
      <c r="G62" s="1">
        <v>2E-3</v>
      </c>
      <c r="H62" s="1">
        <v>2.9999999999999997E-4</v>
      </c>
    </row>
    <row r="63" spans="1:8" x14ac:dyDescent="0.3">
      <c r="A63">
        <f t="shared" si="4"/>
        <v>6.199999999999994</v>
      </c>
      <c r="B63">
        <f t="shared" si="0"/>
        <v>140.65959999999993</v>
      </c>
      <c r="C63">
        <f t="shared" si="1"/>
        <v>112.78439999999996</v>
      </c>
      <c r="D63">
        <f t="shared" si="2"/>
        <v>2.3064000000000391</v>
      </c>
      <c r="E63" s="1">
        <f t="shared" si="3"/>
        <v>2.306400000000039E-2</v>
      </c>
      <c r="F63" s="1">
        <v>1E-3</v>
      </c>
      <c r="G63" s="1">
        <v>2E-3</v>
      </c>
      <c r="H63" s="1">
        <v>2.9999999999999997E-4</v>
      </c>
    </row>
    <row r="64" spans="1:8" x14ac:dyDescent="0.3">
      <c r="A64">
        <f t="shared" si="4"/>
        <v>6.2999999999999936</v>
      </c>
      <c r="B64">
        <f t="shared" si="0"/>
        <v>141.37209999999996</v>
      </c>
      <c r="C64">
        <f t="shared" si="1"/>
        <v>112.99689999999998</v>
      </c>
      <c r="D64">
        <f t="shared" si="2"/>
        <v>2.3814000000000135</v>
      </c>
      <c r="E64" s="1">
        <f t="shared" si="3"/>
        <v>2.3814000000000134E-2</v>
      </c>
      <c r="F64" s="1">
        <v>1E-3</v>
      </c>
      <c r="G64" s="1">
        <v>2E-3</v>
      </c>
      <c r="H64" s="1">
        <v>2.9999999999999997E-4</v>
      </c>
    </row>
    <row r="65" spans="1:8" x14ac:dyDescent="0.3">
      <c r="A65">
        <f t="shared" si="4"/>
        <v>6.3999999999999932</v>
      </c>
      <c r="B65">
        <f t="shared" si="0"/>
        <v>142.08639999999991</v>
      </c>
      <c r="C65">
        <f t="shared" si="1"/>
        <v>113.20959999999995</v>
      </c>
      <c r="D65">
        <f t="shared" si="2"/>
        <v>2.4576000000000562</v>
      </c>
      <c r="E65" s="1">
        <f t="shared" si="3"/>
        <v>2.4576000000000563E-2</v>
      </c>
      <c r="F65" s="1">
        <v>1E-3</v>
      </c>
      <c r="G65" s="1">
        <v>2E-3</v>
      </c>
      <c r="H65" s="1">
        <v>2.9999999999999997E-4</v>
      </c>
    </row>
    <row r="66" spans="1:8" x14ac:dyDescent="0.3">
      <c r="A66">
        <f t="shared" si="4"/>
        <v>6.4999999999999929</v>
      </c>
      <c r="B66">
        <f t="shared" si="0"/>
        <v>142.80249999999995</v>
      </c>
      <c r="C66">
        <f t="shared" si="1"/>
        <v>113.42249999999999</v>
      </c>
      <c r="D66">
        <f t="shared" si="2"/>
        <v>2.5349999999999966</v>
      </c>
      <c r="E66" s="1">
        <f t="shared" si="3"/>
        <v>2.5349999999999966E-2</v>
      </c>
      <c r="F66" s="1">
        <v>1E-3</v>
      </c>
      <c r="G66" s="1">
        <v>2E-3</v>
      </c>
      <c r="H66" s="1">
        <v>2.9999999999999997E-4</v>
      </c>
    </row>
    <row r="67" spans="1:8" x14ac:dyDescent="0.3">
      <c r="A67">
        <f t="shared" si="4"/>
        <v>6.5999999999999925</v>
      </c>
      <c r="B67">
        <f t="shared" ref="B67:B101" si="5">100*(1+3*A67/100)^2</f>
        <v>143.52039999999994</v>
      </c>
      <c r="C67">
        <f t="shared" ref="C67:C101" si="6">100*(1+A67/100)^2</f>
        <v>113.63559999999997</v>
      </c>
      <c r="D67">
        <f t="shared" ref="D67:D101" si="7">(B67-100)-(C67-100)*3</f>
        <v>2.6136000000000337</v>
      </c>
      <c r="E67" s="1">
        <f t="shared" ref="E67:E101" si="8">D67/100</f>
        <v>2.6136000000000336E-2</v>
      </c>
      <c r="F67" s="1">
        <v>1E-3</v>
      </c>
      <c r="G67" s="1">
        <v>2E-3</v>
      </c>
      <c r="H67" s="1">
        <v>2.9999999999999997E-4</v>
      </c>
    </row>
    <row r="68" spans="1:8" x14ac:dyDescent="0.3">
      <c r="A68">
        <f t="shared" ref="A68:A101" si="9">A67+0.1</f>
        <v>6.6999999999999922</v>
      </c>
      <c r="B68">
        <f t="shared" si="5"/>
        <v>144.24009999999996</v>
      </c>
      <c r="C68">
        <f t="shared" si="6"/>
        <v>113.84889999999999</v>
      </c>
      <c r="D68">
        <f t="shared" si="7"/>
        <v>2.6933999999999969</v>
      </c>
      <c r="E68" s="1">
        <f t="shared" si="8"/>
        <v>2.6933999999999968E-2</v>
      </c>
      <c r="F68" s="1">
        <v>1E-3</v>
      </c>
      <c r="G68" s="1">
        <v>2E-3</v>
      </c>
      <c r="H68" s="1">
        <v>2.9999999999999997E-4</v>
      </c>
    </row>
    <row r="69" spans="1:8" x14ac:dyDescent="0.3">
      <c r="A69">
        <f t="shared" si="9"/>
        <v>6.7999999999999918</v>
      </c>
      <c r="B69">
        <f t="shared" si="5"/>
        <v>144.96159999999995</v>
      </c>
      <c r="C69">
        <f t="shared" si="6"/>
        <v>114.06239999999997</v>
      </c>
      <c r="D69">
        <f t="shared" si="7"/>
        <v>2.7744000000000426</v>
      </c>
      <c r="E69" s="1">
        <f t="shared" si="8"/>
        <v>2.7744000000000425E-2</v>
      </c>
      <c r="F69" s="1">
        <v>1E-3</v>
      </c>
      <c r="G69" s="1">
        <v>2E-3</v>
      </c>
      <c r="H69" s="1">
        <v>2.9999999999999997E-4</v>
      </c>
    </row>
    <row r="70" spans="1:8" x14ac:dyDescent="0.3">
      <c r="A70">
        <f t="shared" si="9"/>
        <v>6.8999999999999915</v>
      </c>
      <c r="B70">
        <f t="shared" si="5"/>
        <v>145.68489999999997</v>
      </c>
      <c r="C70">
        <f t="shared" si="6"/>
        <v>114.27609999999999</v>
      </c>
      <c r="D70">
        <f t="shared" si="7"/>
        <v>2.8566000000000145</v>
      </c>
      <c r="E70" s="1">
        <f t="shared" si="8"/>
        <v>2.8566000000000143E-2</v>
      </c>
      <c r="F70" s="1">
        <v>1E-3</v>
      </c>
      <c r="G70" s="1">
        <v>2E-3</v>
      </c>
      <c r="H70" s="1">
        <v>2.9999999999999997E-4</v>
      </c>
    </row>
    <row r="71" spans="1:8" x14ac:dyDescent="0.3">
      <c r="A71">
        <f t="shared" si="9"/>
        <v>6.9999999999999911</v>
      </c>
      <c r="B71">
        <f t="shared" si="5"/>
        <v>146.40999999999994</v>
      </c>
      <c r="C71">
        <f t="shared" si="6"/>
        <v>114.48999999999995</v>
      </c>
      <c r="D71">
        <f t="shared" si="7"/>
        <v>2.940000000000083</v>
      </c>
      <c r="E71" s="1">
        <f t="shared" si="8"/>
        <v>2.9400000000000828E-2</v>
      </c>
      <c r="F71" s="1">
        <v>1E-3</v>
      </c>
      <c r="G71" s="1">
        <v>2E-3</v>
      </c>
      <c r="H71" s="1">
        <v>2.9999999999999997E-4</v>
      </c>
    </row>
    <row r="72" spans="1:8" x14ac:dyDescent="0.3">
      <c r="A72">
        <f t="shared" si="9"/>
        <v>7.0999999999999908</v>
      </c>
      <c r="B72">
        <f t="shared" si="5"/>
        <v>147.13689999999991</v>
      </c>
      <c r="C72">
        <f t="shared" si="6"/>
        <v>114.7041</v>
      </c>
      <c r="D72">
        <f t="shared" si="7"/>
        <v>3.0245999999999214</v>
      </c>
      <c r="E72" s="1">
        <f t="shared" si="8"/>
        <v>3.0245999999999214E-2</v>
      </c>
      <c r="F72" s="1">
        <v>1E-3</v>
      </c>
      <c r="G72" s="1">
        <v>2E-3</v>
      </c>
      <c r="H72" s="1">
        <v>2.9999999999999997E-4</v>
      </c>
    </row>
    <row r="73" spans="1:8" x14ac:dyDescent="0.3">
      <c r="A73">
        <f t="shared" si="9"/>
        <v>7.1999999999999904</v>
      </c>
      <c r="B73">
        <f t="shared" si="5"/>
        <v>147.86559999999994</v>
      </c>
      <c r="C73">
        <f t="shared" si="6"/>
        <v>114.91839999999998</v>
      </c>
      <c r="D73">
        <f t="shared" si="7"/>
        <v>3.1104000000000127</v>
      </c>
      <c r="E73" s="1">
        <f t="shared" si="8"/>
        <v>3.1104000000000128E-2</v>
      </c>
      <c r="F73" s="1">
        <v>1E-3</v>
      </c>
      <c r="G73" s="1">
        <v>2E-3</v>
      </c>
      <c r="H73" s="1">
        <v>2.9999999999999997E-4</v>
      </c>
    </row>
    <row r="74" spans="1:8" x14ac:dyDescent="0.3">
      <c r="A74">
        <f t="shared" si="9"/>
        <v>7.2999999999999901</v>
      </c>
      <c r="B74">
        <f t="shared" si="5"/>
        <v>148.59609999999992</v>
      </c>
      <c r="C74">
        <f t="shared" si="6"/>
        <v>115.13289999999998</v>
      </c>
      <c r="D74">
        <f t="shared" si="7"/>
        <v>3.1973999999999876</v>
      </c>
      <c r="E74" s="1">
        <f t="shared" si="8"/>
        <v>3.1973999999999878E-2</v>
      </c>
      <c r="F74" s="1">
        <v>1E-3</v>
      </c>
      <c r="G74" s="1">
        <v>2E-3</v>
      </c>
      <c r="H74" s="1">
        <v>2.9999999999999997E-4</v>
      </c>
    </row>
    <row r="75" spans="1:8" x14ac:dyDescent="0.3">
      <c r="A75">
        <f t="shared" si="9"/>
        <v>7.3999999999999897</v>
      </c>
      <c r="B75">
        <f t="shared" si="5"/>
        <v>149.32839999999993</v>
      </c>
      <c r="C75">
        <f t="shared" si="6"/>
        <v>115.34759999999997</v>
      </c>
      <c r="D75">
        <f t="shared" si="7"/>
        <v>3.2856000000000165</v>
      </c>
      <c r="E75" s="1">
        <f t="shared" si="8"/>
        <v>3.2856000000000163E-2</v>
      </c>
      <c r="F75" s="1">
        <v>1E-3</v>
      </c>
      <c r="G75" s="1">
        <v>2E-3</v>
      </c>
      <c r="H75" s="1">
        <v>2.9999999999999997E-4</v>
      </c>
    </row>
    <row r="76" spans="1:8" x14ac:dyDescent="0.3">
      <c r="A76">
        <f t="shared" si="9"/>
        <v>7.4999999999999893</v>
      </c>
      <c r="B76">
        <f t="shared" si="5"/>
        <v>150.06249999999991</v>
      </c>
      <c r="C76">
        <f t="shared" si="6"/>
        <v>115.56249999999999</v>
      </c>
      <c r="D76">
        <f t="shared" si="7"/>
        <v>3.3749999999999574</v>
      </c>
      <c r="E76" s="1">
        <f t="shared" si="8"/>
        <v>3.3749999999999572E-2</v>
      </c>
      <c r="F76" s="1">
        <v>1E-3</v>
      </c>
      <c r="G76" s="1">
        <v>2E-3</v>
      </c>
      <c r="H76" s="1">
        <v>2.9999999999999997E-4</v>
      </c>
    </row>
    <row r="77" spans="1:8" x14ac:dyDescent="0.3">
      <c r="A77">
        <f t="shared" si="9"/>
        <v>7.599999999999989</v>
      </c>
      <c r="B77">
        <f t="shared" si="5"/>
        <v>150.79839999999993</v>
      </c>
      <c r="C77">
        <f t="shared" si="6"/>
        <v>115.77759999999996</v>
      </c>
      <c r="D77">
        <f t="shared" si="7"/>
        <v>3.4656000000000375</v>
      </c>
      <c r="E77" s="1">
        <f t="shared" si="8"/>
        <v>3.4656000000000374E-2</v>
      </c>
      <c r="F77" s="1">
        <v>1E-3</v>
      </c>
      <c r="G77" s="1">
        <v>2E-3</v>
      </c>
      <c r="H77" s="1">
        <v>2.9999999999999997E-4</v>
      </c>
    </row>
    <row r="78" spans="1:8" x14ac:dyDescent="0.3">
      <c r="A78">
        <f t="shared" si="9"/>
        <v>7.6999999999999886</v>
      </c>
      <c r="B78">
        <f t="shared" si="5"/>
        <v>151.53609999999992</v>
      </c>
      <c r="C78">
        <f t="shared" si="6"/>
        <v>115.99289999999999</v>
      </c>
      <c r="D78">
        <f t="shared" si="7"/>
        <v>3.5573999999999444</v>
      </c>
      <c r="E78" s="1">
        <f t="shared" si="8"/>
        <v>3.5573999999999446E-2</v>
      </c>
      <c r="F78" s="1">
        <v>1E-3</v>
      </c>
      <c r="G78" s="1">
        <v>2E-3</v>
      </c>
      <c r="H78" s="1">
        <v>2.9999999999999997E-4</v>
      </c>
    </row>
    <row r="79" spans="1:8" x14ac:dyDescent="0.3">
      <c r="A79">
        <f t="shared" si="9"/>
        <v>7.7999999999999883</v>
      </c>
      <c r="B79">
        <f t="shared" si="5"/>
        <v>152.27559999999988</v>
      </c>
      <c r="C79">
        <f t="shared" si="6"/>
        <v>116.20839999999997</v>
      </c>
      <c r="D79">
        <f t="shared" si="7"/>
        <v>3.6503999999999763</v>
      </c>
      <c r="E79" s="1">
        <f t="shared" si="8"/>
        <v>3.6503999999999766E-2</v>
      </c>
      <c r="F79" s="1">
        <v>1E-3</v>
      </c>
      <c r="G79" s="1">
        <v>2E-3</v>
      </c>
      <c r="H79" s="1">
        <v>2.9999999999999997E-4</v>
      </c>
    </row>
    <row r="80" spans="1:8" x14ac:dyDescent="0.3">
      <c r="A80">
        <f t="shared" si="9"/>
        <v>7.8999999999999879</v>
      </c>
      <c r="B80">
        <f t="shared" si="5"/>
        <v>153.01689999999994</v>
      </c>
      <c r="C80">
        <f t="shared" si="6"/>
        <v>116.42409999999998</v>
      </c>
      <c r="D80">
        <f t="shared" si="7"/>
        <v>3.7445999999999913</v>
      </c>
      <c r="E80" s="1">
        <f t="shared" si="8"/>
        <v>3.744599999999991E-2</v>
      </c>
      <c r="F80" s="1">
        <v>1E-3</v>
      </c>
      <c r="G80" s="1">
        <v>2E-3</v>
      </c>
      <c r="H80" s="1">
        <v>2.9999999999999997E-4</v>
      </c>
    </row>
    <row r="81" spans="1:8" x14ac:dyDescent="0.3">
      <c r="A81">
        <f t="shared" si="9"/>
        <v>7.9999999999999876</v>
      </c>
      <c r="B81">
        <f t="shared" si="5"/>
        <v>153.75999999999993</v>
      </c>
      <c r="C81">
        <f t="shared" si="6"/>
        <v>116.63999999999997</v>
      </c>
      <c r="D81">
        <f t="shared" si="7"/>
        <v>3.8400000000000176</v>
      </c>
      <c r="E81" s="1">
        <f t="shared" si="8"/>
        <v>3.8400000000000177E-2</v>
      </c>
      <c r="F81" s="1">
        <v>1E-3</v>
      </c>
      <c r="G81" s="1">
        <v>2E-3</v>
      </c>
      <c r="H81" s="1">
        <v>2.9999999999999997E-4</v>
      </c>
    </row>
    <row r="82" spans="1:8" x14ac:dyDescent="0.3">
      <c r="A82">
        <f t="shared" si="9"/>
        <v>8.0999999999999872</v>
      </c>
      <c r="B82">
        <f t="shared" si="5"/>
        <v>154.50489999999994</v>
      </c>
      <c r="C82">
        <f t="shared" si="6"/>
        <v>116.8561</v>
      </c>
      <c r="D82">
        <f t="shared" si="7"/>
        <v>3.9365999999999417</v>
      </c>
      <c r="E82" s="1">
        <f t="shared" si="8"/>
        <v>3.9365999999999415E-2</v>
      </c>
      <c r="F82" s="1">
        <v>1E-3</v>
      </c>
      <c r="G82" s="1">
        <v>2E-3</v>
      </c>
      <c r="H82" s="1">
        <v>2.9999999999999997E-4</v>
      </c>
    </row>
    <row r="83" spans="1:8" x14ac:dyDescent="0.3">
      <c r="A83">
        <f t="shared" si="9"/>
        <v>8.1999999999999869</v>
      </c>
      <c r="B83">
        <f t="shared" si="5"/>
        <v>155.25159999999988</v>
      </c>
      <c r="C83">
        <f t="shared" si="6"/>
        <v>117.07239999999996</v>
      </c>
      <c r="D83">
        <f t="shared" si="7"/>
        <v>4.0344000000000051</v>
      </c>
      <c r="E83" s="1">
        <f t="shared" si="8"/>
        <v>4.0344000000000053E-2</v>
      </c>
      <c r="F83" s="1">
        <v>1E-3</v>
      </c>
      <c r="G83" s="1">
        <v>2E-3</v>
      </c>
      <c r="H83" s="1">
        <v>2.9999999999999997E-4</v>
      </c>
    </row>
    <row r="84" spans="1:8" x14ac:dyDescent="0.3">
      <c r="A84">
        <f t="shared" si="9"/>
        <v>8.2999999999999865</v>
      </c>
      <c r="B84">
        <f t="shared" si="5"/>
        <v>156.00009999999992</v>
      </c>
      <c r="C84">
        <f t="shared" si="6"/>
        <v>117.28889999999998</v>
      </c>
      <c r="D84">
        <f t="shared" si="7"/>
        <v>4.1333999999999662</v>
      </c>
      <c r="E84" s="1">
        <f t="shared" si="8"/>
        <v>4.1333999999999663E-2</v>
      </c>
      <c r="F84" s="1">
        <v>1E-3</v>
      </c>
      <c r="G84" s="1">
        <v>2E-3</v>
      </c>
      <c r="H84" s="1">
        <v>2.9999999999999997E-4</v>
      </c>
    </row>
    <row r="85" spans="1:8" x14ac:dyDescent="0.3">
      <c r="A85">
        <f t="shared" si="9"/>
        <v>8.3999999999999861</v>
      </c>
      <c r="B85">
        <f t="shared" si="5"/>
        <v>156.7503999999999</v>
      </c>
      <c r="C85">
        <f t="shared" si="6"/>
        <v>117.50559999999996</v>
      </c>
      <c r="D85">
        <f t="shared" si="7"/>
        <v>4.233600000000024</v>
      </c>
      <c r="E85" s="1">
        <f t="shared" si="8"/>
        <v>4.2336000000000241E-2</v>
      </c>
      <c r="F85" s="1">
        <v>1E-3</v>
      </c>
      <c r="G85" s="1">
        <v>2E-3</v>
      </c>
      <c r="H85" s="1">
        <v>2.9999999999999997E-4</v>
      </c>
    </row>
    <row r="86" spans="1:8" x14ac:dyDescent="0.3">
      <c r="A86">
        <f t="shared" si="9"/>
        <v>8.4999999999999858</v>
      </c>
      <c r="B86">
        <f t="shared" si="5"/>
        <v>157.50249999999986</v>
      </c>
      <c r="C86">
        <f t="shared" si="6"/>
        <v>117.7225</v>
      </c>
      <c r="D86">
        <f t="shared" si="7"/>
        <v>4.3349999999998658</v>
      </c>
      <c r="E86" s="1">
        <f t="shared" si="8"/>
        <v>4.334999999999866E-2</v>
      </c>
      <c r="F86" s="1">
        <v>1E-3</v>
      </c>
      <c r="G86" s="1">
        <v>2E-3</v>
      </c>
      <c r="H86" s="1">
        <v>2.9999999999999997E-4</v>
      </c>
    </row>
    <row r="87" spans="1:8" x14ac:dyDescent="0.3">
      <c r="A87">
        <f t="shared" si="9"/>
        <v>8.5999999999999854</v>
      </c>
      <c r="B87">
        <f t="shared" si="5"/>
        <v>158.2563999999999</v>
      </c>
      <c r="C87">
        <f t="shared" si="6"/>
        <v>117.93959999999997</v>
      </c>
      <c r="D87">
        <f t="shared" si="7"/>
        <v>4.4375999999999891</v>
      </c>
      <c r="E87" s="1">
        <f t="shared" si="8"/>
        <v>4.4375999999999888E-2</v>
      </c>
      <c r="F87" s="1">
        <v>1E-3</v>
      </c>
      <c r="G87" s="1">
        <v>2E-3</v>
      </c>
      <c r="H87" s="1">
        <v>2.9999999999999997E-4</v>
      </c>
    </row>
    <row r="88" spans="1:8" x14ac:dyDescent="0.3">
      <c r="A88">
        <f t="shared" si="9"/>
        <v>8.6999999999999851</v>
      </c>
      <c r="B88">
        <f t="shared" si="5"/>
        <v>159.01209999999992</v>
      </c>
      <c r="C88">
        <f t="shared" si="6"/>
        <v>118.15689999999994</v>
      </c>
      <c r="D88">
        <f t="shared" si="7"/>
        <v>4.5414000000001096</v>
      </c>
      <c r="E88" s="1">
        <f t="shared" si="8"/>
        <v>4.5414000000001092E-2</v>
      </c>
      <c r="F88" s="1">
        <v>1E-3</v>
      </c>
      <c r="G88" s="1">
        <v>2E-3</v>
      </c>
      <c r="H88" s="1">
        <v>2.9999999999999997E-4</v>
      </c>
    </row>
    <row r="89" spans="1:8" x14ac:dyDescent="0.3">
      <c r="A89">
        <f t="shared" si="9"/>
        <v>8.7999999999999847</v>
      </c>
      <c r="B89">
        <f t="shared" si="5"/>
        <v>159.76959999999988</v>
      </c>
      <c r="C89">
        <f t="shared" si="6"/>
        <v>118.37439999999997</v>
      </c>
      <c r="D89">
        <f t="shared" si="7"/>
        <v>4.6463999999999857</v>
      </c>
      <c r="E89" s="1">
        <f t="shared" si="8"/>
        <v>4.646399999999986E-2</v>
      </c>
      <c r="F89" s="1">
        <v>1E-3</v>
      </c>
      <c r="G89" s="1">
        <v>2E-3</v>
      </c>
      <c r="H89" s="1">
        <v>2.9999999999999997E-4</v>
      </c>
    </row>
    <row r="90" spans="1:8" x14ac:dyDescent="0.3">
      <c r="A90">
        <f t="shared" si="9"/>
        <v>8.8999999999999844</v>
      </c>
      <c r="B90">
        <f t="shared" si="5"/>
        <v>160.52889999999985</v>
      </c>
      <c r="C90">
        <f t="shared" si="6"/>
        <v>118.59209999999993</v>
      </c>
      <c r="D90">
        <f t="shared" si="7"/>
        <v>4.7526000000000579</v>
      </c>
      <c r="E90" s="1">
        <f t="shared" si="8"/>
        <v>4.7526000000000582E-2</v>
      </c>
      <c r="F90" s="1">
        <v>1E-3</v>
      </c>
      <c r="G90" s="1">
        <v>2E-3</v>
      </c>
      <c r="H90" s="1">
        <v>2.9999999999999997E-4</v>
      </c>
    </row>
    <row r="91" spans="1:8" x14ac:dyDescent="0.3">
      <c r="A91">
        <f t="shared" si="9"/>
        <v>8.999999999999984</v>
      </c>
      <c r="B91">
        <f t="shared" si="5"/>
        <v>161.28999999999988</v>
      </c>
      <c r="C91">
        <f t="shared" si="6"/>
        <v>118.80999999999997</v>
      </c>
      <c r="D91">
        <f t="shared" si="7"/>
        <v>4.8599999999999568</v>
      </c>
      <c r="E91" s="1">
        <f t="shared" si="8"/>
        <v>4.8599999999999567E-2</v>
      </c>
      <c r="F91" s="1">
        <v>1E-3</v>
      </c>
      <c r="G91" s="1">
        <v>2E-3</v>
      </c>
      <c r="H91" s="1">
        <v>2.9999999999999997E-4</v>
      </c>
    </row>
    <row r="92" spans="1:8" x14ac:dyDescent="0.3">
      <c r="A92">
        <f t="shared" si="9"/>
        <v>9.0999999999999837</v>
      </c>
      <c r="B92">
        <f t="shared" si="5"/>
        <v>162.05289999999985</v>
      </c>
      <c r="C92">
        <f t="shared" si="6"/>
        <v>119.02809999999995</v>
      </c>
      <c r="D92">
        <f t="shared" si="7"/>
        <v>4.968599999999995</v>
      </c>
      <c r="E92" s="1">
        <f t="shared" si="8"/>
        <v>4.9685999999999952E-2</v>
      </c>
      <c r="F92" s="1">
        <v>1E-3</v>
      </c>
      <c r="G92" s="1">
        <v>2E-3</v>
      </c>
      <c r="H92" s="1">
        <v>2.9999999999999997E-4</v>
      </c>
    </row>
    <row r="93" spans="1:8" x14ac:dyDescent="0.3">
      <c r="A93">
        <f t="shared" si="9"/>
        <v>9.1999999999999833</v>
      </c>
      <c r="B93">
        <f t="shared" si="5"/>
        <v>162.81759999999989</v>
      </c>
      <c r="C93">
        <f t="shared" si="6"/>
        <v>119.24639999999998</v>
      </c>
      <c r="D93">
        <f t="shared" si="7"/>
        <v>5.0783999999999452</v>
      </c>
      <c r="E93" s="1">
        <f t="shared" si="8"/>
        <v>5.0783999999999455E-2</v>
      </c>
      <c r="F93" s="1">
        <v>1E-3</v>
      </c>
      <c r="G93" s="1">
        <v>2E-3</v>
      </c>
      <c r="H93" s="1">
        <v>2.9999999999999997E-4</v>
      </c>
    </row>
    <row r="94" spans="1:8" x14ac:dyDescent="0.3">
      <c r="A94">
        <f t="shared" si="9"/>
        <v>9.2999999999999829</v>
      </c>
      <c r="B94">
        <f t="shared" si="5"/>
        <v>163.58409999999986</v>
      </c>
      <c r="C94">
        <f t="shared" si="6"/>
        <v>119.46489999999994</v>
      </c>
      <c r="D94">
        <f t="shared" si="7"/>
        <v>5.1894000000000347</v>
      </c>
      <c r="E94" s="1">
        <f t="shared" si="8"/>
        <v>5.189400000000035E-2</v>
      </c>
      <c r="F94" s="1">
        <v>1E-3</v>
      </c>
      <c r="G94" s="1">
        <v>2E-3</v>
      </c>
      <c r="H94" s="1">
        <v>2.9999999999999997E-4</v>
      </c>
    </row>
    <row r="95" spans="1:8" x14ac:dyDescent="0.3">
      <c r="A95">
        <f t="shared" si="9"/>
        <v>9.3999999999999826</v>
      </c>
      <c r="B95">
        <f t="shared" si="5"/>
        <v>164.35239999999988</v>
      </c>
      <c r="C95">
        <f t="shared" si="6"/>
        <v>119.68359999999998</v>
      </c>
      <c r="D95">
        <f t="shared" si="7"/>
        <v>5.3015999999999224</v>
      </c>
      <c r="E95" s="1">
        <f t="shared" si="8"/>
        <v>5.3015999999999223E-2</v>
      </c>
      <c r="F95" s="1">
        <v>1E-3</v>
      </c>
      <c r="G95" s="1">
        <v>2E-3</v>
      </c>
      <c r="H95" s="1">
        <v>2.9999999999999997E-4</v>
      </c>
    </row>
    <row r="96" spans="1:8" x14ac:dyDescent="0.3">
      <c r="A96">
        <f t="shared" si="9"/>
        <v>9.4999999999999822</v>
      </c>
      <c r="B96">
        <f t="shared" si="5"/>
        <v>165.12249999999986</v>
      </c>
      <c r="C96">
        <f t="shared" si="6"/>
        <v>119.90249999999996</v>
      </c>
      <c r="D96">
        <f t="shared" si="7"/>
        <v>5.4149999999999778</v>
      </c>
      <c r="E96" s="1">
        <f t="shared" si="8"/>
        <v>5.4149999999999782E-2</v>
      </c>
      <c r="F96" s="1">
        <v>1E-3</v>
      </c>
      <c r="G96" s="1">
        <v>2E-3</v>
      </c>
      <c r="H96" s="1">
        <v>2.9999999999999997E-4</v>
      </c>
    </row>
    <row r="97" spans="1:8" x14ac:dyDescent="0.3">
      <c r="A97">
        <f t="shared" si="9"/>
        <v>9.5999999999999819</v>
      </c>
      <c r="B97">
        <f t="shared" si="5"/>
        <v>165.89439999999985</v>
      </c>
      <c r="C97">
        <f t="shared" si="6"/>
        <v>120.12159999999996</v>
      </c>
      <c r="D97">
        <f t="shared" si="7"/>
        <v>5.5295999999999736</v>
      </c>
      <c r="E97" s="1">
        <f t="shared" si="8"/>
        <v>5.5295999999999734E-2</v>
      </c>
      <c r="F97" s="1">
        <v>1E-3</v>
      </c>
      <c r="G97" s="1">
        <v>2E-3</v>
      </c>
      <c r="H97" s="1">
        <v>2.9999999999999997E-4</v>
      </c>
    </row>
    <row r="98" spans="1:8" x14ac:dyDescent="0.3">
      <c r="A98">
        <f t="shared" si="9"/>
        <v>9.6999999999999815</v>
      </c>
      <c r="B98">
        <f t="shared" si="5"/>
        <v>166.66809999999987</v>
      </c>
      <c r="C98">
        <f t="shared" si="6"/>
        <v>120.34089999999995</v>
      </c>
      <c r="D98">
        <f t="shared" si="7"/>
        <v>5.6454000000000235</v>
      </c>
      <c r="E98" s="1">
        <f t="shared" si="8"/>
        <v>5.6454000000000233E-2</v>
      </c>
      <c r="F98" s="1">
        <v>1E-3</v>
      </c>
      <c r="G98" s="1">
        <v>2E-3</v>
      </c>
      <c r="H98" s="1">
        <v>2.9999999999999997E-4</v>
      </c>
    </row>
    <row r="99" spans="1:8" x14ac:dyDescent="0.3">
      <c r="A99">
        <f t="shared" si="9"/>
        <v>9.7999999999999812</v>
      </c>
      <c r="B99">
        <f t="shared" si="5"/>
        <v>167.44359999999986</v>
      </c>
      <c r="C99">
        <f t="shared" si="6"/>
        <v>120.56039999999997</v>
      </c>
      <c r="D99">
        <f t="shared" si="7"/>
        <v>5.7623999999999427</v>
      </c>
      <c r="E99" s="1">
        <f t="shared" si="8"/>
        <v>5.7623999999999426E-2</v>
      </c>
      <c r="F99" s="1">
        <v>1E-3</v>
      </c>
      <c r="G99" s="1">
        <v>2E-3</v>
      </c>
      <c r="H99" s="1">
        <v>2.9999999999999997E-4</v>
      </c>
    </row>
    <row r="100" spans="1:8" x14ac:dyDescent="0.3">
      <c r="A100">
        <f t="shared" si="9"/>
        <v>9.8999999999999808</v>
      </c>
      <c r="B100">
        <f t="shared" si="5"/>
        <v>168.22089999999989</v>
      </c>
      <c r="C100">
        <f t="shared" si="6"/>
        <v>120.78009999999995</v>
      </c>
      <c r="D100">
        <f t="shared" si="7"/>
        <v>5.8806000000000438</v>
      </c>
      <c r="E100" s="1">
        <f t="shared" si="8"/>
        <v>5.8806000000000441E-2</v>
      </c>
      <c r="F100" s="1">
        <v>1E-3</v>
      </c>
      <c r="G100" s="1">
        <v>2E-3</v>
      </c>
      <c r="H100" s="1">
        <v>2.9999999999999997E-4</v>
      </c>
    </row>
    <row r="101" spans="1:8" x14ac:dyDescent="0.3">
      <c r="A101">
        <f t="shared" si="9"/>
        <v>9.9999999999999805</v>
      </c>
      <c r="B101">
        <f t="shared" si="5"/>
        <v>168.99999999999983</v>
      </c>
      <c r="C101">
        <f t="shared" si="6"/>
        <v>120.99999999999997</v>
      </c>
      <c r="D101">
        <f t="shared" si="7"/>
        <v>5.9999999999999147</v>
      </c>
      <c r="E101" s="1">
        <f t="shared" si="8"/>
        <v>5.9999999999999144E-2</v>
      </c>
      <c r="F101" s="1">
        <v>1E-3</v>
      </c>
      <c r="G101" s="1">
        <v>2E-3</v>
      </c>
      <c r="H101" s="1">
        <v>2.9999999999999997E-4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6.5" x14ac:dyDescent="0.3"/>
  <sheetData>
    <row r="1" spans="1:3" x14ac:dyDescent="0.3">
      <c r="A1">
        <v>100</v>
      </c>
      <c r="B1">
        <f>10000/A1</f>
        <v>100</v>
      </c>
    </row>
    <row r="2" spans="1:3" x14ac:dyDescent="0.3">
      <c r="A2">
        <f>A1-1</f>
        <v>99</v>
      </c>
      <c r="B2">
        <f t="shared" ref="B2:B11" si="0">10000/A2</f>
        <v>101.01010101010101</v>
      </c>
    </row>
    <row r="3" spans="1:3" x14ac:dyDescent="0.3">
      <c r="A3">
        <f t="shared" ref="A3:A11" si="1">A2-1</f>
        <v>98</v>
      </c>
      <c r="B3">
        <f t="shared" si="0"/>
        <v>102.04081632653062</v>
      </c>
    </row>
    <row r="4" spans="1:3" x14ac:dyDescent="0.3">
      <c r="A4">
        <f t="shared" si="1"/>
        <v>97</v>
      </c>
      <c r="B4">
        <f t="shared" si="0"/>
        <v>103.09278350515464</v>
      </c>
    </row>
    <row r="5" spans="1:3" x14ac:dyDescent="0.3">
      <c r="A5">
        <f t="shared" si="1"/>
        <v>96</v>
      </c>
      <c r="B5">
        <f t="shared" si="0"/>
        <v>104.16666666666667</v>
      </c>
    </row>
    <row r="6" spans="1:3" x14ac:dyDescent="0.3">
      <c r="A6">
        <f t="shared" si="1"/>
        <v>95</v>
      </c>
      <c r="B6">
        <f t="shared" si="0"/>
        <v>105.26315789473684</v>
      </c>
    </row>
    <row r="7" spans="1:3" x14ac:dyDescent="0.3">
      <c r="A7">
        <f t="shared" si="1"/>
        <v>94</v>
      </c>
      <c r="B7">
        <f t="shared" si="0"/>
        <v>106.38297872340425</v>
      </c>
    </row>
    <row r="8" spans="1:3" x14ac:dyDescent="0.3">
      <c r="A8">
        <f t="shared" si="1"/>
        <v>93</v>
      </c>
      <c r="B8">
        <f t="shared" si="0"/>
        <v>107.52688172043011</v>
      </c>
    </row>
    <row r="9" spans="1:3" x14ac:dyDescent="0.3">
      <c r="A9">
        <f t="shared" si="1"/>
        <v>92</v>
      </c>
      <c r="B9">
        <f t="shared" si="0"/>
        <v>108.69565217391305</v>
      </c>
    </row>
    <row r="10" spans="1:3" x14ac:dyDescent="0.3">
      <c r="A10">
        <f t="shared" si="1"/>
        <v>91</v>
      </c>
      <c r="B10">
        <f t="shared" si="0"/>
        <v>109.89010989010988</v>
      </c>
    </row>
    <row r="11" spans="1:3" x14ac:dyDescent="0.3">
      <c r="A11">
        <f t="shared" si="1"/>
        <v>90</v>
      </c>
      <c r="B11">
        <f t="shared" si="0"/>
        <v>111.11111111111111</v>
      </c>
    </row>
    <row r="12" spans="1:3" x14ac:dyDescent="0.3">
      <c r="B12">
        <f>SUM(B1:B11)</f>
        <v>1159.180259022158</v>
      </c>
      <c r="C12">
        <f>110000/B12</f>
        <v>94.894645715233253</v>
      </c>
    </row>
    <row r="13" spans="1:3" x14ac:dyDescent="0.3">
      <c r="A13">
        <f>AVERAGE(A1:A11)</f>
        <v>95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2배레버리지</vt:lpstr>
      <vt:lpstr>3배레버리지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2020-06-10T15:16:58Z</dcterms:modified>
</cp:coreProperties>
</file>