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yVR_TL_2E343\Odor Pairing Protocol\"/>
    </mc:Choice>
  </mc:AlternateContent>
  <bookViews>
    <workbookView xWindow="0" yWindow="0" windowWidth="25600" windowHeight="9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D5" i="1"/>
  <c r="E5" i="1"/>
  <c r="C5" i="1"/>
  <c r="G5" i="1" s="1"/>
  <c r="I5" i="1" s="1"/>
  <c r="F5" i="1" l="1"/>
  <c r="H5" i="1" s="1"/>
</calcChain>
</file>

<file path=xl/sharedStrings.xml><?xml version="1.0" encoding="utf-8"?>
<sst xmlns="http://schemas.openxmlformats.org/spreadsheetml/2006/main" count="11" uniqueCount="9">
  <si>
    <t>Analog Voltage In</t>
  </si>
  <si>
    <t>Absolute Power</t>
  </si>
  <si>
    <t>Trial 1</t>
  </si>
  <si>
    <t>Trial 2</t>
  </si>
  <si>
    <t>Trial 3</t>
  </si>
  <si>
    <t>Mean</t>
  </si>
  <si>
    <t>SD</t>
  </si>
  <si>
    <t>Flux</t>
  </si>
  <si>
    <t>LED CALIBRATION CURVE Area = 0.7092cm2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</si>
</sst>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workbookViewId="0">
      <selection activeCell="O12" sqref="O12"/>
    </sheetView>
  </sheetViews>
  <sheetFormatPr defaultRowHeight="14.5" x14ac:dyDescent="0.35"/>
  <cols>
    <col min="1" max="1" width="8" customWidth="1"/>
    <col min="2" max="2" width="16.54296875" customWidth="1"/>
    <col min="6" max="6" width="7.81640625" customWidth="1"/>
  </cols>
  <sheetData>
    <row r="1" spans="2:9" ht="15" thickBot="1" x14ac:dyDescent="0.4"/>
    <row r="2" spans="2:9" ht="15" thickBot="1" x14ac:dyDescent="0.4">
      <c r="B2" s="14" t="s">
        <v>8</v>
      </c>
      <c r="C2" s="15"/>
      <c r="D2" s="15"/>
      <c r="E2" s="15"/>
      <c r="F2" s="15"/>
      <c r="G2" s="15"/>
      <c r="H2" s="15"/>
      <c r="I2" s="16"/>
    </row>
    <row r="3" spans="2:9" x14ac:dyDescent="0.35">
      <c r="B3" s="1" t="s">
        <v>0</v>
      </c>
      <c r="C3" s="12" t="s">
        <v>1</v>
      </c>
      <c r="D3" s="12"/>
      <c r="E3" s="12"/>
      <c r="F3" s="12"/>
      <c r="G3" s="12"/>
      <c r="H3" s="12" t="s">
        <v>7</v>
      </c>
      <c r="I3" s="13"/>
    </row>
    <row r="4" spans="2:9" x14ac:dyDescent="0.35">
      <c r="B4" s="1"/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5</v>
      </c>
      <c r="I4" s="3" t="s">
        <v>6</v>
      </c>
    </row>
    <row r="5" spans="2:9" x14ac:dyDescent="0.35">
      <c r="B5" s="4">
        <v>0</v>
      </c>
      <c r="C5" s="5">
        <f>0.001*41.8</f>
        <v>4.1799999999999997E-2</v>
      </c>
      <c r="D5" s="5">
        <f>0.001*41.7</f>
        <v>4.1700000000000001E-2</v>
      </c>
      <c r="E5" s="5">
        <f t="shared" ref="E5" si="0">0.001*41.8</f>
        <v>4.1799999999999997E-2</v>
      </c>
      <c r="F5" s="6">
        <f>AVERAGE(C5:E5)</f>
        <v>4.1766666666666667E-2</v>
      </c>
      <c r="G5" s="6">
        <f>_xlfn.STDEV.S(C5:E5)/SQRT(COUNT(C5:E5))</f>
        <v>3.333333333333198E-5</v>
      </c>
      <c r="H5" s="6">
        <f>F5/0.7092</f>
        <v>5.8892648994171834E-2</v>
      </c>
      <c r="I5" s="7">
        <f>G5/0.7092</f>
        <v>4.7001316036847116E-5</v>
      </c>
    </row>
    <row r="6" spans="2:9" x14ac:dyDescent="0.35">
      <c r="B6" s="4">
        <v>0.5</v>
      </c>
      <c r="C6" s="5">
        <v>0.84199999999999997</v>
      </c>
      <c r="D6" s="5">
        <v>0.84199999999999997</v>
      </c>
      <c r="E6" s="5">
        <v>0.84199999999999997</v>
      </c>
      <c r="F6" s="6">
        <f t="shared" ref="F6:F25" si="1">AVERAGE(C6:E6)</f>
        <v>0.84199999999999997</v>
      </c>
      <c r="G6" s="6">
        <f t="shared" ref="G6:G25" si="2">_xlfn.STDEV.S(C6:E6)/SQRT(COUNT(C6:E6))</f>
        <v>0</v>
      </c>
      <c r="H6" s="6">
        <f t="shared" ref="H6:H25" si="3">F6/0.7092</f>
        <v>1.1872532430908065</v>
      </c>
      <c r="I6" s="7">
        <f t="shared" ref="I6:I25" si="4">G6/0.7092</f>
        <v>0</v>
      </c>
    </row>
    <row r="7" spans="2:9" x14ac:dyDescent="0.35">
      <c r="B7" s="4">
        <v>1</v>
      </c>
      <c r="C7" s="5">
        <v>1.69</v>
      </c>
      <c r="D7" s="5">
        <v>1.69</v>
      </c>
      <c r="E7" s="5">
        <v>1.69</v>
      </c>
      <c r="F7" s="6">
        <f t="shared" si="1"/>
        <v>1.6900000000000002</v>
      </c>
      <c r="G7" s="6">
        <f t="shared" si="2"/>
        <v>1.5700924586837749E-16</v>
      </c>
      <c r="H7" s="6">
        <f t="shared" si="3"/>
        <v>2.3829667230682459</v>
      </c>
      <c r="I7" s="7">
        <f t="shared" si="4"/>
        <v>2.213892355730083E-16</v>
      </c>
    </row>
    <row r="8" spans="2:9" x14ac:dyDescent="0.35">
      <c r="B8" s="4">
        <v>1.5</v>
      </c>
      <c r="C8" s="5">
        <v>2.52</v>
      </c>
      <c r="D8" s="5">
        <v>2.52</v>
      </c>
      <c r="E8" s="5">
        <v>2.52</v>
      </c>
      <c r="F8" s="6">
        <f t="shared" si="1"/>
        <v>2.52</v>
      </c>
      <c r="G8" s="6">
        <f t="shared" si="2"/>
        <v>0</v>
      </c>
      <c r="H8" s="6">
        <f t="shared" si="3"/>
        <v>3.5532994923857864</v>
      </c>
      <c r="I8" s="7">
        <f t="shared" si="4"/>
        <v>0</v>
      </c>
    </row>
    <row r="9" spans="2:9" x14ac:dyDescent="0.35">
      <c r="B9" s="4">
        <v>2</v>
      </c>
      <c r="C9" s="5">
        <v>3.32</v>
      </c>
      <c r="D9" s="5">
        <v>3.32</v>
      </c>
      <c r="E9" s="5">
        <v>3.32</v>
      </c>
      <c r="F9" s="6">
        <f t="shared" si="1"/>
        <v>3.32</v>
      </c>
      <c r="G9" s="6">
        <f t="shared" si="2"/>
        <v>0</v>
      </c>
      <c r="H9" s="6">
        <f t="shared" si="3"/>
        <v>4.6813310772701628</v>
      </c>
      <c r="I9" s="7">
        <f t="shared" si="4"/>
        <v>0</v>
      </c>
    </row>
    <row r="10" spans="2:9" x14ac:dyDescent="0.35">
      <c r="B10" s="4">
        <v>2.5</v>
      </c>
      <c r="C10" s="5">
        <v>4.09</v>
      </c>
      <c r="D10" s="5">
        <v>4.09</v>
      </c>
      <c r="E10" s="5">
        <v>4.09</v>
      </c>
      <c r="F10" s="6">
        <f t="shared" si="1"/>
        <v>4.09</v>
      </c>
      <c r="G10" s="6">
        <f t="shared" si="2"/>
        <v>0</v>
      </c>
      <c r="H10" s="6">
        <f t="shared" si="3"/>
        <v>5.7670614777213753</v>
      </c>
      <c r="I10" s="7">
        <f t="shared" si="4"/>
        <v>0</v>
      </c>
    </row>
    <row r="11" spans="2:9" x14ac:dyDescent="0.35">
      <c r="B11" s="4">
        <v>3</v>
      </c>
      <c r="C11" s="5">
        <v>4.83</v>
      </c>
      <c r="D11" s="5">
        <v>4.83</v>
      </c>
      <c r="E11" s="5">
        <v>4.83</v>
      </c>
      <c r="F11" s="6">
        <f t="shared" si="1"/>
        <v>4.83</v>
      </c>
      <c r="G11" s="6">
        <f t="shared" si="2"/>
        <v>0</v>
      </c>
      <c r="H11" s="6">
        <f t="shared" si="3"/>
        <v>6.8104906937394247</v>
      </c>
      <c r="I11" s="7">
        <f t="shared" si="4"/>
        <v>0</v>
      </c>
    </row>
    <row r="12" spans="2:9" x14ac:dyDescent="0.35">
      <c r="B12" s="4">
        <v>3.5</v>
      </c>
      <c r="C12" s="5">
        <v>5.53</v>
      </c>
      <c r="D12" s="5">
        <v>5.53</v>
      </c>
      <c r="E12" s="5">
        <v>5.53</v>
      </c>
      <c r="F12" s="6">
        <f t="shared" si="1"/>
        <v>5.53</v>
      </c>
      <c r="G12" s="6">
        <f t="shared" si="2"/>
        <v>0</v>
      </c>
      <c r="H12" s="6">
        <f t="shared" si="3"/>
        <v>7.7975183305132543</v>
      </c>
      <c r="I12" s="7">
        <f t="shared" si="4"/>
        <v>0</v>
      </c>
    </row>
    <row r="13" spans="2:9" x14ac:dyDescent="0.35">
      <c r="B13" s="4">
        <v>4</v>
      </c>
      <c r="C13" s="5">
        <v>6.13</v>
      </c>
      <c r="D13" s="5">
        <v>6.13</v>
      </c>
      <c r="E13" s="5">
        <v>6.13</v>
      </c>
      <c r="F13" s="6">
        <f t="shared" si="1"/>
        <v>6.13</v>
      </c>
      <c r="G13" s="6">
        <f t="shared" si="2"/>
        <v>0</v>
      </c>
      <c r="H13" s="6">
        <f t="shared" si="3"/>
        <v>8.643542019176536</v>
      </c>
      <c r="I13" s="7">
        <f t="shared" si="4"/>
        <v>0</v>
      </c>
    </row>
    <row r="14" spans="2:9" x14ac:dyDescent="0.35">
      <c r="B14" s="4">
        <v>4.5</v>
      </c>
      <c r="C14" s="5">
        <v>6.67</v>
      </c>
      <c r="D14" s="5">
        <v>6.66</v>
      </c>
      <c r="E14" s="5">
        <v>6.66</v>
      </c>
      <c r="F14" s="6">
        <f t="shared" si="1"/>
        <v>6.663333333333334</v>
      </c>
      <c r="G14" s="6">
        <f t="shared" si="2"/>
        <v>3.3333333333332624E-3</v>
      </c>
      <c r="H14" s="6">
        <f t="shared" si="3"/>
        <v>9.3955630757661215</v>
      </c>
      <c r="I14" s="7">
        <f t="shared" si="4"/>
        <v>4.7001316036848024E-3</v>
      </c>
    </row>
    <row r="15" spans="2:9" x14ac:dyDescent="0.35">
      <c r="B15" s="4">
        <v>5</v>
      </c>
      <c r="C15" s="5">
        <v>7.18</v>
      </c>
      <c r="D15" s="5">
        <v>7.17</v>
      </c>
      <c r="E15" s="5">
        <v>7.17</v>
      </c>
      <c r="F15" s="6">
        <f t="shared" si="1"/>
        <v>7.1733333333333329</v>
      </c>
      <c r="G15" s="6">
        <f t="shared" si="2"/>
        <v>3.3333333333332624E-3</v>
      </c>
      <c r="H15" s="6">
        <f t="shared" si="3"/>
        <v>10.114683211129909</v>
      </c>
      <c r="I15" s="7">
        <f t="shared" si="4"/>
        <v>4.7001316036848024E-3</v>
      </c>
    </row>
    <row r="16" spans="2:9" x14ac:dyDescent="0.35">
      <c r="B16" s="4">
        <v>5.5</v>
      </c>
      <c r="C16" s="5">
        <v>7.17</v>
      </c>
      <c r="D16" s="5">
        <v>7.17</v>
      </c>
      <c r="E16" s="5">
        <v>7.19</v>
      </c>
      <c r="F16" s="6">
        <f t="shared" si="1"/>
        <v>7.1766666666666667</v>
      </c>
      <c r="G16" s="6">
        <f t="shared" si="2"/>
        <v>6.6666666666668206E-3</v>
      </c>
      <c r="H16" s="6">
        <f t="shared" si="3"/>
        <v>10.119383342733595</v>
      </c>
      <c r="I16" s="7">
        <f t="shared" si="4"/>
        <v>9.4002632073700229E-3</v>
      </c>
    </row>
    <row r="17" spans="2:9" x14ac:dyDescent="0.35">
      <c r="B17" s="4">
        <v>6</v>
      </c>
      <c r="C17" s="5">
        <v>7.17</v>
      </c>
      <c r="D17" s="5">
        <v>7.16</v>
      </c>
      <c r="E17" s="5">
        <v>7.16</v>
      </c>
      <c r="F17" s="6">
        <f t="shared" si="1"/>
        <v>7.163333333333334</v>
      </c>
      <c r="G17" s="6">
        <f t="shared" si="2"/>
        <v>3.3333333333332624E-3</v>
      </c>
      <c r="H17" s="6">
        <f t="shared" si="3"/>
        <v>10.100582816318857</v>
      </c>
      <c r="I17" s="7">
        <f t="shared" si="4"/>
        <v>4.7001316036848024E-3</v>
      </c>
    </row>
    <row r="18" spans="2:9" x14ac:dyDescent="0.35">
      <c r="B18" s="4">
        <v>6.5</v>
      </c>
      <c r="C18" s="5">
        <v>7.15</v>
      </c>
      <c r="D18" s="5">
        <v>7.14</v>
      </c>
      <c r="E18" s="5">
        <v>7.14</v>
      </c>
      <c r="F18" s="6">
        <f t="shared" si="1"/>
        <v>7.1433333333333335</v>
      </c>
      <c r="G18" s="6">
        <f t="shared" si="2"/>
        <v>3.3333333333335586E-3</v>
      </c>
      <c r="H18" s="6">
        <f t="shared" si="3"/>
        <v>10.072382026696747</v>
      </c>
      <c r="I18" s="7">
        <f t="shared" si="4"/>
        <v>4.7001316036852205E-3</v>
      </c>
    </row>
    <row r="19" spans="2:9" x14ac:dyDescent="0.35">
      <c r="B19" s="4">
        <v>7</v>
      </c>
      <c r="C19" s="5">
        <v>7.13</v>
      </c>
      <c r="D19" s="5">
        <v>7.14</v>
      </c>
      <c r="E19" s="5">
        <v>7.13</v>
      </c>
      <c r="F19" s="6">
        <f t="shared" si="1"/>
        <v>7.1333333333333329</v>
      </c>
      <c r="G19" s="6">
        <f t="shared" si="2"/>
        <v>3.3333333333332624E-3</v>
      </c>
      <c r="H19" s="6">
        <f t="shared" si="3"/>
        <v>10.058281631885691</v>
      </c>
      <c r="I19" s="7">
        <f t="shared" si="4"/>
        <v>4.7001316036848024E-3</v>
      </c>
    </row>
    <row r="20" spans="2:9" x14ac:dyDescent="0.35">
      <c r="B20" s="4">
        <v>7.5</v>
      </c>
      <c r="C20" s="5">
        <v>7.12</v>
      </c>
      <c r="D20" s="5">
        <v>7.12</v>
      </c>
      <c r="E20" s="5">
        <v>7.12</v>
      </c>
      <c r="F20" s="6">
        <f t="shared" si="1"/>
        <v>7.12</v>
      </c>
      <c r="G20" s="6">
        <f t="shared" si="2"/>
        <v>0</v>
      </c>
      <c r="H20" s="6">
        <f t="shared" si="3"/>
        <v>10.039481105470953</v>
      </c>
      <c r="I20" s="7">
        <f t="shared" si="4"/>
        <v>0</v>
      </c>
    </row>
    <row r="21" spans="2:9" x14ac:dyDescent="0.35">
      <c r="B21" s="4">
        <v>8</v>
      </c>
      <c r="C21" s="5">
        <v>7.11</v>
      </c>
      <c r="D21" s="5">
        <v>7.11</v>
      </c>
      <c r="E21" s="5">
        <v>7.11</v>
      </c>
      <c r="F21" s="6">
        <f t="shared" si="1"/>
        <v>7.11</v>
      </c>
      <c r="G21" s="6">
        <f t="shared" si="2"/>
        <v>0</v>
      </c>
      <c r="H21" s="6">
        <f t="shared" si="3"/>
        <v>10.025380710659897</v>
      </c>
      <c r="I21" s="7">
        <f t="shared" si="4"/>
        <v>0</v>
      </c>
    </row>
    <row r="22" spans="2:9" x14ac:dyDescent="0.35">
      <c r="B22" s="4">
        <v>8.5</v>
      </c>
      <c r="C22" s="5">
        <v>7.1</v>
      </c>
      <c r="D22" s="5">
        <v>7.09</v>
      </c>
      <c r="E22" s="5">
        <v>7.08</v>
      </c>
      <c r="F22" s="6">
        <f t="shared" si="1"/>
        <v>7.09</v>
      </c>
      <c r="G22" s="6">
        <f t="shared" si="2"/>
        <v>5.7735026918961348E-3</v>
      </c>
      <c r="H22" s="6">
        <f t="shared" si="3"/>
        <v>9.9971799210377874</v>
      </c>
      <c r="I22" s="7">
        <f t="shared" si="4"/>
        <v>8.1408667398422657E-3</v>
      </c>
    </row>
    <row r="23" spans="2:9" x14ac:dyDescent="0.35">
      <c r="B23" s="4">
        <v>9</v>
      </c>
      <c r="C23" s="5">
        <v>7.06</v>
      </c>
      <c r="D23" s="5">
        <v>7.08</v>
      </c>
      <c r="E23" s="5">
        <v>7.04</v>
      </c>
      <c r="F23" s="6">
        <f t="shared" si="1"/>
        <v>7.06</v>
      </c>
      <c r="G23" s="6">
        <f t="shared" si="2"/>
        <v>1.1547005383792526E-2</v>
      </c>
      <c r="H23" s="6">
        <f t="shared" si="3"/>
        <v>9.9548787366046234</v>
      </c>
      <c r="I23" s="7">
        <f t="shared" si="4"/>
        <v>1.6281733479684892E-2</v>
      </c>
    </row>
    <row r="24" spans="2:9" x14ac:dyDescent="0.35">
      <c r="B24" s="4">
        <v>9.5</v>
      </c>
      <c r="C24" s="5">
        <v>7.05</v>
      </c>
      <c r="D24" s="5">
        <v>7.04</v>
      </c>
      <c r="E24" s="5">
        <v>7.04</v>
      </c>
      <c r="F24" s="6">
        <f t="shared" si="1"/>
        <v>7.043333333333333</v>
      </c>
      <c r="G24" s="6">
        <f t="shared" si="2"/>
        <v>3.3333333333332624E-3</v>
      </c>
      <c r="H24" s="6">
        <f t="shared" si="3"/>
        <v>9.9313780785861994</v>
      </c>
      <c r="I24" s="7">
        <f t="shared" si="4"/>
        <v>4.7001316036848024E-3</v>
      </c>
    </row>
    <row r="25" spans="2:9" x14ac:dyDescent="0.35">
      <c r="B25" s="8">
        <v>10</v>
      </c>
      <c r="C25" s="9">
        <v>7.03</v>
      </c>
      <c r="D25" s="9">
        <v>7.03</v>
      </c>
      <c r="E25" s="9">
        <v>7.03</v>
      </c>
      <c r="F25" s="10">
        <f t="shared" si="1"/>
        <v>7.03</v>
      </c>
      <c r="G25" s="10">
        <f t="shared" si="2"/>
        <v>0</v>
      </c>
      <c r="H25" s="10">
        <f t="shared" si="3"/>
        <v>9.9125775521714612</v>
      </c>
      <c r="I25" s="11">
        <f t="shared" si="4"/>
        <v>0</v>
      </c>
    </row>
  </sheetData>
  <mergeCells count="4">
    <mergeCell ref="B3:B4"/>
    <mergeCell ref="C3:G3"/>
    <mergeCell ref="H3:I3"/>
    <mergeCell ref="B2:I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2019-06-14T21:02:48Z</dcterms:created>
  <dcterms:modified xsi:type="dcterms:W3CDTF">2019-06-14T21:40:01Z</dcterms:modified>
</cp:coreProperties>
</file>