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hmma\workspace\202404_SpeechTracking\mTRF\features\linguistic\"/>
    </mc:Choice>
  </mc:AlternateContent>
  <xr:revisionPtr revIDLastSave="0" documentId="13_ncr:1_{A6F900EE-9C72-4304-9BCD-744441FF1A7C}" xr6:coauthVersionLast="47" xr6:coauthVersionMax="47" xr10:uidLastSave="{00000000-0000-0000-0000-000000000000}"/>
  <bookViews>
    <workbookView xWindow="-7395" yWindow="2715" windowWidth="7500" windowHeight="9630" activeTab="1" xr2:uid="{7D83DF9E-8F67-4499-8F4D-5BED7D496EE6}"/>
  </bookViews>
  <sheets>
    <sheet name="Sheet1" sheetId="1" r:id="rId1"/>
    <sheet name="jyutping_ipa_mappin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P5" i="1" l="1"/>
  <c r="P3" i="1"/>
  <c r="P4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26" i="1"/>
  <c r="I21" i="1"/>
  <c r="I3" i="1"/>
  <c r="I4" i="1"/>
  <c r="I5" i="1"/>
  <c r="I6" i="1"/>
  <c r="I7" i="1"/>
  <c r="I8" i="1"/>
  <c r="I2" i="1"/>
  <c r="I18" i="1"/>
  <c r="I19" i="1"/>
  <c r="I20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10" i="1"/>
  <c r="I11" i="1"/>
  <c r="I12" i="1"/>
  <c r="I13" i="1"/>
  <c r="I14" i="1"/>
  <c r="I15" i="1"/>
  <c r="I16" i="1"/>
  <c r="I17" i="1"/>
  <c r="I9" i="1"/>
</calcChain>
</file>

<file path=xl/sharedStrings.xml><?xml version="1.0" encoding="utf-8"?>
<sst xmlns="http://schemas.openxmlformats.org/spreadsheetml/2006/main" count="912" uniqueCount="390">
  <si>
    <t>例字</t>
  </si>
  <si>
    <t>IPA</t>
  </si>
  <si>
    <t>粵拼</t>
  </si>
  <si>
    <t>廣拼</t>
  </si>
  <si>
    <t>教院</t>
  </si>
  <si>
    <t>耶魯</t>
  </si>
  <si>
    <t>劉錫祥</t>
  </si>
  <si>
    <t>巴</t>
  </si>
  <si>
    <t>[p]</t>
  </si>
  <si>
    <t>b</t>
  </si>
  <si>
    <t>趴</t>
  </si>
  <si>
    <t>[pʰ]</t>
  </si>
  <si>
    <t>p</t>
  </si>
  <si>
    <t>媽</t>
  </si>
  <si>
    <t>[m]</t>
  </si>
  <si>
    <t>m</t>
  </si>
  <si>
    <t>花</t>
  </si>
  <si>
    <t>[f]</t>
  </si>
  <si>
    <t>f</t>
  </si>
  <si>
    <t>打</t>
  </si>
  <si>
    <t>[t]</t>
  </si>
  <si>
    <t>d</t>
  </si>
  <si>
    <t>他</t>
  </si>
  <si>
    <t>[tʰ]</t>
  </si>
  <si>
    <t>t</t>
  </si>
  <si>
    <t>拿</t>
  </si>
  <si>
    <t>[n]</t>
  </si>
  <si>
    <t>n</t>
  </si>
  <si>
    <t>啦</t>
  </si>
  <si>
    <t>[l]</t>
  </si>
  <si>
    <t>l</t>
  </si>
  <si>
    <t>家</t>
  </si>
  <si>
    <t>[k]</t>
  </si>
  <si>
    <t>g</t>
  </si>
  <si>
    <t>卡</t>
  </si>
  <si>
    <t>[kʰ]</t>
  </si>
  <si>
    <t>k</t>
  </si>
  <si>
    <t>牙</t>
  </si>
  <si>
    <t>[ŋ]</t>
  </si>
  <si>
    <t>ng</t>
  </si>
  <si>
    <t>哈</t>
  </si>
  <si>
    <t>[h]</t>
  </si>
  <si>
    <t>h</t>
  </si>
  <si>
    <t>渣</t>
  </si>
  <si>
    <t>[ts]</t>
  </si>
  <si>
    <t>z</t>
  </si>
  <si>
    <t>z / j</t>
  </si>
  <si>
    <t>dz</t>
  </si>
  <si>
    <t>j</t>
  </si>
  <si>
    <t>差</t>
  </si>
  <si>
    <t>[tsʰ]</t>
  </si>
  <si>
    <t>c</t>
  </si>
  <si>
    <t>c / q</t>
  </si>
  <si>
    <t>ts</t>
  </si>
  <si>
    <t>ch</t>
  </si>
  <si>
    <t>沙</t>
  </si>
  <si>
    <t>[s]</t>
  </si>
  <si>
    <t>s</t>
  </si>
  <si>
    <t>s / x</t>
  </si>
  <si>
    <t>瓜</t>
  </si>
  <si>
    <t>[kʷ]</t>
  </si>
  <si>
    <t>gw</t>
  </si>
  <si>
    <t>gu</t>
  </si>
  <si>
    <t>夸</t>
  </si>
  <si>
    <t>[kʷʰ]</t>
  </si>
  <si>
    <t>kw</t>
  </si>
  <si>
    <t>ku</t>
  </si>
  <si>
    <t>也</t>
  </si>
  <si>
    <t>[j]</t>
  </si>
  <si>
    <t>y</t>
  </si>
  <si>
    <t>蛙</t>
  </si>
  <si>
    <t>[w]</t>
  </si>
  <si>
    <t>w</t>
  </si>
  <si>
    <t>啊</t>
  </si>
  <si>
    <t>[aː]</t>
  </si>
  <si>
    <t>aa</t>
  </si>
  <si>
    <t>a</t>
  </si>
  <si>
    <t>挨</t>
  </si>
  <si>
    <t>[aːi]</t>
  </si>
  <si>
    <t>aai</t>
  </si>
  <si>
    <t>ai</t>
  </si>
  <si>
    <t>拗</t>
  </si>
  <si>
    <t>[aːu]</t>
  </si>
  <si>
    <t>aau</t>
  </si>
  <si>
    <t>ao</t>
  </si>
  <si>
    <t>啱</t>
  </si>
  <si>
    <t>[aːm]</t>
  </si>
  <si>
    <t>aam</t>
  </si>
  <si>
    <t>am</t>
  </si>
  <si>
    <t>晏</t>
  </si>
  <si>
    <t>[aːn]</t>
  </si>
  <si>
    <t>aan</t>
  </si>
  <si>
    <t>an</t>
  </si>
  <si>
    <t>罌</t>
  </si>
  <si>
    <t>[aːŋ]</t>
  </si>
  <si>
    <t>aang</t>
  </si>
  <si>
    <t>ang</t>
  </si>
  <si>
    <t>鴨</t>
  </si>
  <si>
    <t>[aːp]</t>
  </si>
  <si>
    <t>aap</t>
  </si>
  <si>
    <t>ab</t>
  </si>
  <si>
    <t>壓</t>
  </si>
  <si>
    <t>[aːt]</t>
  </si>
  <si>
    <t>aat</t>
  </si>
  <si>
    <t>ad</t>
  </si>
  <si>
    <t>軛</t>
  </si>
  <si>
    <t>[aːk]</t>
  </si>
  <si>
    <t>aak</t>
  </si>
  <si>
    <t>ag</t>
  </si>
  <si>
    <t>矮</t>
  </si>
  <si>
    <t>[ɐi]</t>
  </si>
  <si>
    <t>ei</t>
  </si>
  <si>
    <t>歐</t>
  </si>
  <si>
    <t>[ɐu]</t>
  </si>
  <si>
    <t>au</t>
  </si>
  <si>
    <t>eo</t>
  </si>
  <si>
    <t>庵</t>
  </si>
  <si>
    <t>[ɐm]</t>
  </si>
  <si>
    <t>em</t>
  </si>
  <si>
    <t>奀</t>
  </si>
  <si>
    <t>[ɐn]</t>
  </si>
  <si>
    <t>en</t>
  </si>
  <si>
    <t>鶯</t>
  </si>
  <si>
    <t>[ɐŋ]</t>
  </si>
  <si>
    <t>eng</t>
  </si>
  <si>
    <t>噏</t>
  </si>
  <si>
    <t>[ɐp]</t>
  </si>
  <si>
    <t>ap</t>
  </si>
  <si>
    <t>eb</t>
  </si>
  <si>
    <t>兀</t>
  </si>
  <si>
    <t>[ɐt]</t>
  </si>
  <si>
    <t>at</t>
  </si>
  <si>
    <t>ed</t>
  </si>
  <si>
    <t>扼</t>
  </si>
  <si>
    <t>[ɐk]</t>
  </si>
  <si>
    <t>ak</t>
  </si>
  <si>
    <t>eg</t>
  </si>
  <si>
    <t>些</t>
  </si>
  <si>
    <t>[ɛː]</t>
  </si>
  <si>
    <t>e</t>
  </si>
  <si>
    <t>é</t>
  </si>
  <si>
    <t>四</t>
  </si>
  <si>
    <t>[ei]</t>
  </si>
  <si>
    <t>éi</t>
  </si>
  <si>
    <t>掉*</t>
  </si>
  <si>
    <t>[ɛːu]</t>
  </si>
  <si>
    <t>eu</t>
  </si>
  <si>
    <t>(éo)</t>
  </si>
  <si>
    <t>(eu)</t>
  </si>
  <si>
    <t>-</t>
  </si>
  <si>
    <t>舐*</t>
  </si>
  <si>
    <t>[ɛːm]</t>
  </si>
  <si>
    <t>(ém)</t>
  </si>
  <si>
    <t>(em)</t>
  </si>
  <si>
    <t>𨋍*</t>
  </si>
  <si>
    <t>[ɛːn]</t>
  </si>
  <si>
    <t>(én)</t>
  </si>
  <si>
    <t>(en)</t>
  </si>
  <si>
    <t>贏</t>
  </si>
  <si>
    <t>[ɛːŋ]</t>
  </si>
  <si>
    <t>éng</t>
  </si>
  <si>
    <t>夾*</t>
  </si>
  <si>
    <t>[ɛːp]</t>
  </si>
  <si>
    <t>ep</t>
  </si>
  <si>
    <t>(éb)</t>
  </si>
  <si>
    <t>(ep)</t>
  </si>
  <si>
    <t>坺*</t>
  </si>
  <si>
    <t>[ɛːt]</t>
  </si>
  <si>
    <t>et</t>
  </si>
  <si>
    <t>(éd)</t>
  </si>
  <si>
    <t>(et)</t>
  </si>
  <si>
    <t>尺</t>
  </si>
  <si>
    <t>[ɛːk]</t>
  </si>
  <si>
    <t>ek</t>
  </si>
  <si>
    <t>ég</t>
  </si>
  <si>
    <t>衣</t>
  </si>
  <si>
    <t>[iː]</t>
  </si>
  <si>
    <t>i</t>
  </si>
  <si>
    <t>腰</t>
  </si>
  <si>
    <t>[iːu]</t>
  </si>
  <si>
    <t>iu</t>
  </si>
  <si>
    <t>淹</t>
  </si>
  <si>
    <t>[iːm]</t>
  </si>
  <si>
    <t>im</t>
  </si>
  <si>
    <t>煙</t>
  </si>
  <si>
    <t>[iːn]</t>
  </si>
  <si>
    <t>in</t>
  </si>
  <si>
    <t>英</t>
  </si>
  <si>
    <t>[ɪŋ] / [eŋ]</t>
  </si>
  <si>
    <t>ing</t>
  </si>
  <si>
    <t>葉</t>
  </si>
  <si>
    <t>[iːp]</t>
  </si>
  <si>
    <t>ip</t>
  </si>
  <si>
    <t>ib</t>
  </si>
  <si>
    <t>熱</t>
  </si>
  <si>
    <t>[iːt]</t>
  </si>
  <si>
    <t>it</t>
  </si>
  <si>
    <t>id</t>
  </si>
  <si>
    <t>益</t>
  </si>
  <si>
    <t>[ɪk] / [ek]</t>
  </si>
  <si>
    <t>ik</t>
  </si>
  <si>
    <t>ig</t>
  </si>
  <si>
    <t>柯</t>
  </si>
  <si>
    <t>[ɔː]</t>
  </si>
  <si>
    <t>o</t>
  </si>
  <si>
    <t>oh</t>
  </si>
  <si>
    <t>哀</t>
  </si>
  <si>
    <t>[ɔːi]</t>
  </si>
  <si>
    <t>oi</t>
  </si>
  <si>
    <t>奧</t>
  </si>
  <si>
    <t>[ou]</t>
  </si>
  <si>
    <t>ou</t>
  </si>
  <si>
    <t>安</t>
  </si>
  <si>
    <t>[ɔːn]</t>
  </si>
  <si>
    <t>on</t>
  </si>
  <si>
    <t>骯</t>
  </si>
  <si>
    <t>[ɔːŋ]</t>
  </si>
  <si>
    <t>ong</t>
  </si>
  <si>
    <t>喝</t>
  </si>
  <si>
    <t>[ɔːt]</t>
  </si>
  <si>
    <t>ot</t>
  </si>
  <si>
    <t>od</t>
  </si>
  <si>
    <t>惡</t>
  </si>
  <si>
    <t>[ɔːk]</t>
  </si>
  <si>
    <t>ok</t>
  </si>
  <si>
    <t>og</t>
  </si>
  <si>
    <t>烏</t>
  </si>
  <si>
    <t>[uː]</t>
  </si>
  <si>
    <t>u</t>
  </si>
  <si>
    <t>oo</t>
  </si>
  <si>
    <t>煨</t>
  </si>
  <si>
    <t>[uːi]</t>
  </si>
  <si>
    <t>ui</t>
  </si>
  <si>
    <t>ooi</t>
  </si>
  <si>
    <t>碗</t>
  </si>
  <si>
    <t>[uːn]</t>
  </si>
  <si>
    <t>un</t>
  </si>
  <si>
    <t>oon</t>
  </si>
  <si>
    <t>瓮</t>
  </si>
  <si>
    <t>[ʊŋ] / [oŋ]</t>
  </si>
  <si>
    <t>ung</t>
  </si>
  <si>
    <t>活</t>
  </si>
  <si>
    <t>[uːt]</t>
  </si>
  <si>
    <t>ut</t>
  </si>
  <si>
    <t>ud</t>
  </si>
  <si>
    <t>oot</t>
  </si>
  <si>
    <t>屋</t>
  </si>
  <si>
    <t>[ʊk] / [ok]</t>
  </si>
  <si>
    <t>uk</t>
  </si>
  <si>
    <t>ug</t>
  </si>
  <si>
    <t>靴</t>
  </si>
  <si>
    <t>[œː]</t>
  </si>
  <si>
    <t>oe</t>
  </si>
  <si>
    <t>ê</t>
  </si>
  <si>
    <t>euh</t>
  </si>
  <si>
    <t>央</t>
  </si>
  <si>
    <t>[œːŋ]</t>
  </si>
  <si>
    <t>oeng</t>
  </si>
  <si>
    <t>êng</t>
  </si>
  <si>
    <t>eung</t>
  </si>
  <si>
    <t>約</t>
  </si>
  <si>
    <t>[œːk]</t>
  </si>
  <si>
    <t>oek</t>
  </si>
  <si>
    <t>êg</t>
  </si>
  <si>
    <t>euk</t>
  </si>
  <si>
    <t>𠰲*</t>
  </si>
  <si>
    <t>[œːt]</t>
  </si>
  <si>
    <t>oet</t>
  </si>
  <si>
    <t>(eut)</t>
  </si>
  <si>
    <t>銳</t>
  </si>
  <si>
    <t>[ɵy]</t>
  </si>
  <si>
    <t>eoi</t>
  </si>
  <si>
    <t>êu</t>
  </si>
  <si>
    <t>oey</t>
  </si>
  <si>
    <t>eui</t>
  </si>
  <si>
    <t>閏</t>
  </si>
  <si>
    <t>[ɵn]</t>
  </si>
  <si>
    <t>eon</t>
  </si>
  <si>
    <t>ên</t>
  </si>
  <si>
    <t>oen</t>
  </si>
  <si>
    <t>eun</t>
  </si>
  <si>
    <t>律</t>
  </si>
  <si>
    <t>[ɵt]</t>
  </si>
  <si>
    <t>eot</t>
  </si>
  <si>
    <t>êd</t>
  </si>
  <si>
    <t>eut</t>
  </si>
  <si>
    <t>於</t>
  </si>
  <si>
    <t>[yː]</t>
  </si>
  <si>
    <t>yu</t>
  </si>
  <si>
    <t>ü</t>
  </si>
  <si>
    <t>ue</t>
  </si>
  <si>
    <t>冤</t>
  </si>
  <si>
    <t>[yːn]</t>
  </si>
  <si>
    <t>yun</t>
  </si>
  <si>
    <t>ün</t>
  </si>
  <si>
    <t>yn</t>
  </si>
  <si>
    <t>uen</t>
  </si>
  <si>
    <t>月</t>
  </si>
  <si>
    <t>[yːt]</t>
  </si>
  <si>
    <t>yut</t>
  </si>
  <si>
    <t>üd</t>
  </si>
  <si>
    <t>yt</t>
  </si>
  <si>
    <t>uet</t>
  </si>
  <si>
    <t>唔</t>
  </si>
  <si>
    <t>[m̩]</t>
  </si>
  <si>
    <t>吳</t>
  </si>
  <si>
    <t>[ŋ̩]</t>
  </si>
  <si>
    <t>pʰ</t>
  </si>
  <si>
    <t>tʰ</t>
  </si>
  <si>
    <t>a:</t>
  </si>
  <si>
    <t>ɐ</t>
  </si>
  <si>
    <t>ɛ:</t>
  </si>
  <si>
    <t>œ:</t>
  </si>
  <si>
    <t>ɵ</t>
  </si>
  <si>
    <t>ɔ:</t>
  </si>
  <si>
    <t>i:</t>
  </si>
  <si>
    <t>ɪ</t>
  </si>
  <si>
    <t>y:</t>
  </si>
  <si>
    <t>u:</t>
  </si>
  <si>
    <t>ʊ</t>
  </si>
  <si>
    <t>a:i</t>
  </si>
  <si>
    <t>ɐi</t>
  </si>
  <si>
    <t>ɵy</t>
  </si>
  <si>
    <t>ɔ:i</t>
  </si>
  <si>
    <t>u:i</t>
  </si>
  <si>
    <t>a:u</t>
  </si>
  <si>
    <t>ɐu</t>
  </si>
  <si>
    <t>i:u</t>
  </si>
  <si>
    <t>m̩</t>
  </si>
  <si>
    <t>ŋ</t>
  </si>
  <si>
    <t>kʰ</t>
  </si>
  <si>
    <t>sʰ</t>
  </si>
  <si>
    <t>tsʰ</t>
  </si>
  <si>
    <t>kʷ</t>
  </si>
  <si>
    <t>kʷʰ</t>
  </si>
  <si>
    <t>aː</t>
  </si>
  <si>
    <t>aːi</t>
  </si>
  <si>
    <t>aːu</t>
  </si>
  <si>
    <t>aːm</t>
  </si>
  <si>
    <t>aːn</t>
  </si>
  <si>
    <t>aːŋ</t>
  </si>
  <si>
    <t>aːp</t>
  </si>
  <si>
    <t>aːt</t>
  </si>
  <si>
    <t>aːk</t>
  </si>
  <si>
    <t>ɐm</t>
  </si>
  <si>
    <t>ɐn</t>
  </si>
  <si>
    <t>ɐŋ</t>
  </si>
  <si>
    <t>ɐp</t>
  </si>
  <si>
    <t>ɐt</t>
  </si>
  <si>
    <t>ɐk</t>
  </si>
  <si>
    <t>ɛː</t>
  </si>
  <si>
    <t>ɛːu</t>
  </si>
  <si>
    <t>ɛːm</t>
  </si>
  <si>
    <t>ɛːn</t>
  </si>
  <si>
    <t>ɛːŋ</t>
  </si>
  <si>
    <t>ɛːp</t>
  </si>
  <si>
    <t>ɛːt</t>
  </si>
  <si>
    <t>ɛːk</t>
  </si>
  <si>
    <t>iː</t>
  </si>
  <si>
    <t>iːu</t>
  </si>
  <si>
    <t>iːm</t>
  </si>
  <si>
    <t>iːn</t>
  </si>
  <si>
    <t>ɪŋ</t>
  </si>
  <si>
    <t>iːp</t>
  </si>
  <si>
    <t>iːt</t>
  </si>
  <si>
    <t>ɪk</t>
  </si>
  <si>
    <t>ɔː</t>
  </si>
  <si>
    <t>ɔːi</t>
  </si>
  <si>
    <t>ɔːn</t>
  </si>
  <si>
    <t>ɔːŋ</t>
  </si>
  <si>
    <t>ɔːt</t>
  </si>
  <si>
    <t>ɔːk</t>
  </si>
  <si>
    <t>uː</t>
  </si>
  <si>
    <t>uːi</t>
  </si>
  <si>
    <t>uːn</t>
  </si>
  <si>
    <t>ʊŋ</t>
  </si>
  <si>
    <t>uːt</t>
  </si>
  <si>
    <t>ʊk</t>
  </si>
  <si>
    <t>œː</t>
  </si>
  <si>
    <t>œːŋ</t>
  </si>
  <si>
    <t>œːk</t>
  </si>
  <si>
    <t>œːt</t>
  </si>
  <si>
    <t>ɵn</t>
  </si>
  <si>
    <t>ɵt</t>
  </si>
  <si>
    <t>yː</t>
  </si>
  <si>
    <t>yːn</t>
  </si>
  <si>
    <t>yːt</t>
  </si>
  <si>
    <t>ŋ̩</t>
  </si>
  <si>
    <t>jyutping</t>
  </si>
  <si>
    <t>ipa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</si>
</sst>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charset val="136"/>
      <scheme val="minor"/>
    </font>
    <font>
      <sz val="14"/>
      <color theme="1"/>
      <name val="Segoe UI"/>
      <family val="2"/>
    </font>
    <font>
      <sz val="14"/>
      <color theme="1"/>
      <name val="Segoe UI"/>
      <family val="2"/>
    </font>
    <font>
      <b/>
      <sz val="14"/>
      <color theme="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 applyAlignment="1">
      <alignment horizontal="left" vertical="center" wrapText="1"/>
    </xf>
    <xf numFmtId="0" fontId="2" fillId="2" borderId="0" xfId="0" applyFont="1" applyFill="1" applyAlignment="1">
      <alignment horizontal="left" vertical="center" wrapText="1"/>
    </xf>
    <xf numFmtId="0" fontId="3" fillId="2" borderId="0" xfId="0" applyFont="1" applyFill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CA26B-702E-402E-A8A3-6520082F5D82}">
  <dimension ref="A1:P79"/>
  <sheetViews>
    <sheetView topLeftCell="A49" zoomScale="115" zoomScaleNormal="115" workbookViewId="0">
      <selection activeCell="C78" sqref="C78"/>
    </sheetView>
  </sheetViews>
  <sheetFormatPr defaultRowHeight="15"/>
  <cols>
    <col min="7" max="7" width="11.7109375" customWidth="1"/>
    <col min="9" max="9" width="9.140625" customWidth="1"/>
  </cols>
  <sheetData>
    <row r="1" spans="1:16" ht="40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16" ht="20.25">
      <c r="A2" s="2" t="s">
        <v>7</v>
      </c>
      <c r="B2" s="2" t="s">
        <v>8</v>
      </c>
      <c r="C2" s="3" t="s">
        <v>9</v>
      </c>
      <c r="D2" s="2" t="s">
        <v>9</v>
      </c>
      <c r="E2" s="2" t="s">
        <v>9</v>
      </c>
      <c r="F2" s="2" t="s">
        <v>9</v>
      </c>
      <c r="G2" s="2" t="s">
        <v>9</v>
      </c>
      <c r="H2" s="2" t="s">
        <v>8</v>
      </c>
      <c r="I2" t="str">
        <f>MID(H2, FIND("[", H2)+1, FIND("]", H2)-FIND("[", H2)-1)</f>
        <v>p</v>
      </c>
      <c r="J2" t="s">
        <v>12</v>
      </c>
      <c r="N2" t="s">
        <v>309</v>
      </c>
      <c r="O2" t="s">
        <v>335</v>
      </c>
      <c r="P2" t="b">
        <f>(N2=O2)</f>
        <v>0</v>
      </c>
    </row>
    <row r="3" spans="1:16" ht="20.25">
      <c r="A3" s="2" t="s">
        <v>10</v>
      </c>
      <c r="B3" s="2" t="s">
        <v>11</v>
      </c>
      <c r="C3" s="3" t="s">
        <v>12</v>
      </c>
      <c r="D3" s="2" t="s">
        <v>12</v>
      </c>
      <c r="E3" s="2" t="s">
        <v>12</v>
      </c>
      <c r="F3" s="2" t="s">
        <v>12</v>
      </c>
      <c r="G3" s="2" t="s">
        <v>12</v>
      </c>
      <c r="H3" s="2" t="s">
        <v>11</v>
      </c>
      <c r="I3" t="str">
        <f t="shared" ref="I3:J8" si="0">MID(H3, FIND("[", H3)+1, FIND("]", H3)-FIND("[", H3)-1)</f>
        <v>pʰ</v>
      </c>
      <c r="J3" t="s">
        <v>307</v>
      </c>
      <c r="N3" t="s">
        <v>310</v>
      </c>
      <c r="P3" t="b">
        <f t="shared" ref="P3:P25" si="1">(N3=O3)</f>
        <v>0</v>
      </c>
    </row>
    <row r="4" spans="1:16" ht="20.25">
      <c r="A4" s="2" t="s">
        <v>13</v>
      </c>
      <c r="B4" s="2" t="s">
        <v>14</v>
      </c>
      <c r="C4" s="3" t="s">
        <v>15</v>
      </c>
      <c r="D4" s="2" t="s">
        <v>15</v>
      </c>
      <c r="E4" s="2" t="s">
        <v>15</v>
      </c>
      <c r="F4" s="2" t="s">
        <v>15</v>
      </c>
      <c r="G4" s="2" t="s">
        <v>15</v>
      </c>
      <c r="H4" s="2" t="s">
        <v>14</v>
      </c>
      <c r="I4" t="str">
        <f t="shared" si="0"/>
        <v>m</v>
      </c>
      <c r="J4" t="s">
        <v>15</v>
      </c>
      <c r="N4" t="s">
        <v>311</v>
      </c>
      <c r="P4" t="b">
        <f t="shared" si="1"/>
        <v>0</v>
      </c>
    </row>
    <row r="5" spans="1:16" ht="20.25">
      <c r="A5" s="2" t="s">
        <v>16</v>
      </c>
      <c r="B5" s="2" t="s">
        <v>17</v>
      </c>
      <c r="C5" s="3" t="s">
        <v>18</v>
      </c>
      <c r="D5" s="2" t="s">
        <v>18</v>
      </c>
      <c r="E5" s="2" t="s">
        <v>18</v>
      </c>
      <c r="F5" s="2" t="s">
        <v>18</v>
      </c>
      <c r="G5" s="2" t="s">
        <v>18</v>
      </c>
      <c r="H5" s="2" t="s">
        <v>17</v>
      </c>
      <c r="I5" t="str">
        <f t="shared" si="0"/>
        <v>f</v>
      </c>
      <c r="J5" t="s">
        <v>18</v>
      </c>
      <c r="N5" t="s">
        <v>312</v>
      </c>
      <c r="O5" t="s">
        <v>378</v>
      </c>
      <c r="P5" t="b">
        <f t="shared" si="1"/>
        <v>0</v>
      </c>
    </row>
    <row r="6" spans="1:16" ht="20.25">
      <c r="A6" s="2" t="s">
        <v>19</v>
      </c>
      <c r="B6" s="2" t="s">
        <v>20</v>
      </c>
      <c r="C6" s="3" t="s">
        <v>21</v>
      </c>
      <c r="D6" s="2" t="s">
        <v>21</v>
      </c>
      <c r="E6" s="2" t="s">
        <v>21</v>
      </c>
      <c r="F6" s="2" t="s">
        <v>21</v>
      </c>
      <c r="G6" s="2" t="s">
        <v>21</v>
      </c>
      <c r="H6" s="2" t="s">
        <v>20</v>
      </c>
      <c r="I6" t="str">
        <f t="shared" si="0"/>
        <v>t</v>
      </c>
      <c r="J6" t="s">
        <v>24</v>
      </c>
      <c r="N6" t="s">
        <v>313</v>
      </c>
      <c r="P6" t="b">
        <f t="shared" si="1"/>
        <v>0</v>
      </c>
    </row>
    <row r="7" spans="1:16" ht="20.25">
      <c r="A7" s="2" t="s">
        <v>22</v>
      </c>
      <c r="B7" s="2" t="s">
        <v>23</v>
      </c>
      <c r="C7" s="3" t="s">
        <v>24</v>
      </c>
      <c r="D7" s="2" t="s">
        <v>24</v>
      </c>
      <c r="E7" s="2" t="s">
        <v>24</v>
      </c>
      <c r="F7" s="2" t="s">
        <v>24</v>
      </c>
      <c r="G7" s="2" t="s">
        <v>24</v>
      </c>
      <c r="H7" s="2" t="s">
        <v>23</v>
      </c>
      <c r="I7" t="str">
        <f t="shared" si="0"/>
        <v>tʰ</v>
      </c>
      <c r="J7" t="s">
        <v>308</v>
      </c>
      <c r="N7" t="s">
        <v>314</v>
      </c>
      <c r="O7" t="s">
        <v>366</v>
      </c>
      <c r="P7" t="b">
        <f t="shared" si="1"/>
        <v>0</v>
      </c>
    </row>
    <row r="8" spans="1:16" ht="20.25">
      <c r="A8" s="2" t="s">
        <v>25</v>
      </c>
      <c r="B8" s="2" t="s">
        <v>26</v>
      </c>
      <c r="C8" s="3" t="s">
        <v>27</v>
      </c>
      <c r="D8" s="2" t="s">
        <v>27</v>
      </c>
      <c r="E8" s="2" t="s">
        <v>27</v>
      </c>
      <c r="F8" s="2" t="s">
        <v>27</v>
      </c>
      <c r="G8" s="2" t="s">
        <v>27</v>
      </c>
      <c r="H8" s="2" t="s">
        <v>26</v>
      </c>
      <c r="I8" t="str">
        <f t="shared" si="0"/>
        <v>n</v>
      </c>
      <c r="J8" t="s">
        <v>27</v>
      </c>
      <c r="N8" t="s">
        <v>315</v>
      </c>
      <c r="P8" t="b">
        <f t="shared" si="1"/>
        <v>0</v>
      </c>
    </row>
    <row r="9" spans="1:16" ht="20.25">
      <c r="A9" s="2" t="s">
        <v>28</v>
      </c>
      <c r="B9" s="2" t="s">
        <v>29</v>
      </c>
      <c r="C9" s="3" t="s">
        <v>30</v>
      </c>
      <c r="D9" s="2" t="s">
        <v>30</v>
      </c>
      <c r="E9" s="2" t="s">
        <v>30</v>
      </c>
      <c r="F9" s="2" t="s">
        <v>30</v>
      </c>
      <c r="G9" s="2" t="s">
        <v>30</v>
      </c>
      <c r="H9" s="2" t="s">
        <v>29</v>
      </c>
      <c r="I9" t="str">
        <f>MID(H9, FIND("[", H9)+1, FIND("]", H9)-FIND("[", H9)-1)</f>
        <v>l</v>
      </c>
      <c r="J9" t="s">
        <v>30</v>
      </c>
      <c r="N9" t="s">
        <v>316</v>
      </c>
      <c r="P9" t="b">
        <f t="shared" si="1"/>
        <v>0</v>
      </c>
    </row>
    <row r="10" spans="1:16" ht="20.25">
      <c r="A10" s="2" t="s">
        <v>31</v>
      </c>
      <c r="B10" s="2" t="s">
        <v>32</v>
      </c>
      <c r="C10" s="3" t="s">
        <v>33</v>
      </c>
      <c r="D10" s="2" t="s">
        <v>33</v>
      </c>
      <c r="E10" s="2" t="s">
        <v>33</v>
      </c>
      <c r="F10" s="2" t="s">
        <v>33</v>
      </c>
      <c r="G10" s="2" t="s">
        <v>33</v>
      </c>
      <c r="H10" s="2" t="s">
        <v>32</v>
      </c>
      <c r="I10" t="str">
        <f t="shared" ref="I10:J73" si="2">MID(H10, FIND("[", H10)+1, FIND("]", H10)-FIND("[", H10)-1)</f>
        <v>k</v>
      </c>
      <c r="J10" t="s">
        <v>36</v>
      </c>
      <c r="N10" t="s">
        <v>317</v>
      </c>
      <c r="P10" t="b">
        <f t="shared" si="1"/>
        <v>0</v>
      </c>
    </row>
    <row r="11" spans="1:16" ht="20.25">
      <c r="A11" s="2" t="s">
        <v>34</v>
      </c>
      <c r="B11" s="2" t="s">
        <v>35</v>
      </c>
      <c r="C11" s="3" t="s">
        <v>36</v>
      </c>
      <c r="D11" s="2" t="s">
        <v>36</v>
      </c>
      <c r="E11" s="2" t="s">
        <v>36</v>
      </c>
      <c r="F11" s="2" t="s">
        <v>36</v>
      </c>
      <c r="G11" s="2" t="s">
        <v>36</v>
      </c>
      <c r="H11" s="2" t="s">
        <v>35</v>
      </c>
      <c r="I11" t="str">
        <f t="shared" si="2"/>
        <v>kʰ</v>
      </c>
      <c r="J11" t="s">
        <v>330</v>
      </c>
      <c r="N11" t="s">
        <v>318</v>
      </c>
      <c r="P11" t="b">
        <f t="shared" si="1"/>
        <v>0</v>
      </c>
    </row>
    <row r="12" spans="1:16" ht="20.25">
      <c r="A12" s="2" t="s">
        <v>37</v>
      </c>
      <c r="B12" s="2" t="s">
        <v>38</v>
      </c>
      <c r="C12" s="3" t="s">
        <v>39</v>
      </c>
      <c r="D12" s="2" t="s">
        <v>39</v>
      </c>
      <c r="E12" s="2" t="s">
        <v>39</v>
      </c>
      <c r="F12" s="2" t="s">
        <v>39</v>
      </c>
      <c r="G12" s="2" t="s">
        <v>39</v>
      </c>
      <c r="H12" s="2" t="s">
        <v>38</v>
      </c>
      <c r="I12" t="str">
        <f t="shared" si="2"/>
        <v>ŋ</v>
      </c>
      <c r="J12" t="s">
        <v>329</v>
      </c>
      <c r="N12" t="s">
        <v>319</v>
      </c>
      <c r="P12" t="b">
        <f t="shared" si="1"/>
        <v>0</v>
      </c>
    </row>
    <row r="13" spans="1:16" ht="20.25">
      <c r="A13" s="2" t="s">
        <v>40</v>
      </c>
      <c r="B13" s="2" t="s">
        <v>41</v>
      </c>
      <c r="C13" s="3" t="s">
        <v>42</v>
      </c>
      <c r="D13" s="2" t="s">
        <v>42</v>
      </c>
      <c r="E13" s="2" t="s">
        <v>42</v>
      </c>
      <c r="F13" s="2" t="s">
        <v>42</v>
      </c>
      <c r="G13" s="2" t="s">
        <v>42</v>
      </c>
      <c r="H13" s="2" t="s">
        <v>41</v>
      </c>
      <c r="I13" t="str">
        <f t="shared" si="2"/>
        <v>h</v>
      </c>
      <c r="J13" t="s">
        <v>42</v>
      </c>
      <c r="N13" t="s">
        <v>320</v>
      </c>
      <c r="P13" t="b">
        <f t="shared" si="1"/>
        <v>0</v>
      </c>
    </row>
    <row r="14" spans="1:16" ht="20.25">
      <c r="A14" s="2" t="s">
        <v>43</v>
      </c>
      <c r="B14" s="2" t="s">
        <v>44</v>
      </c>
      <c r="C14" s="3" t="s">
        <v>45</v>
      </c>
      <c r="D14" s="2" t="s">
        <v>46</v>
      </c>
      <c r="E14" s="2" t="s">
        <v>47</v>
      </c>
      <c r="F14" s="2" t="s">
        <v>48</v>
      </c>
      <c r="G14" s="2" t="s">
        <v>48</v>
      </c>
      <c r="H14" s="2" t="s">
        <v>44</v>
      </c>
      <c r="I14" t="str">
        <f t="shared" si="2"/>
        <v>ts</v>
      </c>
      <c r="J14" t="s">
        <v>53</v>
      </c>
      <c r="N14" t="s">
        <v>321</v>
      </c>
      <c r="P14" t="b">
        <f t="shared" si="1"/>
        <v>0</v>
      </c>
    </row>
    <row r="15" spans="1:16" ht="20.25">
      <c r="A15" s="2" t="s">
        <v>49</v>
      </c>
      <c r="B15" s="2" t="s">
        <v>50</v>
      </c>
      <c r="C15" s="3" t="s">
        <v>51</v>
      </c>
      <c r="D15" s="2" t="s">
        <v>52</v>
      </c>
      <c r="E15" s="2" t="s">
        <v>53</v>
      </c>
      <c r="F15" s="2" t="s">
        <v>54</v>
      </c>
      <c r="G15" s="2" t="s">
        <v>54</v>
      </c>
      <c r="H15" s="2" t="s">
        <v>50</v>
      </c>
      <c r="I15" t="str">
        <f t="shared" si="2"/>
        <v>tsʰ</v>
      </c>
      <c r="J15" t="s">
        <v>332</v>
      </c>
      <c r="N15" t="s">
        <v>111</v>
      </c>
      <c r="P15" t="b">
        <f t="shared" si="1"/>
        <v>0</v>
      </c>
    </row>
    <row r="16" spans="1:16" ht="20.25">
      <c r="A16" s="2" t="s">
        <v>55</v>
      </c>
      <c r="B16" s="2" t="s">
        <v>56</v>
      </c>
      <c r="C16" s="3" t="s">
        <v>57</v>
      </c>
      <c r="D16" s="2" t="s">
        <v>58</v>
      </c>
      <c r="E16" s="2" t="s">
        <v>57</v>
      </c>
      <c r="F16" s="2" t="s">
        <v>57</v>
      </c>
      <c r="G16" s="2" t="s">
        <v>57</v>
      </c>
      <c r="H16" s="2" t="s">
        <v>56</v>
      </c>
      <c r="I16" t="str">
        <f t="shared" si="2"/>
        <v>s</v>
      </c>
      <c r="J16" t="s">
        <v>57</v>
      </c>
      <c r="N16" t="s">
        <v>322</v>
      </c>
      <c r="P16" t="b">
        <f t="shared" si="1"/>
        <v>0</v>
      </c>
    </row>
    <row r="17" spans="1:16" ht="20.25">
      <c r="A17" s="2" t="s">
        <v>59</v>
      </c>
      <c r="B17" s="2" t="s">
        <v>60</v>
      </c>
      <c r="C17" s="3" t="s">
        <v>61</v>
      </c>
      <c r="D17" s="2" t="s">
        <v>62</v>
      </c>
      <c r="E17" s="2" t="s">
        <v>61</v>
      </c>
      <c r="F17" s="2" t="s">
        <v>61</v>
      </c>
      <c r="G17" s="2" t="s">
        <v>61</v>
      </c>
      <c r="H17" s="2" t="s">
        <v>60</v>
      </c>
      <c r="I17" t="str">
        <f t="shared" si="2"/>
        <v>kʷ</v>
      </c>
      <c r="J17" t="s">
        <v>333</v>
      </c>
      <c r="N17" t="s">
        <v>323</v>
      </c>
      <c r="P17" t="b">
        <f t="shared" si="1"/>
        <v>0</v>
      </c>
    </row>
    <row r="18" spans="1:16" ht="20.25">
      <c r="A18" s="2" t="s">
        <v>63</v>
      </c>
      <c r="B18" s="2" t="s">
        <v>64</v>
      </c>
      <c r="C18" s="3" t="s">
        <v>65</v>
      </c>
      <c r="D18" s="2" t="s">
        <v>66</v>
      </c>
      <c r="E18" s="2" t="s">
        <v>65</v>
      </c>
      <c r="F18" s="2" t="s">
        <v>65</v>
      </c>
      <c r="G18" s="2" t="s">
        <v>65</v>
      </c>
      <c r="H18" s="2" t="s">
        <v>64</v>
      </c>
      <c r="I18" t="str">
        <f t="shared" si="2"/>
        <v>kʷʰ</v>
      </c>
      <c r="J18" t="s">
        <v>334</v>
      </c>
      <c r="N18" t="s">
        <v>324</v>
      </c>
      <c r="P18" t="b">
        <f t="shared" si="1"/>
        <v>0</v>
      </c>
    </row>
    <row r="19" spans="1:16" ht="20.25">
      <c r="A19" s="2" t="s">
        <v>67</v>
      </c>
      <c r="B19" s="2" t="s">
        <v>68</v>
      </c>
      <c r="C19" s="3" t="s">
        <v>48</v>
      </c>
      <c r="D19" s="2" t="s">
        <v>69</v>
      </c>
      <c r="E19" s="2" t="s">
        <v>48</v>
      </c>
      <c r="F19" s="2" t="s">
        <v>69</v>
      </c>
      <c r="G19" s="2" t="s">
        <v>69</v>
      </c>
      <c r="H19" s="2" t="s">
        <v>68</v>
      </c>
      <c r="I19" t="str">
        <f t="shared" si="2"/>
        <v>j</v>
      </c>
      <c r="J19" t="s">
        <v>48</v>
      </c>
      <c r="N19" t="s">
        <v>325</v>
      </c>
      <c r="P19" t="b">
        <f t="shared" si="1"/>
        <v>0</v>
      </c>
    </row>
    <row r="20" spans="1:16" ht="20.25">
      <c r="A20" s="2" t="s">
        <v>70</v>
      </c>
      <c r="B20" s="2" t="s">
        <v>71</v>
      </c>
      <c r="C20" s="3" t="s">
        <v>72</v>
      </c>
      <c r="D20" s="2" t="s">
        <v>72</v>
      </c>
      <c r="E20" s="2" t="s">
        <v>72</v>
      </c>
      <c r="F20" s="2" t="s">
        <v>72</v>
      </c>
      <c r="G20" s="2" t="s">
        <v>72</v>
      </c>
      <c r="H20" s="2" t="s">
        <v>71</v>
      </c>
      <c r="I20" t="str">
        <f t="shared" si="2"/>
        <v>w</v>
      </c>
      <c r="J20" t="s">
        <v>72</v>
      </c>
      <c r="N20" t="s">
        <v>326</v>
      </c>
      <c r="P20" t="b">
        <f t="shared" si="1"/>
        <v>0</v>
      </c>
    </row>
    <row r="21" spans="1:16" ht="20.25">
      <c r="A21" s="2" t="s">
        <v>73</v>
      </c>
      <c r="B21" s="2" t="s">
        <v>74</v>
      </c>
      <c r="C21" s="3" t="s">
        <v>75</v>
      </c>
      <c r="D21" s="2" t="s">
        <v>76</v>
      </c>
      <c r="E21" s="2" t="s">
        <v>75</v>
      </c>
      <c r="F21" s="2" t="s">
        <v>76</v>
      </c>
      <c r="G21" s="2" t="s">
        <v>76</v>
      </c>
      <c r="H21" s="2" t="s">
        <v>74</v>
      </c>
      <c r="I21" t="str">
        <f>MID(H21, FIND("[", H21)+1, FIND("]", H21)-FIND("[", H21)-1)</f>
        <v>aː</v>
      </c>
      <c r="J21" t="s">
        <v>335</v>
      </c>
      <c r="N21" t="s">
        <v>211</v>
      </c>
      <c r="P21" t="b">
        <f t="shared" si="1"/>
        <v>0</v>
      </c>
    </row>
    <row r="22" spans="1:16" ht="20.25">
      <c r="A22" s="2" t="s">
        <v>77</v>
      </c>
      <c r="B22" s="2" t="s">
        <v>78</v>
      </c>
      <c r="C22" s="3" t="s">
        <v>79</v>
      </c>
      <c r="D22" s="2" t="s">
        <v>80</v>
      </c>
      <c r="E22" s="2" t="s">
        <v>79</v>
      </c>
      <c r="F22" s="2" t="s">
        <v>79</v>
      </c>
      <c r="G22" s="2" t="s">
        <v>79</v>
      </c>
      <c r="H22" s="2" t="s">
        <v>78</v>
      </c>
      <c r="I22" t="str">
        <f t="shared" si="2"/>
        <v>aːi</v>
      </c>
      <c r="J22" t="s">
        <v>336</v>
      </c>
      <c r="N22" t="s">
        <v>327</v>
      </c>
      <c r="P22" t="b">
        <f t="shared" si="1"/>
        <v>0</v>
      </c>
    </row>
    <row r="23" spans="1:16" ht="20.25">
      <c r="A23" s="2" t="s">
        <v>81</v>
      </c>
      <c r="B23" s="2" t="s">
        <v>82</v>
      </c>
      <c r="C23" s="3" t="s">
        <v>83</v>
      </c>
      <c r="D23" s="2" t="s">
        <v>84</v>
      </c>
      <c r="E23" s="2" t="s">
        <v>83</v>
      </c>
      <c r="F23" s="2" t="s">
        <v>83</v>
      </c>
      <c r="G23" s="2" t="s">
        <v>83</v>
      </c>
      <c r="H23" s="2" t="s">
        <v>82</v>
      </c>
      <c r="I23" t="str">
        <f t="shared" si="2"/>
        <v>aːu</v>
      </c>
      <c r="J23" t="s">
        <v>337</v>
      </c>
      <c r="N23" t="s">
        <v>15</v>
      </c>
      <c r="O23" t="s">
        <v>15</v>
      </c>
      <c r="P23" t="b">
        <f t="shared" si="1"/>
        <v>1</v>
      </c>
    </row>
    <row r="24" spans="1:16" ht="20.25">
      <c r="A24" s="2" t="s">
        <v>85</v>
      </c>
      <c r="B24" s="2" t="s">
        <v>86</v>
      </c>
      <c r="C24" s="3" t="s">
        <v>87</v>
      </c>
      <c r="D24" s="2" t="s">
        <v>88</v>
      </c>
      <c r="E24" s="2" t="s">
        <v>87</v>
      </c>
      <c r="F24" s="2" t="s">
        <v>87</v>
      </c>
      <c r="G24" s="2" t="s">
        <v>87</v>
      </c>
      <c r="H24" s="2" t="s">
        <v>86</v>
      </c>
      <c r="I24" t="str">
        <f t="shared" si="2"/>
        <v>aːm</v>
      </c>
      <c r="J24" t="s">
        <v>338</v>
      </c>
      <c r="N24" t="s">
        <v>328</v>
      </c>
      <c r="P24" t="b">
        <f t="shared" si="1"/>
        <v>0</v>
      </c>
    </row>
    <row r="25" spans="1:16" ht="20.25">
      <c r="A25" s="2" t="s">
        <v>89</v>
      </c>
      <c r="B25" s="2" t="s">
        <v>90</v>
      </c>
      <c r="C25" s="3" t="s">
        <v>91</v>
      </c>
      <c r="D25" s="2" t="s">
        <v>92</v>
      </c>
      <c r="E25" s="2" t="s">
        <v>91</v>
      </c>
      <c r="F25" s="2" t="s">
        <v>91</v>
      </c>
      <c r="G25" s="2" t="s">
        <v>91</v>
      </c>
      <c r="H25" s="2" t="s">
        <v>90</v>
      </c>
      <c r="I25" t="str">
        <f t="shared" si="2"/>
        <v>aːn</v>
      </c>
      <c r="J25" t="s">
        <v>339</v>
      </c>
      <c r="N25" t="s">
        <v>27</v>
      </c>
      <c r="P25" t="b">
        <f t="shared" si="1"/>
        <v>0</v>
      </c>
    </row>
    <row r="26" spans="1:16" ht="20.25">
      <c r="A26" s="2" t="s">
        <v>93</v>
      </c>
      <c r="B26" s="2" t="s">
        <v>94</v>
      </c>
      <c r="C26" s="3" t="s">
        <v>95</v>
      </c>
      <c r="D26" s="2" t="s">
        <v>96</v>
      </c>
      <c r="E26" s="2" t="s">
        <v>95</v>
      </c>
      <c r="F26" s="2" t="s">
        <v>95</v>
      </c>
      <c r="G26" s="2" t="s">
        <v>95</v>
      </c>
      <c r="H26" s="2" t="s">
        <v>94</v>
      </c>
      <c r="I26" t="str">
        <f t="shared" si="2"/>
        <v>aːŋ</v>
      </c>
      <c r="J26" t="s">
        <v>340</v>
      </c>
      <c r="N26" t="s">
        <v>329</v>
      </c>
      <c r="O26" t="s">
        <v>329</v>
      </c>
      <c r="P26" t="b">
        <f>(N26=O26)</f>
        <v>1</v>
      </c>
    </row>
    <row r="27" spans="1:16" ht="20.25">
      <c r="A27" s="2" t="s">
        <v>97</v>
      </c>
      <c r="B27" s="2" t="s">
        <v>98</v>
      </c>
      <c r="C27" s="3" t="s">
        <v>99</v>
      </c>
      <c r="D27" s="2" t="s">
        <v>100</v>
      </c>
      <c r="E27" s="2" t="s">
        <v>99</v>
      </c>
      <c r="F27" s="2" t="s">
        <v>99</v>
      </c>
      <c r="G27" s="2" t="s">
        <v>99</v>
      </c>
      <c r="H27" s="2" t="s">
        <v>98</v>
      </c>
      <c r="I27" t="str">
        <f t="shared" si="2"/>
        <v>aːp</v>
      </c>
      <c r="J27" t="s">
        <v>341</v>
      </c>
      <c r="N27" t="s">
        <v>12</v>
      </c>
      <c r="O27" t="s">
        <v>12</v>
      </c>
      <c r="P27" t="b">
        <f t="shared" ref="P27:P39" si="3">(N27=O27)</f>
        <v>1</v>
      </c>
    </row>
    <row r="28" spans="1:16" ht="20.25">
      <c r="A28" s="2" t="s">
        <v>101</v>
      </c>
      <c r="B28" s="2" t="s">
        <v>102</v>
      </c>
      <c r="C28" s="3" t="s">
        <v>103</v>
      </c>
      <c r="D28" s="2" t="s">
        <v>104</v>
      </c>
      <c r="E28" s="2" t="s">
        <v>103</v>
      </c>
      <c r="F28" s="2" t="s">
        <v>103</v>
      </c>
      <c r="G28" s="2" t="s">
        <v>103</v>
      </c>
      <c r="H28" s="2" t="s">
        <v>102</v>
      </c>
      <c r="I28" t="str">
        <f t="shared" si="2"/>
        <v>aːt</v>
      </c>
      <c r="J28" t="s">
        <v>342</v>
      </c>
      <c r="N28" t="s">
        <v>24</v>
      </c>
      <c r="P28" t="b">
        <f t="shared" si="3"/>
        <v>0</v>
      </c>
    </row>
    <row r="29" spans="1:16" ht="20.25">
      <c r="A29" s="2" t="s">
        <v>105</v>
      </c>
      <c r="B29" s="2" t="s">
        <v>106</v>
      </c>
      <c r="C29" s="3" t="s">
        <v>107</v>
      </c>
      <c r="D29" s="2" t="s">
        <v>108</v>
      </c>
      <c r="E29" s="2" t="s">
        <v>107</v>
      </c>
      <c r="F29" s="2" t="s">
        <v>107</v>
      </c>
      <c r="G29" s="2" t="s">
        <v>107</v>
      </c>
      <c r="H29" s="2" t="s">
        <v>106</v>
      </c>
      <c r="I29" t="str">
        <f t="shared" si="2"/>
        <v>aːk</v>
      </c>
      <c r="J29" t="s">
        <v>343</v>
      </c>
      <c r="N29" t="s">
        <v>36</v>
      </c>
      <c r="P29" t="b">
        <f t="shared" si="3"/>
        <v>0</v>
      </c>
    </row>
    <row r="30" spans="1:16" ht="20.25">
      <c r="A30" s="2" t="s">
        <v>109</v>
      </c>
      <c r="B30" s="2" t="s">
        <v>110</v>
      </c>
      <c r="C30" s="3" t="s">
        <v>80</v>
      </c>
      <c r="D30" s="2" t="s">
        <v>111</v>
      </c>
      <c r="E30" s="2" t="s">
        <v>80</v>
      </c>
      <c r="F30" s="2" t="s">
        <v>80</v>
      </c>
      <c r="G30" s="2" t="s">
        <v>80</v>
      </c>
      <c r="H30" s="2" t="s">
        <v>110</v>
      </c>
      <c r="I30" t="str">
        <f t="shared" si="2"/>
        <v>ɐi</v>
      </c>
      <c r="J30" t="s">
        <v>321</v>
      </c>
      <c r="N30" t="s">
        <v>307</v>
      </c>
      <c r="O30" t="s">
        <v>307</v>
      </c>
      <c r="P30" t="b">
        <f t="shared" si="3"/>
        <v>1</v>
      </c>
    </row>
    <row r="31" spans="1:16" ht="20.25">
      <c r="A31" s="2" t="s">
        <v>112</v>
      </c>
      <c r="B31" s="2" t="s">
        <v>113</v>
      </c>
      <c r="C31" s="3" t="s">
        <v>114</v>
      </c>
      <c r="D31" s="2" t="s">
        <v>115</v>
      </c>
      <c r="E31" s="2" t="s">
        <v>114</v>
      </c>
      <c r="F31" s="2" t="s">
        <v>114</v>
      </c>
      <c r="G31" s="2" t="s">
        <v>114</v>
      </c>
      <c r="H31" s="2" t="s">
        <v>113</v>
      </c>
      <c r="I31" t="str">
        <f t="shared" si="2"/>
        <v>ɐu</v>
      </c>
      <c r="J31" t="s">
        <v>326</v>
      </c>
      <c r="N31" t="s">
        <v>308</v>
      </c>
      <c r="P31" t="b">
        <f t="shared" si="3"/>
        <v>0</v>
      </c>
    </row>
    <row r="32" spans="1:16" ht="20.25">
      <c r="A32" s="2" t="s">
        <v>116</v>
      </c>
      <c r="B32" s="2" t="s">
        <v>117</v>
      </c>
      <c r="C32" s="3" t="s">
        <v>88</v>
      </c>
      <c r="D32" s="2" t="s">
        <v>118</v>
      </c>
      <c r="E32" s="2" t="s">
        <v>88</v>
      </c>
      <c r="F32" s="2" t="s">
        <v>88</v>
      </c>
      <c r="G32" s="2" t="s">
        <v>88</v>
      </c>
      <c r="H32" s="2" t="s">
        <v>117</v>
      </c>
      <c r="I32" t="str">
        <f t="shared" si="2"/>
        <v>ɐm</v>
      </c>
      <c r="J32" t="s">
        <v>344</v>
      </c>
      <c r="N32" t="s">
        <v>330</v>
      </c>
      <c r="P32" t="b">
        <f t="shared" si="3"/>
        <v>0</v>
      </c>
    </row>
    <row r="33" spans="1:16" ht="20.25">
      <c r="A33" s="2" t="s">
        <v>119</v>
      </c>
      <c r="B33" s="2" t="s">
        <v>120</v>
      </c>
      <c r="C33" s="3" t="s">
        <v>92</v>
      </c>
      <c r="D33" s="2" t="s">
        <v>121</v>
      </c>
      <c r="E33" s="2" t="s">
        <v>92</v>
      </c>
      <c r="F33" s="2" t="s">
        <v>92</v>
      </c>
      <c r="G33" s="2" t="s">
        <v>92</v>
      </c>
      <c r="H33" s="2" t="s">
        <v>120</v>
      </c>
      <c r="I33" t="str">
        <f t="shared" si="2"/>
        <v>ɐn</v>
      </c>
      <c r="J33" t="s">
        <v>345</v>
      </c>
      <c r="N33" t="s">
        <v>18</v>
      </c>
      <c r="P33" t="b">
        <f t="shared" si="3"/>
        <v>0</v>
      </c>
    </row>
    <row r="34" spans="1:16" ht="20.25">
      <c r="A34" s="2" t="s">
        <v>122</v>
      </c>
      <c r="B34" s="2" t="s">
        <v>123</v>
      </c>
      <c r="C34" s="3" t="s">
        <v>96</v>
      </c>
      <c r="D34" s="2" t="s">
        <v>124</v>
      </c>
      <c r="E34" s="2" t="s">
        <v>96</v>
      </c>
      <c r="F34" s="2" t="s">
        <v>96</v>
      </c>
      <c r="G34" s="2" t="s">
        <v>96</v>
      </c>
      <c r="H34" s="2" t="s">
        <v>123</v>
      </c>
      <c r="I34" t="str">
        <f t="shared" si="2"/>
        <v>ɐŋ</v>
      </c>
      <c r="J34" t="s">
        <v>346</v>
      </c>
      <c r="N34" t="s">
        <v>57</v>
      </c>
      <c r="P34" t="b">
        <f t="shared" si="3"/>
        <v>0</v>
      </c>
    </row>
    <row r="35" spans="1:16" ht="20.25">
      <c r="A35" s="2" t="s">
        <v>125</v>
      </c>
      <c r="B35" s="2" t="s">
        <v>126</v>
      </c>
      <c r="C35" s="3" t="s">
        <v>127</v>
      </c>
      <c r="D35" s="2" t="s">
        <v>128</v>
      </c>
      <c r="E35" s="2" t="s">
        <v>127</v>
      </c>
      <c r="F35" s="2" t="s">
        <v>127</v>
      </c>
      <c r="G35" s="2" t="s">
        <v>127</v>
      </c>
      <c r="H35" s="2" t="s">
        <v>126</v>
      </c>
      <c r="I35" t="str">
        <f t="shared" si="2"/>
        <v>ɐp</v>
      </c>
      <c r="J35" t="s">
        <v>347</v>
      </c>
      <c r="N35" t="s">
        <v>331</v>
      </c>
      <c r="P35" t="b">
        <f t="shared" si="3"/>
        <v>0</v>
      </c>
    </row>
    <row r="36" spans="1:16" ht="20.25">
      <c r="A36" s="2" t="s">
        <v>129</v>
      </c>
      <c r="B36" s="2" t="s">
        <v>130</v>
      </c>
      <c r="C36" s="3" t="s">
        <v>131</v>
      </c>
      <c r="D36" s="2" t="s">
        <v>132</v>
      </c>
      <c r="E36" s="2" t="s">
        <v>131</v>
      </c>
      <c r="F36" s="2" t="s">
        <v>131</v>
      </c>
      <c r="G36" s="2" t="s">
        <v>131</v>
      </c>
      <c r="H36" s="2" t="s">
        <v>130</v>
      </c>
      <c r="I36" t="str">
        <f t="shared" si="2"/>
        <v>ɐt</v>
      </c>
      <c r="J36" t="s">
        <v>348</v>
      </c>
      <c r="N36" t="s">
        <v>42</v>
      </c>
      <c r="P36" t="b">
        <f t="shared" si="3"/>
        <v>0</v>
      </c>
    </row>
    <row r="37" spans="1:16" ht="20.25">
      <c r="A37" s="2" t="s">
        <v>133</v>
      </c>
      <c r="B37" s="2" t="s">
        <v>134</v>
      </c>
      <c r="C37" s="3" t="s">
        <v>135</v>
      </c>
      <c r="D37" s="2" t="s">
        <v>136</v>
      </c>
      <c r="E37" s="2" t="s">
        <v>135</v>
      </c>
      <c r="F37" s="2" t="s">
        <v>135</v>
      </c>
      <c r="G37" s="2" t="s">
        <v>135</v>
      </c>
      <c r="H37" s="2" t="s">
        <v>134</v>
      </c>
      <c r="I37" t="str">
        <f t="shared" si="2"/>
        <v>ɐk</v>
      </c>
      <c r="J37" t="s">
        <v>349</v>
      </c>
      <c r="N37" t="s">
        <v>30</v>
      </c>
      <c r="P37" t="b">
        <f t="shared" si="3"/>
        <v>0</v>
      </c>
    </row>
    <row r="38" spans="1:16" ht="20.25">
      <c r="A38" s="2" t="s">
        <v>137</v>
      </c>
      <c r="B38" s="2" t="s">
        <v>138</v>
      </c>
      <c r="C38" s="3" t="s">
        <v>139</v>
      </c>
      <c r="D38" s="2" t="s">
        <v>140</v>
      </c>
      <c r="E38" s="2" t="s">
        <v>139</v>
      </c>
      <c r="F38" s="2" t="s">
        <v>139</v>
      </c>
      <c r="G38" s="2" t="s">
        <v>139</v>
      </c>
      <c r="H38" s="2" t="s">
        <v>138</v>
      </c>
      <c r="I38" t="str">
        <f t="shared" si="2"/>
        <v>ɛː</v>
      </c>
      <c r="J38" t="s">
        <v>350</v>
      </c>
      <c r="N38" t="s">
        <v>48</v>
      </c>
      <c r="P38" t="b">
        <f t="shared" si="3"/>
        <v>0</v>
      </c>
    </row>
    <row r="39" spans="1:16" ht="20.25">
      <c r="A39" s="2" t="s">
        <v>141</v>
      </c>
      <c r="B39" s="2" t="s">
        <v>142</v>
      </c>
      <c r="C39" s="3" t="s">
        <v>111</v>
      </c>
      <c r="D39" s="2" t="s">
        <v>143</v>
      </c>
      <c r="E39" s="2" t="s">
        <v>111</v>
      </c>
      <c r="F39" s="2" t="s">
        <v>111</v>
      </c>
      <c r="G39" s="2" t="s">
        <v>111</v>
      </c>
      <c r="H39" s="2" t="s">
        <v>142</v>
      </c>
      <c r="I39" t="str">
        <f t="shared" si="2"/>
        <v>ei</v>
      </c>
      <c r="J39" t="s">
        <v>111</v>
      </c>
      <c r="N39" t="s">
        <v>72</v>
      </c>
      <c r="P39" t="b">
        <f t="shared" si="3"/>
        <v>0</v>
      </c>
    </row>
    <row r="40" spans="1:16" ht="20.25">
      <c r="A40" s="2" t="s">
        <v>144</v>
      </c>
      <c r="B40" s="2" t="s">
        <v>145</v>
      </c>
      <c r="C40" s="3" t="s">
        <v>146</v>
      </c>
      <c r="D40" s="2" t="s">
        <v>147</v>
      </c>
      <c r="E40" s="2" t="s">
        <v>148</v>
      </c>
      <c r="F40" s="2" t="s">
        <v>149</v>
      </c>
      <c r="G40" s="2" t="s">
        <v>148</v>
      </c>
      <c r="H40" s="2" t="s">
        <v>145</v>
      </c>
      <c r="I40" t="str">
        <f t="shared" si="2"/>
        <v>ɛːu</v>
      </c>
      <c r="J40" t="s">
        <v>351</v>
      </c>
    </row>
    <row r="41" spans="1:16" ht="20.25">
      <c r="A41" s="2" t="s">
        <v>150</v>
      </c>
      <c r="B41" s="2" t="s">
        <v>151</v>
      </c>
      <c r="C41" s="3" t="s">
        <v>118</v>
      </c>
      <c r="D41" s="2" t="s">
        <v>152</v>
      </c>
      <c r="E41" s="2" t="s">
        <v>153</v>
      </c>
      <c r="F41" s="2" t="s">
        <v>153</v>
      </c>
      <c r="G41" s="2" t="s">
        <v>153</v>
      </c>
      <c r="H41" s="2" t="s">
        <v>151</v>
      </c>
      <c r="I41" t="str">
        <f t="shared" si="2"/>
        <v>ɛːm</v>
      </c>
      <c r="J41" t="s">
        <v>352</v>
      </c>
    </row>
    <row r="42" spans="1:16" ht="20.25">
      <c r="A42" s="2" t="s">
        <v>154</v>
      </c>
      <c r="B42" s="2" t="s">
        <v>155</v>
      </c>
      <c r="C42" s="3" t="s">
        <v>121</v>
      </c>
      <c r="D42" s="2" t="s">
        <v>156</v>
      </c>
      <c r="E42" s="2" t="s">
        <v>157</v>
      </c>
      <c r="F42" s="2" t="s">
        <v>157</v>
      </c>
      <c r="G42" s="2" t="s">
        <v>157</v>
      </c>
      <c r="H42" s="2" t="s">
        <v>155</v>
      </c>
      <c r="I42" t="str">
        <f t="shared" si="2"/>
        <v>ɛːn</v>
      </c>
      <c r="J42" t="s">
        <v>353</v>
      </c>
    </row>
    <row r="43" spans="1:16" ht="20.25">
      <c r="A43" s="2" t="s">
        <v>158</v>
      </c>
      <c r="B43" s="2" t="s">
        <v>159</v>
      </c>
      <c r="C43" s="3" t="s">
        <v>124</v>
      </c>
      <c r="D43" s="2" t="s">
        <v>160</v>
      </c>
      <c r="E43" s="2" t="s">
        <v>124</v>
      </c>
      <c r="F43" s="2" t="s">
        <v>124</v>
      </c>
      <c r="G43" s="2" t="s">
        <v>124</v>
      </c>
      <c r="H43" s="2" t="s">
        <v>159</v>
      </c>
      <c r="I43" t="str">
        <f t="shared" si="2"/>
        <v>ɛːŋ</v>
      </c>
      <c r="J43" t="s">
        <v>354</v>
      </c>
    </row>
    <row r="44" spans="1:16" ht="20.25">
      <c r="A44" s="2" t="s">
        <v>161</v>
      </c>
      <c r="B44" s="2" t="s">
        <v>162</v>
      </c>
      <c r="C44" s="3" t="s">
        <v>163</v>
      </c>
      <c r="D44" s="2" t="s">
        <v>164</v>
      </c>
      <c r="E44" s="2" t="s">
        <v>165</v>
      </c>
      <c r="F44" s="2" t="s">
        <v>165</v>
      </c>
      <c r="G44" s="2" t="s">
        <v>165</v>
      </c>
      <c r="H44" s="2" t="s">
        <v>162</v>
      </c>
      <c r="I44" t="str">
        <f t="shared" si="2"/>
        <v>ɛːp</v>
      </c>
      <c r="J44" t="s">
        <v>355</v>
      </c>
    </row>
    <row r="45" spans="1:16" ht="20.25">
      <c r="A45" s="2" t="s">
        <v>166</v>
      </c>
      <c r="B45" s="2" t="s">
        <v>167</v>
      </c>
      <c r="C45" s="3" t="s">
        <v>168</v>
      </c>
      <c r="D45" s="2" t="s">
        <v>169</v>
      </c>
      <c r="E45" s="2" t="s">
        <v>170</v>
      </c>
      <c r="F45" s="2" t="s">
        <v>170</v>
      </c>
      <c r="G45" s="2" t="s">
        <v>170</v>
      </c>
      <c r="H45" s="2" t="s">
        <v>167</v>
      </c>
      <c r="I45" t="str">
        <f t="shared" si="2"/>
        <v>ɛːt</v>
      </c>
      <c r="J45" t="s">
        <v>356</v>
      </c>
    </row>
    <row r="46" spans="1:16" ht="20.25">
      <c r="A46" s="2" t="s">
        <v>171</v>
      </c>
      <c r="B46" s="2" t="s">
        <v>172</v>
      </c>
      <c r="C46" s="3" t="s">
        <v>173</v>
      </c>
      <c r="D46" s="2" t="s">
        <v>174</v>
      </c>
      <c r="E46" s="2" t="s">
        <v>173</v>
      </c>
      <c r="F46" s="2" t="s">
        <v>173</v>
      </c>
      <c r="G46" s="2" t="s">
        <v>173</v>
      </c>
      <c r="H46" s="2" t="s">
        <v>172</v>
      </c>
      <c r="I46" t="str">
        <f t="shared" si="2"/>
        <v>ɛːk</v>
      </c>
      <c r="J46" t="s">
        <v>357</v>
      </c>
    </row>
    <row r="47" spans="1:16" ht="20.25">
      <c r="A47" s="2" t="s">
        <v>175</v>
      </c>
      <c r="B47" s="2" t="s">
        <v>176</v>
      </c>
      <c r="C47" s="3" t="s">
        <v>177</v>
      </c>
      <c r="D47" s="2" t="s">
        <v>177</v>
      </c>
      <c r="E47" s="2" t="s">
        <v>177</v>
      </c>
      <c r="F47" s="2" t="s">
        <v>177</v>
      </c>
      <c r="G47" s="2" t="s">
        <v>177</v>
      </c>
      <c r="H47" s="2" t="s">
        <v>176</v>
      </c>
      <c r="I47" t="str">
        <f t="shared" si="2"/>
        <v>iː</v>
      </c>
      <c r="J47" t="s">
        <v>358</v>
      </c>
    </row>
    <row r="48" spans="1:16" ht="20.25">
      <c r="A48" s="2" t="s">
        <v>178</v>
      </c>
      <c r="B48" s="2" t="s">
        <v>179</v>
      </c>
      <c r="C48" s="3" t="s">
        <v>180</v>
      </c>
      <c r="D48" s="2" t="s">
        <v>180</v>
      </c>
      <c r="E48" s="2" t="s">
        <v>180</v>
      </c>
      <c r="F48" s="2" t="s">
        <v>180</v>
      </c>
      <c r="G48" s="2" t="s">
        <v>180</v>
      </c>
      <c r="H48" s="2" t="s">
        <v>179</v>
      </c>
      <c r="I48" t="str">
        <f t="shared" si="2"/>
        <v>iːu</v>
      </c>
      <c r="J48" t="s">
        <v>359</v>
      </c>
    </row>
    <row r="49" spans="1:10" ht="20.25">
      <c r="A49" s="2" t="s">
        <v>181</v>
      </c>
      <c r="B49" s="2" t="s">
        <v>182</v>
      </c>
      <c r="C49" s="3" t="s">
        <v>183</v>
      </c>
      <c r="D49" s="2" t="s">
        <v>183</v>
      </c>
      <c r="E49" s="2" t="s">
        <v>183</v>
      </c>
      <c r="F49" s="2" t="s">
        <v>183</v>
      </c>
      <c r="G49" s="2" t="s">
        <v>183</v>
      </c>
      <c r="H49" s="2" t="s">
        <v>182</v>
      </c>
      <c r="I49" t="str">
        <f t="shared" si="2"/>
        <v>iːm</v>
      </c>
      <c r="J49" t="s">
        <v>360</v>
      </c>
    </row>
    <row r="50" spans="1:10" ht="20.25">
      <c r="A50" s="2" t="s">
        <v>184</v>
      </c>
      <c r="B50" s="2" t="s">
        <v>185</v>
      </c>
      <c r="C50" s="3" t="s">
        <v>186</v>
      </c>
      <c r="D50" s="2" t="s">
        <v>186</v>
      </c>
      <c r="E50" s="2" t="s">
        <v>186</v>
      </c>
      <c r="F50" s="2" t="s">
        <v>186</v>
      </c>
      <c r="G50" s="2" t="s">
        <v>186</v>
      </c>
      <c r="H50" s="2" t="s">
        <v>185</v>
      </c>
      <c r="I50" t="str">
        <f t="shared" si="2"/>
        <v>iːn</v>
      </c>
      <c r="J50" t="s">
        <v>361</v>
      </c>
    </row>
    <row r="51" spans="1:10" ht="40.5">
      <c r="A51" s="2" t="s">
        <v>187</v>
      </c>
      <c r="B51" s="2" t="s">
        <v>188</v>
      </c>
      <c r="C51" s="3" t="s">
        <v>189</v>
      </c>
      <c r="D51" s="2" t="s">
        <v>189</v>
      </c>
      <c r="E51" s="2" t="s">
        <v>189</v>
      </c>
      <c r="F51" s="2" t="s">
        <v>189</v>
      </c>
      <c r="G51" s="2" t="s">
        <v>189</v>
      </c>
      <c r="H51" s="2" t="s">
        <v>188</v>
      </c>
      <c r="I51" t="str">
        <f t="shared" si="2"/>
        <v>ɪŋ</v>
      </c>
      <c r="J51" t="s">
        <v>362</v>
      </c>
    </row>
    <row r="52" spans="1:10" ht="20.25">
      <c r="A52" s="2" t="s">
        <v>190</v>
      </c>
      <c r="B52" s="2" t="s">
        <v>191</v>
      </c>
      <c r="C52" s="3" t="s">
        <v>192</v>
      </c>
      <c r="D52" s="2" t="s">
        <v>193</v>
      </c>
      <c r="E52" s="2" t="s">
        <v>192</v>
      </c>
      <c r="F52" s="2" t="s">
        <v>192</v>
      </c>
      <c r="G52" s="2" t="s">
        <v>192</v>
      </c>
      <c r="H52" s="2" t="s">
        <v>191</v>
      </c>
      <c r="I52" t="str">
        <f t="shared" si="2"/>
        <v>iːp</v>
      </c>
      <c r="J52" t="s">
        <v>363</v>
      </c>
    </row>
    <row r="53" spans="1:10" ht="20.25">
      <c r="A53" s="2" t="s">
        <v>194</v>
      </c>
      <c r="B53" s="2" t="s">
        <v>195</v>
      </c>
      <c r="C53" s="3" t="s">
        <v>196</v>
      </c>
      <c r="D53" s="2" t="s">
        <v>197</v>
      </c>
      <c r="E53" s="2" t="s">
        <v>196</v>
      </c>
      <c r="F53" s="2" t="s">
        <v>196</v>
      </c>
      <c r="G53" s="2" t="s">
        <v>196</v>
      </c>
      <c r="H53" s="2" t="s">
        <v>195</v>
      </c>
      <c r="I53" t="str">
        <f t="shared" si="2"/>
        <v>iːt</v>
      </c>
      <c r="J53" t="s">
        <v>364</v>
      </c>
    </row>
    <row r="54" spans="1:10" ht="40.5">
      <c r="A54" s="2" t="s">
        <v>198</v>
      </c>
      <c r="B54" s="2" t="s">
        <v>199</v>
      </c>
      <c r="C54" s="3" t="s">
        <v>200</v>
      </c>
      <c r="D54" s="2" t="s">
        <v>201</v>
      </c>
      <c r="E54" s="2" t="s">
        <v>200</v>
      </c>
      <c r="F54" s="2" t="s">
        <v>200</v>
      </c>
      <c r="G54" s="2" t="s">
        <v>200</v>
      </c>
      <c r="H54" s="2" t="s">
        <v>199</v>
      </c>
      <c r="I54" t="str">
        <f t="shared" si="2"/>
        <v>ɪk</v>
      </c>
      <c r="J54" t="s">
        <v>365</v>
      </c>
    </row>
    <row r="55" spans="1:10" ht="20.25">
      <c r="A55" s="2" t="s">
        <v>202</v>
      </c>
      <c r="B55" s="2" t="s">
        <v>203</v>
      </c>
      <c r="C55" s="3" t="s">
        <v>204</v>
      </c>
      <c r="D55" s="2" t="s">
        <v>204</v>
      </c>
      <c r="E55" s="2" t="s">
        <v>204</v>
      </c>
      <c r="F55" s="2" t="s">
        <v>204</v>
      </c>
      <c r="G55" s="2" t="s">
        <v>205</v>
      </c>
      <c r="H55" s="2" t="s">
        <v>203</v>
      </c>
      <c r="I55" t="str">
        <f t="shared" si="2"/>
        <v>ɔː</v>
      </c>
      <c r="J55" t="s">
        <v>366</v>
      </c>
    </row>
    <row r="56" spans="1:10" ht="20.25">
      <c r="A56" s="2" t="s">
        <v>206</v>
      </c>
      <c r="B56" s="2" t="s">
        <v>207</v>
      </c>
      <c r="C56" s="3" t="s">
        <v>208</v>
      </c>
      <c r="D56" s="2" t="s">
        <v>208</v>
      </c>
      <c r="E56" s="2" t="s">
        <v>208</v>
      </c>
      <c r="F56" s="2" t="s">
        <v>208</v>
      </c>
      <c r="G56" s="2" t="s">
        <v>208</v>
      </c>
      <c r="H56" s="2" t="s">
        <v>207</v>
      </c>
      <c r="I56" t="str">
        <f t="shared" si="2"/>
        <v>ɔːi</v>
      </c>
      <c r="J56" t="s">
        <v>367</v>
      </c>
    </row>
    <row r="57" spans="1:10" ht="20.25">
      <c r="A57" s="2" t="s">
        <v>209</v>
      </c>
      <c r="B57" s="2" t="s">
        <v>210</v>
      </c>
      <c r="C57" s="3" t="s">
        <v>211</v>
      </c>
      <c r="D57" s="2" t="s">
        <v>211</v>
      </c>
      <c r="E57" s="2" t="s">
        <v>211</v>
      </c>
      <c r="F57" s="2" t="s">
        <v>211</v>
      </c>
      <c r="G57" s="2" t="s">
        <v>204</v>
      </c>
      <c r="H57" s="2" t="s">
        <v>210</v>
      </c>
      <c r="I57" t="str">
        <f t="shared" si="2"/>
        <v>ou</v>
      </c>
      <c r="J57" t="s">
        <v>211</v>
      </c>
    </row>
    <row r="58" spans="1:10" ht="20.25">
      <c r="A58" s="2" t="s">
        <v>212</v>
      </c>
      <c r="B58" s="2" t="s">
        <v>213</v>
      </c>
      <c r="C58" s="3" t="s">
        <v>214</v>
      </c>
      <c r="D58" s="2" t="s">
        <v>214</v>
      </c>
      <c r="E58" s="2" t="s">
        <v>214</v>
      </c>
      <c r="F58" s="2" t="s">
        <v>214</v>
      </c>
      <c r="G58" s="2" t="s">
        <v>214</v>
      </c>
      <c r="H58" s="2" t="s">
        <v>213</v>
      </c>
      <c r="I58" t="str">
        <f t="shared" si="2"/>
        <v>ɔːn</v>
      </c>
      <c r="J58" t="s">
        <v>368</v>
      </c>
    </row>
    <row r="59" spans="1:10" ht="20.25">
      <c r="A59" s="2" t="s">
        <v>215</v>
      </c>
      <c r="B59" s="2" t="s">
        <v>216</v>
      </c>
      <c r="C59" s="3" t="s">
        <v>217</v>
      </c>
      <c r="D59" s="2" t="s">
        <v>217</v>
      </c>
      <c r="E59" s="2" t="s">
        <v>217</v>
      </c>
      <c r="F59" s="2" t="s">
        <v>217</v>
      </c>
      <c r="G59" s="2" t="s">
        <v>217</v>
      </c>
      <c r="H59" s="2" t="s">
        <v>216</v>
      </c>
      <c r="I59" t="str">
        <f t="shared" si="2"/>
        <v>ɔːŋ</v>
      </c>
      <c r="J59" t="s">
        <v>369</v>
      </c>
    </row>
    <row r="60" spans="1:10" ht="20.25">
      <c r="A60" s="2" t="s">
        <v>218</v>
      </c>
      <c r="B60" s="2" t="s">
        <v>219</v>
      </c>
      <c r="C60" s="3" t="s">
        <v>220</v>
      </c>
      <c r="D60" s="2" t="s">
        <v>221</v>
      </c>
      <c r="E60" s="2" t="s">
        <v>220</v>
      </c>
      <c r="F60" s="2" t="s">
        <v>220</v>
      </c>
      <c r="G60" s="2" t="s">
        <v>220</v>
      </c>
      <c r="H60" s="2" t="s">
        <v>219</v>
      </c>
      <c r="I60" t="str">
        <f t="shared" si="2"/>
        <v>ɔːt</v>
      </c>
      <c r="J60" t="s">
        <v>370</v>
      </c>
    </row>
    <row r="61" spans="1:10" ht="20.25">
      <c r="A61" s="2" t="s">
        <v>222</v>
      </c>
      <c r="B61" s="2" t="s">
        <v>223</v>
      </c>
      <c r="C61" s="3" t="s">
        <v>224</v>
      </c>
      <c r="D61" s="2" t="s">
        <v>225</v>
      </c>
      <c r="E61" s="2" t="s">
        <v>224</v>
      </c>
      <c r="F61" s="2" t="s">
        <v>224</v>
      </c>
      <c r="G61" s="2" t="s">
        <v>224</v>
      </c>
      <c r="H61" s="2" t="s">
        <v>223</v>
      </c>
      <c r="I61" t="str">
        <f t="shared" si="2"/>
        <v>ɔːk</v>
      </c>
      <c r="J61" t="s">
        <v>371</v>
      </c>
    </row>
    <row r="62" spans="1:10" ht="20.25">
      <c r="A62" s="2" t="s">
        <v>226</v>
      </c>
      <c r="B62" s="2" t="s">
        <v>227</v>
      </c>
      <c r="C62" s="3" t="s">
        <v>228</v>
      </c>
      <c r="D62" s="2" t="s">
        <v>228</v>
      </c>
      <c r="E62" s="2" t="s">
        <v>228</v>
      </c>
      <c r="F62" s="2" t="s">
        <v>228</v>
      </c>
      <c r="G62" s="2" t="s">
        <v>229</v>
      </c>
      <c r="H62" s="2" t="s">
        <v>227</v>
      </c>
      <c r="I62" t="str">
        <f t="shared" si="2"/>
        <v>uː</v>
      </c>
      <c r="J62" t="s">
        <v>372</v>
      </c>
    </row>
    <row r="63" spans="1:10" ht="20.25">
      <c r="A63" s="2" t="s">
        <v>230</v>
      </c>
      <c r="B63" s="2" t="s">
        <v>231</v>
      </c>
      <c r="C63" s="3" t="s">
        <v>232</v>
      </c>
      <c r="D63" s="2" t="s">
        <v>232</v>
      </c>
      <c r="E63" s="2" t="s">
        <v>232</v>
      </c>
      <c r="F63" s="2" t="s">
        <v>232</v>
      </c>
      <c r="G63" s="2" t="s">
        <v>233</v>
      </c>
      <c r="H63" s="2" t="s">
        <v>231</v>
      </c>
      <c r="I63" t="str">
        <f t="shared" si="2"/>
        <v>uːi</v>
      </c>
      <c r="J63" t="s">
        <v>373</v>
      </c>
    </row>
    <row r="64" spans="1:10" ht="20.25">
      <c r="A64" s="2" t="s">
        <v>234</v>
      </c>
      <c r="B64" s="2" t="s">
        <v>235</v>
      </c>
      <c r="C64" s="3" t="s">
        <v>236</v>
      </c>
      <c r="D64" s="2" t="s">
        <v>236</v>
      </c>
      <c r="E64" s="2" t="s">
        <v>236</v>
      </c>
      <c r="F64" s="2" t="s">
        <v>236</v>
      </c>
      <c r="G64" s="2" t="s">
        <v>237</v>
      </c>
      <c r="H64" s="2" t="s">
        <v>235</v>
      </c>
      <c r="I64" t="str">
        <f t="shared" si="2"/>
        <v>uːn</v>
      </c>
      <c r="J64" t="s">
        <v>374</v>
      </c>
    </row>
    <row r="65" spans="1:10" ht="40.5">
      <c r="A65" s="2" t="s">
        <v>238</v>
      </c>
      <c r="B65" s="2" t="s">
        <v>239</v>
      </c>
      <c r="C65" s="3" t="s">
        <v>240</v>
      </c>
      <c r="D65" s="2" t="s">
        <v>240</v>
      </c>
      <c r="E65" s="2" t="s">
        <v>240</v>
      </c>
      <c r="F65" s="2" t="s">
        <v>240</v>
      </c>
      <c r="G65" s="2" t="s">
        <v>240</v>
      </c>
      <c r="H65" s="2" t="s">
        <v>239</v>
      </c>
      <c r="I65" t="str">
        <f t="shared" si="2"/>
        <v>ʊŋ</v>
      </c>
      <c r="J65" t="s">
        <v>375</v>
      </c>
    </row>
    <row r="66" spans="1:10" ht="20.25">
      <c r="A66" s="2" t="s">
        <v>241</v>
      </c>
      <c r="B66" s="2" t="s">
        <v>242</v>
      </c>
      <c r="C66" s="3" t="s">
        <v>243</v>
      </c>
      <c r="D66" s="2" t="s">
        <v>244</v>
      </c>
      <c r="E66" s="2" t="s">
        <v>243</v>
      </c>
      <c r="F66" s="2" t="s">
        <v>243</v>
      </c>
      <c r="G66" s="2" t="s">
        <v>245</v>
      </c>
      <c r="H66" s="2" t="s">
        <v>242</v>
      </c>
      <c r="I66" t="str">
        <f t="shared" si="2"/>
        <v>uːt</v>
      </c>
      <c r="J66" t="s">
        <v>376</v>
      </c>
    </row>
    <row r="67" spans="1:10" ht="40.5">
      <c r="A67" s="2" t="s">
        <v>246</v>
      </c>
      <c r="B67" s="2" t="s">
        <v>247</v>
      </c>
      <c r="C67" s="3" t="s">
        <v>248</v>
      </c>
      <c r="D67" s="2" t="s">
        <v>249</v>
      </c>
      <c r="E67" s="2" t="s">
        <v>248</v>
      </c>
      <c r="F67" s="2" t="s">
        <v>248</v>
      </c>
      <c r="G67" s="2" t="s">
        <v>248</v>
      </c>
      <c r="H67" s="2" t="s">
        <v>247</v>
      </c>
      <c r="I67" t="str">
        <f t="shared" si="2"/>
        <v>ʊk</v>
      </c>
      <c r="J67" t="s">
        <v>377</v>
      </c>
    </row>
    <row r="68" spans="1:10" ht="20.25">
      <c r="A68" s="2" t="s">
        <v>250</v>
      </c>
      <c r="B68" s="2" t="s">
        <v>251</v>
      </c>
      <c r="C68" s="3" t="s">
        <v>252</v>
      </c>
      <c r="D68" s="2" t="s">
        <v>253</v>
      </c>
      <c r="E68" s="2" t="s">
        <v>252</v>
      </c>
      <c r="F68" s="2" t="s">
        <v>146</v>
      </c>
      <c r="G68" s="2" t="s">
        <v>254</v>
      </c>
      <c r="H68" s="2" t="s">
        <v>251</v>
      </c>
      <c r="I68" t="str">
        <f t="shared" si="2"/>
        <v>œː</v>
      </c>
      <c r="J68" t="s">
        <v>378</v>
      </c>
    </row>
    <row r="69" spans="1:10" ht="20.25">
      <c r="A69" s="2" t="s">
        <v>255</v>
      </c>
      <c r="B69" s="2" t="s">
        <v>256</v>
      </c>
      <c r="C69" s="3" t="s">
        <v>257</v>
      </c>
      <c r="D69" s="2" t="s">
        <v>258</v>
      </c>
      <c r="E69" s="2" t="s">
        <v>257</v>
      </c>
      <c r="F69" s="2" t="s">
        <v>259</v>
      </c>
      <c r="G69" s="2" t="s">
        <v>259</v>
      </c>
      <c r="H69" s="2" t="s">
        <v>256</v>
      </c>
      <c r="I69" t="str">
        <f t="shared" si="2"/>
        <v>œːŋ</v>
      </c>
      <c r="J69" t="s">
        <v>379</v>
      </c>
    </row>
    <row r="70" spans="1:10" ht="20.25">
      <c r="A70" s="2" t="s">
        <v>260</v>
      </c>
      <c r="B70" s="2" t="s">
        <v>261</v>
      </c>
      <c r="C70" s="3" t="s">
        <v>262</v>
      </c>
      <c r="D70" s="2" t="s">
        <v>263</v>
      </c>
      <c r="E70" s="2" t="s">
        <v>262</v>
      </c>
      <c r="F70" s="2" t="s">
        <v>264</v>
      </c>
      <c r="G70" s="2" t="s">
        <v>264</v>
      </c>
      <c r="H70" s="2" t="s">
        <v>261</v>
      </c>
      <c r="I70" t="str">
        <f t="shared" si="2"/>
        <v>œːk</v>
      </c>
      <c r="J70" t="s">
        <v>380</v>
      </c>
    </row>
    <row r="71" spans="1:10" ht="20.25">
      <c r="A71" s="2" t="s">
        <v>265</v>
      </c>
      <c r="B71" s="2" t="s">
        <v>266</v>
      </c>
      <c r="C71" s="3" t="s">
        <v>267</v>
      </c>
      <c r="D71" s="2" t="s">
        <v>149</v>
      </c>
      <c r="E71" s="2" t="s">
        <v>149</v>
      </c>
      <c r="F71" s="2" t="s">
        <v>149</v>
      </c>
      <c r="G71" s="2" t="s">
        <v>268</v>
      </c>
      <c r="H71" s="2" t="s">
        <v>266</v>
      </c>
      <c r="I71" t="str">
        <f t="shared" si="2"/>
        <v>œːt</v>
      </c>
      <c r="J71" t="s">
        <v>381</v>
      </c>
    </row>
    <row r="72" spans="1:10" ht="20.25">
      <c r="A72" s="2" t="s">
        <v>269</v>
      </c>
      <c r="B72" s="2" t="s">
        <v>270</v>
      </c>
      <c r="C72" s="3" t="s">
        <v>271</v>
      </c>
      <c r="D72" s="2" t="s">
        <v>272</v>
      </c>
      <c r="E72" s="2" t="s">
        <v>273</v>
      </c>
      <c r="F72" s="2" t="s">
        <v>274</v>
      </c>
      <c r="G72" s="2" t="s">
        <v>232</v>
      </c>
      <c r="H72" s="2" t="s">
        <v>270</v>
      </c>
      <c r="I72" t="str">
        <f t="shared" si="2"/>
        <v>ɵy</v>
      </c>
      <c r="J72" t="s">
        <v>322</v>
      </c>
    </row>
    <row r="73" spans="1:10" ht="20.25">
      <c r="A73" s="2" t="s">
        <v>275</v>
      </c>
      <c r="B73" s="2" t="s">
        <v>276</v>
      </c>
      <c r="C73" s="3" t="s">
        <v>277</v>
      </c>
      <c r="D73" s="2" t="s">
        <v>278</v>
      </c>
      <c r="E73" s="2" t="s">
        <v>279</v>
      </c>
      <c r="F73" s="2" t="s">
        <v>280</v>
      </c>
      <c r="G73" s="2" t="s">
        <v>236</v>
      </c>
      <c r="H73" s="2" t="s">
        <v>276</v>
      </c>
      <c r="I73" t="str">
        <f t="shared" si="2"/>
        <v>ɵn</v>
      </c>
      <c r="J73" t="s">
        <v>382</v>
      </c>
    </row>
    <row r="74" spans="1:10" ht="20.25">
      <c r="A74" s="2" t="s">
        <v>281</v>
      </c>
      <c r="B74" s="2" t="s">
        <v>282</v>
      </c>
      <c r="C74" s="3" t="s">
        <v>283</v>
      </c>
      <c r="D74" s="2" t="s">
        <v>284</v>
      </c>
      <c r="E74" s="2" t="s">
        <v>267</v>
      </c>
      <c r="F74" s="2" t="s">
        <v>285</v>
      </c>
      <c r="G74" s="2" t="s">
        <v>243</v>
      </c>
      <c r="H74" s="2" t="s">
        <v>282</v>
      </c>
      <c r="I74" t="str">
        <f t="shared" ref="I74:J79" si="4">MID(H74, FIND("[", H74)+1, FIND("]", H74)-FIND("[", H74)-1)</f>
        <v>ɵt</v>
      </c>
      <c r="J74" t="s">
        <v>383</v>
      </c>
    </row>
    <row r="75" spans="1:10" ht="20.25">
      <c r="A75" s="2" t="s">
        <v>286</v>
      </c>
      <c r="B75" s="2" t="s">
        <v>287</v>
      </c>
      <c r="C75" s="3" t="s">
        <v>288</v>
      </c>
      <c r="D75" s="2" t="s">
        <v>289</v>
      </c>
      <c r="E75" s="2" t="s">
        <v>69</v>
      </c>
      <c r="F75" s="2" t="s">
        <v>288</v>
      </c>
      <c r="G75" s="2" t="s">
        <v>290</v>
      </c>
      <c r="H75" s="2" t="s">
        <v>287</v>
      </c>
      <c r="I75" t="str">
        <f t="shared" si="4"/>
        <v>yː</v>
      </c>
      <c r="J75" t="s">
        <v>384</v>
      </c>
    </row>
    <row r="76" spans="1:10" ht="20.25">
      <c r="A76" s="2" t="s">
        <v>291</v>
      </c>
      <c r="B76" s="2" t="s">
        <v>292</v>
      </c>
      <c r="C76" s="3" t="s">
        <v>293</v>
      </c>
      <c r="D76" s="2" t="s">
        <v>294</v>
      </c>
      <c r="E76" s="2" t="s">
        <v>295</v>
      </c>
      <c r="F76" s="2" t="s">
        <v>293</v>
      </c>
      <c r="G76" s="2" t="s">
        <v>296</v>
      </c>
      <c r="H76" s="2" t="s">
        <v>292</v>
      </c>
      <c r="I76" t="str">
        <f t="shared" si="4"/>
        <v>yːn</v>
      </c>
      <c r="J76" t="s">
        <v>385</v>
      </c>
    </row>
    <row r="77" spans="1:10" ht="20.25">
      <c r="A77" s="2" t="s">
        <v>297</v>
      </c>
      <c r="B77" s="2" t="s">
        <v>298</v>
      </c>
      <c r="C77" s="3" t="s">
        <v>299</v>
      </c>
      <c r="D77" s="2" t="s">
        <v>300</v>
      </c>
      <c r="E77" s="2" t="s">
        <v>301</v>
      </c>
      <c r="F77" s="2" t="s">
        <v>299</v>
      </c>
      <c r="G77" s="2" t="s">
        <v>302</v>
      </c>
      <c r="H77" s="2" t="s">
        <v>298</v>
      </c>
      <c r="I77" t="str">
        <f t="shared" si="4"/>
        <v>yːt</v>
      </c>
      <c r="J77" t="s">
        <v>386</v>
      </c>
    </row>
    <row r="78" spans="1:10" ht="20.25">
      <c r="A78" s="2" t="s">
        <v>303</v>
      </c>
      <c r="B78" s="2" t="s">
        <v>304</v>
      </c>
      <c r="C78" s="3" t="s">
        <v>15</v>
      </c>
      <c r="D78" s="2" t="s">
        <v>15</v>
      </c>
      <c r="E78" s="2" t="s">
        <v>15</v>
      </c>
      <c r="F78" s="2" t="s">
        <v>15</v>
      </c>
      <c r="G78" s="2" t="s">
        <v>15</v>
      </c>
      <c r="H78" s="2" t="s">
        <v>304</v>
      </c>
      <c r="I78" t="str">
        <f t="shared" si="4"/>
        <v>m̩</v>
      </c>
      <c r="J78" t="s">
        <v>328</v>
      </c>
    </row>
    <row r="79" spans="1:10" ht="20.25">
      <c r="A79" s="2" t="s">
        <v>305</v>
      </c>
      <c r="B79" s="2" t="s">
        <v>306</v>
      </c>
      <c r="C79" s="3" t="s">
        <v>39</v>
      </c>
      <c r="D79" s="2" t="s">
        <v>39</v>
      </c>
      <c r="E79" s="2" t="s">
        <v>39</v>
      </c>
      <c r="F79" s="2" t="s">
        <v>39</v>
      </c>
      <c r="G79" s="2" t="s">
        <v>39</v>
      </c>
      <c r="H79" s="2" t="s">
        <v>306</v>
      </c>
      <c r="I79" t="str">
        <f t="shared" si="4"/>
        <v>ŋ̩</v>
      </c>
      <c r="J79" t="s">
        <v>387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17F6C-1AF7-4B55-968F-37F5F9804F17}">
  <dimension ref="A1:B79"/>
  <sheetViews>
    <sheetView tabSelected="1" topLeftCell="A16" zoomScale="265" zoomScaleNormal="265" workbookViewId="0">
      <selection activeCell="B78" sqref="B78"/>
    </sheetView>
  </sheetViews>
  <sheetFormatPr defaultRowHeight="15"/>
  <cols>
    <col min="1" max="1" width="16.5703125" customWidth="1"/>
    <col min="2" max="2" width="13.140625" customWidth="1"/>
  </cols>
  <sheetData>
    <row r="1" spans="1:2">
      <c r="A1" t="s">
        <v>388</v>
      </c>
      <c r="B1" t="s">
        <v>389</v>
      </c>
    </row>
    <row r="2" spans="1:2">
      <c r="A2" t="s">
        <v>9</v>
      </c>
      <c r="B2" t="s">
        <v>12</v>
      </c>
    </row>
    <row r="3" spans="1:2">
      <c r="A3" t="s">
        <v>12</v>
      </c>
      <c r="B3" t="s">
        <v>307</v>
      </c>
    </row>
    <row r="4" spans="1:2">
      <c r="A4" t="s">
        <v>15</v>
      </c>
      <c r="B4" t="s">
        <v>15</v>
      </c>
    </row>
    <row r="5" spans="1:2">
      <c r="A5" t="s">
        <v>18</v>
      </c>
      <c r="B5" t="s">
        <v>18</v>
      </c>
    </row>
    <row r="6" spans="1:2">
      <c r="A6" t="s">
        <v>21</v>
      </c>
      <c r="B6" t="s">
        <v>24</v>
      </c>
    </row>
    <row r="7" spans="1:2">
      <c r="A7" t="s">
        <v>24</v>
      </c>
      <c r="B7" t="s">
        <v>308</v>
      </c>
    </row>
    <row r="8" spans="1:2">
      <c r="A8" t="s">
        <v>27</v>
      </c>
      <c r="B8" t="s">
        <v>27</v>
      </c>
    </row>
    <row r="9" spans="1:2">
      <c r="A9" t="s">
        <v>30</v>
      </c>
      <c r="B9" t="s">
        <v>30</v>
      </c>
    </row>
    <row r="10" spans="1:2">
      <c r="A10" t="s">
        <v>33</v>
      </c>
      <c r="B10" t="s">
        <v>36</v>
      </c>
    </row>
    <row r="11" spans="1:2">
      <c r="A11" t="s">
        <v>36</v>
      </c>
      <c r="B11" t="s">
        <v>330</v>
      </c>
    </row>
    <row r="12" spans="1:2">
      <c r="A12" t="s">
        <v>39</v>
      </c>
      <c r="B12" t="s">
        <v>329</v>
      </c>
    </row>
    <row r="13" spans="1:2">
      <c r="A13" t="s">
        <v>42</v>
      </c>
      <c r="B13" t="s">
        <v>42</v>
      </c>
    </row>
    <row r="14" spans="1:2">
      <c r="A14" t="s">
        <v>45</v>
      </c>
      <c r="B14" t="s">
        <v>53</v>
      </c>
    </row>
    <row r="15" spans="1:2">
      <c r="A15" t="s">
        <v>51</v>
      </c>
      <c r="B15" t="s">
        <v>332</v>
      </c>
    </row>
    <row r="16" spans="1:2">
      <c r="A16" t="s">
        <v>57</v>
      </c>
      <c r="B16" t="s">
        <v>57</v>
      </c>
    </row>
    <row r="17" spans="1:2">
      <c r="A17" t="s">
        <v>61</v>
      </c>
      <c r="B17" t="s">
        <v>333</v>
      </c>
    </row>
    <row r="18" spans="1:2">
      <c r="A18" t="s">
        <v>65</v>
      </c>
      <c r="B18" t="s">
        <v>334</v>
      </c>
    </row>
    <row r="19" spans="1:2">
      <c r="A19" t="s">
        <v>48</v>
      </c>
      <c r="B19" t="s">
        <v>48</v>
      </c>
    </row>
    <row r="20" spans="1:2">
      <c r="A20" t="s">
        <v>72</v>
      </c>
      <c r="B20" t="s">
        <v>72</v>
      </c>
    </row>
    <row r="21" spans="1:2">
      <c r="A21" t="s">
        <v>75</v>
      </c>
      <c r="B21" t="s">
        <v>335</v>
      </c>
    </row>
    <row r="22" spans="1:2">
      <c r="A22" t="s">
        <v>79</v>
      </c>
      <c r="B22" t="s">
        <v>336</v>
      </c>
    </row>
    <row r="23" spans="1:2">
      <c r="A23" t="s">
        <v>83</v>
      </c>
      <c r="B23" t="s">
        <v>337</v>
      </c>
    </row>
    <row r="24" spans="1:2">
      <c r="A24" t="s">
        <v>87</v>
      </c>
      <c r="B24" t="s">
        <v>338</v>
      </c>
    </row>
    <row r="25" spans="1:2">
      <c r="A25" t="s">
        <v>91</v>
      </c>
      <c r="B25" t="s">
        <v>339</v>
      </c>
    </row>
    <row r="26" spans="1:2">
      <c r="A26" t="s">
        <v>95</v>
      </c>
      <c r="B26" t="s">
        <v>340</v>
      </c>
    </row>
    <row r="27" spans="1:2">
      <c r="A27" t="s">
        <v>99</v>
      </c>
      <c r="B27" t="s">
        <v>341</v>
      </c>
    </row>
    <row r="28" spans="1:2">
      <c r="A28" t="s">
        <v>103</v>
      </c>
      <c r="B28" t="s">
        <v>342</v>
      </c>
    </row>
    <row r="29" spans="1:2">
      <c r="A29" t="s">
        <v>107</v>
      </c>
      <c r="B29" t="s">
        <v>343</v>
      </c>
    </row>
    <row r="30" spans="1:2">
      <c r="A30" t="s">
        <v>80</v>
      </c>
      <c r="B30" t="s">
        <v>321</v>
      </c>
    </row>
    <row r="31" spans="1:2">
      <c r="A31" t="s">
        <v>114</v>
      </c>
      <c r="B31" t="s">
        <v>326</v>
      </c>
    </row>
    <row r="32" spans="1:2">
      <c r="A32" t="s">
        <v>88</v>
      </c>
      <c r="B32" t="s">
        <v>344</v>
      </c>
    </row>
    <row r="33" spans="1:2">
      <c r="A33" t="s">
        <v>92</v>
      </c>
      <c r="B33" t="s">
        <v>345</v>
      </c>
    </row>
    <row r="34" spans="1:2">
      <c r="A34" t="s">
        <v>96</v>
      </c>
      <c r="B34" t="s">
        <v>346</v>
      </c>
    </row>
    <row r="35" spans="1:2">
      <c r="A35" t="s">
        <v>127</v>
      </c>
      <c r="B35" t="s">
        <v>347</v>
      </c>
    </row>
    <row r="36" spans="1:2">
      <c r="A36" t="s">
        <v>131</v>
      </c>
      <c r="B36" t="s">
        <v>348</v>
      </c>
    </row>
    <row r="37" spans="1:2">
      <c r="A37" t="s">
        <v>135</v>
      </c>
      <c r="B37" t="s">
        <v>349</v>
      </c>
    </row>
    <row r="38" spans="1:2">
      <c r="A38" t="s">
        <v>139</v>
      </c>
      <c r="B38" t="s">
        <v>350</v>
      </c>
    </row>
    <row r="39" spans="1:2">
      <c r="A39" t="s">
        <v>111</v>
      </c>
      <c r="B39" t="s">
        <v>111</v>
      </c>
    </row>
    <row r="40" spans="1:2">
      <c r="A40" t="s">
        <v>146</v>
      </c>
      <c r="B40" t="s">
        <v>351</v>
      </c>
    </row>
    <row r="41" spans="1:2">
      <c r="A41" t="s">
        <v>118</v>
      </c>
      <c r="B41" t="s">
        <v>352</v>
      </c>
    </row>
    <row r="42" spans="1:2">
      <c r="A42" t="s">
        <v>121</v>
      </c>
      <c r="B42" t="s">
        <v>353</v>
      </c>
    </row>
    <row r="43" spans="1:2">
      <c r="A43" t="s">
        <v>124</v>
      </c>
      <c r="B43" t="s">
        <v>354</v>
      </c>
    </row>
    <row r="44" spans="1:2">
      <c r="A44" t="s">
        <v>163</v>
      </c>
      <c r="B44" t="s">
        <v>355</v>
      </c>
    </row>
    <row r="45" spans="1:2">
      <c r="A45" t="s">
        <v>168</v>
      </c>
      <c r="B45" t="s">
        <v>356</v>
      </c>
    </row>
    <row r="46" spans="1:2">
      <c r="A46" t="s">
        <v>173</v>
      </c>
      <c r="B46" t="s">
        <v>357</v>
      </c>
    </row>
    <row r="47" spans="1:2">
      <c r="A47" t="s">
        <v>177</v>
      </c>
      <c r="B47" t="s">
        <v>358</v>
      </c>
    </row>
    <row r="48" spans="1:2">
      <c r="A48" t="s">
        <v>180</v>
      </c>
      <c r="B48" t="s">
        <v>359</v>
      </c>
    </row>
    <row r="49" spans="1:2">
      <c r="A49" t="s">
        <v>183</v>
      </c>
      <c r="B49" t="s">
        <v>360</v>
      </c>
    </row>
    <row r="50" spans="1:2">
      <c r="A50" t="s">
        <v>186</v>
      </c>
      <c r="B50" t="s">
        <v>361</v>
      </c>
    </row>
    <row r="51" spans="1:2">
      <c r="A51" t="s">
        <v>189</v>
      </c>
      <c r="B51" t="s">
        <v>362</v>
      </c>
    </row>
    <row r="52" spans="1:2">
      <c r="A52" t="s">
        <v>192</v>
      </c>
      <c r="B52" t="s">
        <v>363</v>
      </c>
    </row>
    <row r="53" spans="1:2">
      <c r="A53" t="s">
        <v>196</v>
      </c>
      <c r="B53" t="s">
        <v>364</v>
      </c>
    </row>
    <row r="54" spans="1:2">
      <c r="A54" t="s">
        <v>200</v>
      </c>
      <c r="B54" t="s">
        <v>365</v>
      </c>
    </row>
    <row r="55" spans="1:2">
      <c r="A55" t="s">
        <v>204</v>
      </c>
      <c r="B55" t="s">
        <v>366</v>
      </c>
    </row>
    <row r="56" spans="1:2">
      <c r="A56" t="s">
        <v>208</v>
      </c>
      <c r="B56" t="s">
        <v>367</v>
      </c>
    </row>
    <row r="57" spans="1:2">
      <c r="A57" t="s">
        <v>211</v>
      </c>
      <c r="B57" t="s">
        <v>211</v>
      </c>
    </row>
    <row r="58" spans="1:2">
      <c r="A58" t="s">
        <v>214</v>
      </c>
      <c r="B58" t="s">
        <v>368</v>
      </c>
    </row>
    <row r="59" spans="1:2">
      <c r="A59" t="s">
        <v>217</v>
      </c>
      <c r="B59" t="s">
        <v>369</v>
      </c>
    </row>
    <row r="60" spans="1:2">
      <c r="A60" t="s">
        <v>220</v>
      </c>
      <c r="B60" t="s">
        <v>370</v>
      </c>
    </row>
    <row r="61" spans="1:2">
      <c r="A61" t="s">
        <v>224</v>
      </c>
      <c r="B61" t="s">
        <v>371</v>
      </c>
    </row>
    <row r="62" spans="1:2">
      <c r="A62" t="s">
        <v>228</v>
      </c>
      <c r="B62" t="s">
        <v>372</v>
      </c>
    </row>
    <row r="63" spans="1:2">
      <c r="A63" t="s">
        <v>232</v>
      </c>
      <c r="B63" t="s">
        <v>373</v>
      </c>
    </row>
    <row r="64" spans="1:2">
      <c r="A64" t="s">
        <v>236</v>
      </c>
      <c r="B64" t="s">
        <v>374</v>
      </c>
    </row>
    <row r="65" spans="1:2">
      <c r="A65" t="s">
        <v>240</v>
      </c>
      <c r="B65" t="s">
        <v>375</v>
      </c>
    </row>
    <row r="66" spans="1:2">
      <c r="A66" t="s">
        <v>243</v>
      </c>
      <c r="B66" t="s">
        <v>376</v>
      </c>
    </row>
    <row r="67" spans="1:2">
      <c r="A67" t="s">
        <v>248</v>
      </c>
      <c r="B67" t="s">
        <v>377</v>
      </c>
    </row>
    <row r="68" spans="1:2">
      <c r="A68" t="s">
        <v>252</v>
      </c>
      <c r="B68" t="s">
        <v>378</v>
      </c>
    </row>
    <row r="69" spans="1:2">
      <c r="A69" t="s">
        <v>257</v>
      </c>
      <c r="B69" t="s">
        <v>379</v>
      </c>
    </row>
    <row r="70" spans="1:2">
      <c r="A70" t="s">
        <v>262</v>
      </c>
      <c r="B70" t="s">
        <v>380</v>
      </c>
    </row>
    <row r="71" spans="1:2">
      <c r="A71" t="s">
        <v>267</v>
      </c>
      <c r="B71" t="s">
        <v>381</v>
      </c>
    </row>
    <row r="72" spans="1:2">
      <c r="A72" t="s">
        <v>271</v>
      </c>
      <c r="B72" t="s">
        <v>322</v>
      </c>
    </row>
    <row r="73" spans="1:2">
      <c r="A73" t="s">
        <v>277</v>
      </c>
      <c r="B73" t="s">
        <v>382</v>
      </c>
    </row>
    <row r="74" spans="1:2">
      <c r="A74" t="s">
        <v>283</v>
      </c>
      <c r="B74" t="s">
        <v>383</v>
      </c>
    </row>
    <row r="75" spans="1:2">
      <c r="A75" t="s">
        <v>288</v>
      </c>
      <c r="B75" t="s">
        <v>384</v>
      </c>
    </row>
    <row r="76" spans="1:2">
      <c r="A76" t="s">
        <v>293</v>
      </c>
      <c r="B76" t="s">
        <v>385</v>
      </c>
    </row>
    <row r="77" spans="1:2">
      <c r="A77" t="s">
        <v>299</v>
      </c>
      <c r="B77" t="s">
        <v>386</v>
      </c>
    </row>
    <row r="78" spans="1:2">
      <c r="A78" t="s">
        <v>15</v>
      </c>
      <c r="B78" t="s">
        <v>328</v>
      </c>
    </row>
    <row r="79" spans="1:2">
      <c r="A79" t="s">
        <v>39</v>
      </c>
      <c r="B79" t="s">
        <v>387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jyutping_ipa_mapping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MA, King Hang Matthew [LST]</dc:creator>
  <cp:lastModifiedBy>MA, King Hang Matthew [CBS]</cp:lastModifiedBy>
  <dcterms:created xsi:type="dcterms:W3CDTF">2025-09-04T06:09:22Z</dcterms:created>
  <dcterms:modified xsi:type="dcterms:W3CDTF">2025-09-10T12:02:38Z</dcterms:modified>
</cp:coreProperties>
</file>