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khmma\workspace\investigating-ambiguity-with-llm\lexical_ambiguity\"/>
    </mc:Choice>
  </mc:AlternateContent>
  <xr:revisionPtr revIDLastSave="0" documentId="13_ncr:1_{59F140FD-429C-450D-B417-BEF948762D4D}" xr6:coauthVersionLast="47" xr6:coauthVersionMax="47" xr10:uidLastSave="{00000000-0000-0000-0000-000000000000}"/>
  <bookViews>
    <workbookView xWindow="-120" yWindow="-120" windowWidth="29040" windowHeight="15720" activeTab="2" xr2:uid="{00000000-000D-0000-FFFF-FFFF00000000}"/>
  </bookViews>
  <sheets>
    <sheet name="raw British eDom norms" sheetId="1" r:id="rId1"/>
    <sheet name="eDom Additional Meanings " sheetId="5" r:id="rId2"/>
    <sheet name="sentences" sheetId="4" r:id="rId3"/>
    <sheet name="eDom property" sheetId="3" r:id="rId4"/>
    <sheet name="eDom Note" sheetId="2" r:id="rId5"/>
    <sheet name="Matthew's &amp; gpt's" sheetId="7" r:id="rId6"/>
    <sheet name="LLM factors" sheetId="6" r:id="rId7"/>
  </sheets>
  <definedNames>
    <definedName name="_xlnm._FilterDatabase" localSheetId="0" hidden="1">'raw British eDom norms'!$A$1:$R$101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33" i="4" l="1" a="1"/>
  <c r="C133" i="4"/>
  <c r="C134" i="4" a="1"/>
  <c r="C134" i="4"/>
  <c r="C135" i="4" a="1"/>
  <c r="C135" i="4" s="1"/>
  <c r="C136" i="4" a="1"/>
  <c r="C136" i="4" s="1"/>
  <c r="C137" i="4" a="1"/>
  <c r="C137" i="4"/>
  <c r="C138" i="4" a="1"/>
  <c r="C138" i="4"/>
  <c r="C139" i="4" a="1"/>
  <c r="C139" i="4" s="1"/>
  <c r="C140" i="4" a="1"/>
  <c r="C140" i="4"/>
  <c r="C141" i="4" a="1"/>
  <c r="C141" i="4"/>
  <c r="C132" i="4" a="1"/>
  <c r="C132" i="4"/>
  <c r="C999" i="4" a="1"/>
  <c r="C999" i="4" s="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3" i="1"/>
  <c r="P4" i="1"/>
  <c r="P5" i="1"/>
  <c r="P6" i="1"/>
  <c r="P7" i="1"/>
  <c r="P8" i="1"/>
  <c r="P2" i="1"/>
  <c r="R15" i="1"/>
  <c r="Q15" i="1"/>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AG31" i="7"/>
  <c r="AH31" i="7"/>
  <c r="AI31" i="7"/>
  <c r="AJ31" i="7"/>
  <c r="AK31" i="7"/>
  <c r="AL31" i="7"/>
  <c r="AM31" i="7"/>
  <c r="AN31" i="7"/>
  <c r="AO31" i="7"/>
  <c r="AP31" i="7"/>
  <c r="AQ31" i="7"/>
  <c r="AR31" i="7"/>
  <c r="AS31" i="7"/>
  <c r="AT31" i="7"/>
  <c r="AU31" i="7"/>
  <c r="AV31" i="7"/>
  <c r="AW31" i="7"/>
  <c r="AX31" i="7"/>
  <c r="AY31" i="7"/>
  <c r="AZ31" i="7"/>
  <c r="BA31" i="7"/>
  <c r="BB31" i="7"/>
  <c r="BC31" i="7"/>
  <c r="BD31" i="7"/>
  <c r="BE31" i="7"/>
  <c r="BF31" i="7"/>
  <c r="BG31" i="7"/>
  <c r="BH31" i="7"/>
  <c r="BI31" i="7"/>
  <c r="BJ31" i="7"/>
  <c r="BK31" i="7"/>
  <c r="BL31" i="7"/>
  <c r="BM31" i="7"/>
  <c r="BN31" i="7"/>
  <c r="BO31" i="7"/>
  <c r="BP31" i="7"/>
  <c r="BQ31" i="7"/>
  <c r="BR31" i="7"/>
  <c r="BS31" i="7"/>
  <c r="BT31" i="7"/>
  <c r="BU31" i="7"/>
  <c r="BV31" i="7"/>
  <c r="BW31" i="7"/>
  <c r="BX31" i="7"/>
  <c r="BY31" i="7"/>
  <c r="BZ31" i="7"/>
  <c r="CA31" i="7"/>
  <c r="CB31" i="7"/>
  <c r="CC31" i="7"/>
  <c r="CD31" i="7"/>
  <c r="CE31" i="7"/>
  <c r="CF31" i="7"/>
  <c r="CG31" i="7"/>
  <c r="CH31" i="7"/>
  <c r="CI31" i="7"/>
  <c r="CJ31" i="7"/>
  <c r="CK31" i="7"/>
  <c r="CL31" i="7"/>
  <c r="CM31" i="7"/>
  <c r="CN31" i="7"/>
  <c r="CO31" i="7"/>
  <c r="CP31" i="7"/>
  <c r="CQ31" i="7"/>
  <c r="CR31" i="7"/>
  <c r="CS31" i="7"/>
  <c r="CT31" i="7"/>
  <c r="CU31" i="7"/>
  <c r="CV31" i="7"/>
  <c r="CW31" i="7"/>
  <c r="CX31" i="7"/>
  <c r="CY31" i="7"/>
  <c r="C31" i="7"/>
  <c r="CY48" i="7"/>
  <c r="CX48" i="7"/>
  <c r="CY44" i="7"/>
  <c r="CX44" i="7"/>
  <c r="CY43" i="7"/>
  <c r="CX43" i="7"/>
  <c r="CY42" i="7"/>
  <c r="CX42" i="7"/>
  <c r="CY41" i="7"/>
  <c r="CX41" i="7"/>
  <c r="CY40" i="7"/>
  <c r="CX40" i="7"/>
  <c r="CY39" i="7"/>
  <c r="CX39" i="7"/>
  <c r="CY38" i="7"/>
  <c r="CX38" i="7"/>
  <c r="CY37" i="7"/>
  <c r="CX37" i="7"/>
  <c r="CY36" i="7"/>
  <c r="CX36" i="7"/>
  <c r="CY35" i="7"/>
  <c r="CX35" i="7"/>
  <c r="CY34" i="7"/>
  <c r="CX34" i="7"/>
  <c r="CY33" i="7"/>
  <c r="CX33" i="7"/>
  <c r="CY32" i="7"/>
  <c r="CX32" i="7"/>
  <c r="CW30" i="7"/>
  <c r="CV30" i="7"/>
  <c r="CU30" i="7"/>
  <c r="CT30" i="7"/>
  <c r="CS30" i="7"/>
  <c r="CR30" i="7"/>
  <c r="CQ30" i="7"/>
  <c r="CP30" i="7"/>
  <c r="CO30" i="7"/>
  <c r="CN30" i="7"/>
  <c r="CM30" i="7"/>
  <c r="CL30" i="7"/>
  <c r="CK30" i="7"/>
  <c r="CJ30" i="7"/>
  <c r="CI30" i="7"/>
  <c r="CH30" i="7"/>
  <c r="CG30" i="7"/>
  <c r="CF30" i="7"/>
  <c r="CE30" i="7"/>
  <c r="CD30" i="7"/>
  <c r="CC30" i="7"/>
  <c r="CB30" i="7"/>
  <c r="CA30" i="7"/>
  <c r="BZ30" i="7"/>
  <c r="BY30" i="7"/>
  <c r="BX30" i="7"/>
  <c r="BW30" i="7"/>
  <c r="BV30" i="7"/>
  <c r="BU30" i="7"/>
  <c r="BT30" i="7"/>
  <c r="BS30" i="7"/>
  <c r="BR30" i="7"/>
  <c r="BQ30" i="7"/>
  <c r="BP30" i="7"/>
  <c r="BO30" i="7"/>
  <c r="BN30" i="7"/>
  <c r="BM30" i="7"/>
  <c r="BL30" i="7"/>
  <c r="BK30" i="7"/>
  <c r="BJ30" i="7"/>
  <c r="BI30" i="7"/>
  <c r="BH30" i="7"/>
  <c r="BG30" i="7"/>
  <c r="BF30" i="7"/>
  <c r="BE30" i="7"/>
  <c r="BD30" i="7"/>
  <c r="BC30" i="7"/>
  <c r="BB30" i="7"/>
  <c r="BA30" i="7"/>
  <c r="AZ30" i="7"/>
  <c r="AY30" i="7"/>
  <c r="AX30" i="7"/>
  <c r="AW30" i="7"/>
  <c r="AV30" i="7"/>
  <c r="AU30" i="7"/>
  <c r="AT30" i="7"/>
  <c r="AS30" i="7"/>
  <c r="AR30" i="7"/>
  <c r="AQ30" i="7"/>
  <c r="AP30" i="7"/>
  <c r="AO30" i="7"/>
  <c r="AN30" i="7"/>
  <c r="AM30" i="7"/>
  <c r="AL30" i="7"/>
  <c r="AK30" i="7"/>
  <c r="AJ30" i="7"/>
  <c r="AI30" i="7"/>
  <c r="AH30" i="7"/>
  <c r="AG30" i="7"/>
  <c r="AF30" i="7"/>
  <c r="AE30" i="7"/>
  <c r="AD30" i="7"/>
  <c r="AC30" i="7"/>
  <c r="AB30" i="7"/>
  <c r="AA30" i="7"/>
  <c r="Z30" i="7"/>
  <c r="Y30" i="7"/>
  <c r="X30" i="7"/>
  <c r="W30" i="7"/>
  <c r="V30" i="7"/>
  <c r="U30" i="7"/>
  <c r="T30" i="7"/>
  <c r="S30" i="7"/>
  <c r="R30" i="7"/>
  <c r="Q30" i="7"/>
  <c r="P30" i="7"/>
  <c r="O30" i="7"/>
  <c r="N30" i="7"/>
  <c r="M30" i="7"/>
  <c r="L30" i="7"/>
  <c r="K30" i="7"/>
  <c r="J30" i="7"/>
  <c r="I30" i="7"/>
  <c r="H30" i="7"/>
  <c r="G30" i="7"/>
  <c r="F30" i="7"/>
  <c r="E30" i="7"/>
  <c r="D30" i="7"/>
  <c r="C30" i="7"/>
  <c r="CY29" i="7"/>
  <c r="CX29" i="7"/>
  <c r="CY28" i="7"/>
  <c r="CX28" i="7"/>
  <c r="CY27" i="7"/>
  <c r="CX27" i="7"/>
  <c r="CY26" i="7"/>
  <c r="CX26" i="7"/>
  <c r="CY25" i="7"/>
  <c r="CX25" i="7"/>
  <c r="CY24" i="7"/>
  <c r="CX24" i="7"/>
  <c r="CY23" i="7"/>
  <c r="CX23" i="7"/>
  <c r="CY22" i="7"/>
  <c r="CX22" i="7"/>
  <c r="CY21" i="7"/>
  <c r="CX21" i="7"/>
  <c r="CY20" i="7"/>
  <c r="CX20" i="7"/>
  <c r="CY19" i="7"/>
  <c r="CX19" i="7"/>
  <c r="CX30" i="7" s="1"/>
  <c r="CY18" i="7"/>
  <c r="CY30" i="7" s="1"/>
  <c r="CX18" i="7"/>
  <c r="CY17" i="7"/>
  <c r="CX17" i="7"/>
  <c r="CY14" i="7"/>
  <c r="CX14" i="7"/>
  <c r="CY13" i="7"/>
  <c r="CX13" i="7"/>
  <c r="CY12" i="7"/>
  <c r="CX12" i="7"/>
  <c r="CY11" i="7"/>
  <c r="CX11" i="7"/>
  <c r="CY10" i="7"/>
  <c r="CX10" i="7"/>
  <c r="CY9" i="7"/>
  <c r="CX9" i="7"/>
  <c r="CY8" i="7"/>
  <c r="CX8" i="7"/>
  <c r="CY7" i="7"/>
  <c r="CX7" i="7"/>
  <c r="CY6" i="7"/>
  <c r="CX6" i="7"/>
  <c r="CY5" i="7"/>
  <c r="CX5" i="7"/>
  <c r="CY4" i="7"/>
  <c r="CX4" i="7"/>
  <c r="CY3" i="7"/>
  <c r="CX3" i="7"/>
  <c r="CY2" i="7"/>
  <c r="CX2" i="7"/>
  <c r="D1001" i="4"/>
  <c r="C1001" i="4" a="1"/>
  <c r="C1001" i="4" s="1"/>
  <c r="D1000" i="4"/>
  <c r="C1000" i="4" a="1"/>
  <c r="C1000" i="4" s="1"/>
  <c r="D999" i="4"/>
  <c r="D998" i="4"/>
  <c r="C998" i="4" a="1"/>
  <c r="C998" i="4" s="1"/>
  <c r="D997" i="4"/>
  <c r="C997" i="4" a="1"/>
  <c r="C997" i="4" s="1"/>
  <c r="D996" i="4"/>
  <c r="C996" i="4" a="1"/>
  <c r="C996" i="4" s="1"/>
  <c r="D995" i="4"/>
  <c r="C995" i="4" a="1"/>
  <c r="C995" i="4" s="1"/>
  <c r="D994" i="4"/>
  <c r="C994" i="4" a="1"/>
  <c r="C994" i="4" s="1"/>
  <c r="D993" i="4"/>
  <c r="C993" i="4" a="1"/>
  <c r="C993" i="4" s="1"/>
  <c r="D992" i="4"/>
  <c r="C992" i="4" a="1"/>
  <c r="C992" i="4" s="1"/>
  <c r="D991" i="4"/>
  <c r="C991" i="4" a="1"/>
  <c r="C991" i="4" s="1"/>
  <c r="D990" i="4"/>
  <c r="C990" i="4" a="1"/>
  <c r="C990" i="4" s="1"/>
  <c r="D989" i="4"/>
  <c r="C989" i="4" a="1"/>
  <c r="C989" i="4" s="1"/>
  <c r="D988" i="4"/>
  <c r="C988" i="4" a="1"/>
  <c r="C988" i="4" s="1"/>
  <c r="D987" i="4"/>
  <c r="C987" i="4" a="1"/>
  <c r="C987" i="4" s="1"/>
  <c r="D986" i="4"/>
  <c r="C986" i="4" a="1"/>
  <c r="C986" i="4" s="1"/>
  <c r="D985" i="4"/>
  <c r="C985" i="4" a="1"/>
  <c r="C985" i="4" s="1"/>
  <c r="D984" i="4"/>
  <c r="C984" i="4" a="1"/>
  <c r="C984" i="4" s="1"/>
  <c r="D983" i="4"/>
  <c r="C983" i="4" a="1"/>
  <c r="C983" i="4" s="1"/>
  <c r="D982" i="4"/>
  <c r="C982" i="4" a="1"/>
  <c r="C982" i="4" s="1"/>
  <c r="D981" i="4"/>
  <c r="C981" i="4" a="1"/>
  <c r="C981" i="4" s="1"/>
  <c r="D980" i="4"/>
  <c r="C980" i="4" a="1"/>
  <c r="C980" i="4" s="1"/>
  <c r="D979" i="4"/>
  <c r="C979" i="4" a="1"/>
  <c r="C979" i="4" s="1"/>
  <c r="D978" i="4"/>
  <c r="C978" i="4" a="1"/>
  <c r="C978" i="4" s="1"/>
  <c r="D977" i="4"/>
  <c r="C977" i="4" a="1"/>
  <c r="C977" i="4" s="1"/>
  <c r="D976" i="4"/>
  <c r="C976" i="4" a="1"/>
  <c r="C976" i="4" s="1"/>
  <c r="D975" i="4"/>
  <c r="C975" i="4" a="1"/>
  <c r="C975" i="4" s="1"/>
  <c r="D974" i="4"/>
  <c r="C974" i="4" a="1"/>
  <c r="C974" i="4" s="1"/>
  <c r="D973" i="4"/>
  <c r="C973" i="4" a="1"/>
  <c r="C973" i="4" s="1"/>
  <c r="D972" i="4"/>
  <c r="C972" i="4" a="1"/>
  <c r="C972" i="4" s="1"/>
  <c r="D971" i="4"/>
  <c r="C971" i="4" a="1"/>
  <c r="C971" i="4" s="1"/>
  <c r="D970" i="4"/>
  <c r="C970" i="4" a="1"/>
  <c r="C970" i="4" s="1"/>
  <c r="D969" i="4"/>
  <c r="C969" i="4" a="1"/>
  <c r="C969" i="4" s="1"/>
  <c r="D968" i="4"/>
  <c r="C968" i="4" a="1"/>
  <c r="C968" i="4" s="1"/>
  <c r="D967" i="4"/>
  <c r="C967" i="4" a="1"/>
  <c r="C967" i="4" s="1"/>
  <c r="D966" i="4"/>
  <c r="C966" i="4" a="1"/>
  <c r="C966" i="4" s="1"/>
  <c r="D965" i="4"/>
  <c r="C965" i="4" a="1"/>
  <c r="C965" i="4" s="1"/>
  <c r="D964" i="4"/>
  <c r="C964" i="4" a="1"/>
  <c r="C964" i="4" s="1"/>
  <c r="D963" i="4"/>
  <c r="C963" i="4" a="1"/>
  <c r="C963" i="4" s="1"/>
  <c r="D962" i="4"/>
  <c r="C962" i="4" a="1"/>
  <c r="C962" i="4" s="1"/>
  <c r="D961" i="4"/>
  <c r="C961" i="4" a="1"/>
  <c r="C961" i="4" s="1"/>
  <c r="D960" i="4"/>
  <c r="C960" i="4" a="1"/>
  <c r="C960" i="4" s="1"/>
  <c r="D959" i="4"/>
  <c r="C959" i="4" a="1"/>
  <c r="C959" i="4" s="1"/>
  <c r="D958" i="4"/>
  <c r="C958" i="4" a="1"/>
  <c r="C958" i="4" s="1"/>
  <c r="D957" i="4"/>
  <c r="C957" i="4" a="1"/>
  <c r="C957" i="4" s="1"/>
  <c r="D956" i="4"/>
  <c r="C956" i="4" a="1"/>
  <c r="C956" i="4" s="1"/>
  <c r="D955" i="4"/>
  <c r="C955" i="4" a="1"/>
  <c r="C955" i="4" s="1"/>
  <c r="D954" i="4"/>
  <c r="C954" i="4" a="1"/>
  <c r="C954" i="4" s="1"/>
  <c r="D953" i="4"/>
  <c r="C953" i="4" a="1"/>
  <c r="C953" i="4" s="1"/>
  <c r="D952" i="4"/>
  <c r="C952" i="4" a="1"/>
  <c r="C952" i="4" s="1"/>
  <c r="D951" i="4"/>
  <c r="C951" i="4" a="1"/>
  <c r="C951" i="4" s="1"/>
  <c r="D950" i="4"/>
  <c r="C950" i="4" a="1"/>
  <c r="C950" i="4" s="1"/>
  <c r="D949" i="4"/>
  <c r="C949" i="4" a="1"/>
  <c r="C949" i="4" s="1"/>
  <c r="D948" i="4"/>
  <c r="C948" i="4" a="1"/>
  <c r="C948" i="4" s="1"/>
  <c r="D947" i="4"/>
  <c r="C947" i="4" a="1"/>
  <c r="C947" i="4" s="1"/>
  <c r="D946" i="4"/>
  <c r="C946" i="4" a="1"/>
  <c r="C946" i="4" s="1"/>
  <c r="D945" i="4"/>
  <c r="C945" i="4" a="1"/>
  <c r="C945" i="4" s="1"/>
  <c r="D944" i="4"/>
  <c r="C944" i="4" a="1"/>
  <c r="C944" i="4" s="1"/>
  <c r="D943" i="4"/>
  <c r="C943" i="4" a="1"/>
  <c r="C943" i="4" s="1"/>
  <c r="D942" i="4"/>
  <c r="C942" i="4" a="1"/>
  <c r="C942" i="4" s="1"/>
  <c r="D941" i="4"/>
  <c r="C941" i="4" a="1"/>
  <c r="C941" i="4" s="1"/>
  <c r="D940" i="4"/>
  <c r="C940" i="4" a="1"/>
  <c r="C940" i="4" s="1"/>
  <c r="D939" i="4"/>
  <c r="C939" i="4" a="1"/>
  <c r="C939" i="4" s="1"/>
  <c r="D938" i="4"/>
  <c r="C938" i="4" a="1"/>
  <c r="C938" i="4" s="1"/>
  <c r="D937" i="4"/>
  <c r="C937" i="4" a="1"/>
  <c r="C937" i="4" s="1"/>
  <c r="D936" i="4"/>
  <c r="C936" i="4" a="1"/>
  <c r="C936" i="4"/>
  <c r="D935" i="4"/>
  <c r="C935" i="4" a="1"/>
  <c r="C935" i="4" s="1"/>
  <c r="D934" i="4"/>
  <c r="C934" i="4" a="1"/>
  <c r="C934" i="4" s="1"/>
  <c r="D933" i="4"/>
  <c r="C933" i="4" a="1"/>
  <c r="C933" i="4" s="1"/>
  <c r="D932" i="4"/>
  <c r="C932" i="4" a="1"/>
  <c r="C932" i="4" s="1"/>
  <c r="D931" i="4"/>
  <c r="C931" i="4" a="1"/>
  <c r="C931" i="4" s="1"/>
  <c r="D930" i="4"/>
  <c r="C930" i="4" a="1"/>
  <c r="C930" i="4" s="1"/>
  <c r="D929" i="4"/>
  <c r="C929" i="4" a="1"/>
  <c r="C929" i="4" s="1"/>
  <c r="D928" i="4"/>
  <c r="C928" i="4" a="1"/>
  <c r="C928" i="4" s="1"/>
  <c r="D927" i="4"/>
  <c r="C927" i="4" a="1"/>
  <c r="C927" i="4" s="1"/>
  <c r="D926" i="4"/>
  <c r="C926" i="4" a="1"/>
  <c r="C926" i="4" s="1"/>
  <c r="D925" i="4"/>
  <c r="C925" i="4" a="1"/>
  <c r="C925" i="4" s="1"/>
  <c r="D924" i="4"/>
  <c r="C924" i="4" a="1"/>
  <c r="C924" i="4" s="1"/>
  <c r="D923" i="4"/>
  <c r="C923" i="4" a="1"/>
  <c r="C923" i="4" s="1"/>
  <c r="D922" i="4"/>
  <c r="C922" i="4" a="1"/>
  <c r="C922" i="4" s="1"/>
  <c r="D921" i="4"/>
  <c r="C921" i="4" a="1"/>
  <c r="C921" i="4" s="1"/>
  <c r="D920" i="4"/>
  <c r="C920" i="4" a="1"/>
  <c r="C920" i="4" s="1"/>
  <c r="D919" i="4"/>
  <c r="C919" i="4" a="1"/>
  <c r="C919" i="4" s="1"/>
  <c r="D918" i="4"/>
  <c r="C918" i="4" a="1"/>
  <c r="C918" i="4" s="1"/>
  <c r="D917" i="4"/>
  <c r="C917" i="4" a="1"/>
  <c r="C917" i="4" s="1"/>
  <c r="D916" i="4"/>
  <c r="C916" i="4" a="1"/>
  <c r="C916" i="4" s="1"/>
  <c r="D915" i="4"/>
  <c r="C915" i="4" a="1"/>
  <c r="C915" i="4" s="1"/>
  <c r="D914" i="4"/>
  <c r="C914" i="4" a="1"/>
  <c r="C914" i="4" s="1"/>
  <c r="D913" i="4"/>
  <c r="C913" i="4" a="1"/>
  <c r="C913" i="4" s="1"/>
  <c r="D912" i="4"/>
  <c r="C912" i="4" a="1"/>
  <c r="C912" i="4" s="1"/>
  <c r="D911" i="4"/>
  <c r="C911" i="4" a="1"/>
  <c r="C911" i="4" s="1"/>
  <c r="D910" i="4"/>
  <c r="C910" i="4" a="1"/>
  <c r="C910" i="4" s="1"/>
  <c r="D909" i="4"/>
  <c r="C909" i="4" a="1"/>
  <c r="C909" i="4" s="1"/>
  <c r="D908" i="4"/>
  <c r="C908" i="4" a="1"/>
  <c r="C908" i="4" s="1"/>
  <c r="D907" i="4"/>
  <c r="C907" i="4" a="1"/>
  <c r="C907" i="4" s="1"/>
  <c r="D906" i="4"/>
  <c r="C906" i="4" a="1"/>
  <c r="C906" i="4" s="1"/>
  <c r="D905" i="4"/>
  <c r="C905" i="4" a="1"/>
  <c r="C905" i="4" s="1"/>
  <c r="D904" i="4"/>
  <c r="C904" i="4" a="1"/>
  <c r="C904" i="4" s="1"/>
  <c r="D903" i="4"/>
  <c r="C903" i="4" a="1"/>
  <c r="C903" i="4" s="1"/>
  <c r="D902" i="4"/>
  <c r="C902" i="4" a="1"/>
  <c r="C902" i="4" s="1"/>
  <c r="D901" i="4"/>
  <c r="C901" i="4" a="1"/>
  <c r="C901" i="4" s="1"/>
  <c r="D900" i="4"/>
  <c r="C900" i="4" a="1"/>
  <c r="C900" i="4" s="1"/>
  <c r="D899" i="4"/>
  <c r="C899" i="4" a="1"/>
  <c r="C899" i="4" s="1"/>
  <c r="D898" i="4"/>
  <c r="C898" i="4" a="1"/>
  <c r="C898" i="4" s="1"/>
  <c r="D897" i="4"/>
  <c r="C897" i="4" a="1"/>
  <c r="C897" i="4" s="1"/>
  <c r="D896" i="4"/>
  <c r="C896" i="4" a="1"/>
  <c r="C896" i="4" s="1"/>
  <c r="D895" i="4"/>
  <c r="C895" i="4" a="1"/>
  <c r="C895" i="4" s="1"/>
  <c r="D894" i="4"/>
  <c r="C894" i="4" a="1"/>
  <c r="C894" i="4" s="1"/>
  <c r="D893" i="4"/>
  <c r="C893" i="4" a="1"/>
  <c r="C893" i="4" s="1"/>
  <c r="D892" i="4"/>
  <c r="C892" i="4" a="1"/>
  <c r="C892" i="4" s="1"/>
  <c r="D891" i="4"/>
  <c r="C891" i="4" a="1"/>
  <c r="C891" i="4" s="1"/>
  <c r="D890" i="4"/>
  <c r="C890" i="4" a="1"/>
  <c r="C890" i="4" s="1"/>
  <c r="D889" i="4"/>
  <c r="C889" i="4" a="1"/>
  <c r="C889" i="4" s="1"/>
  <c r="D888" i="4"/>
  <c r="C888" i="4" a="1"/>
  <c r="C888" i="4" s="1"/>
  <c r="D887" i="4"/>
  <c r="C887" i="4" a="1"/>
  <c r="C887" i="4" s="1"/>
  <c r="D886" i="4"/>
  <c r="C886" i="4" a="1"/>
  <c r="C886" i="4" s="1"/>
  <c r="D885" i="4"/>
  <c r="C885" i="4" a="1"/>
  <c r="C885" i="4" s="1"/>
  <c r="D884" i="4"/>
  <c r="C884" i="4" a="1"/>
  <c r="C884" i="4" s="1"/>
  <c r="D883" i="4"/>
  <c r="C883" i="4" a="1"/>
  <c r="C883" i="4" s="1"/>
  <c r="D882" i="4"/>
  <c r="C882" i="4" a="1"/>
  <c r="C882" i="4" s="1"/>
  <c r="D881" i="4"/>
  <c r="C881" i="4" a="1"/>
  <c r="C881" i="4" s="1"/>
  <c r="D880" i="4"/>
  <c r="C880" i="4" a="1"/>
  <c r="C880" i="4" s="1"/>
  <c r="D879" i="4"/>
  <c r="C879" i="4" a="1"/>
  <c r="C879" i="4" s="1"/>
  <c r="D878" i="4"/>
  <c r="C878" i="4" a="1"/>
  <c r="C878" i="4" s="1"/>
  <c r="D877" i="4"/>
  <c r="C877" i="4" a="1"/>
  <c r="C877" i="4" s="1"/>
  <c r="D876" i="4"/>
  <c r="C876" i="4" a="1"/>
  <c r="C876" i="4" s="1"/>
  <c r="D875" i="4"/>
  <c r="C875" i="4" a="1"/>
  <c r="C875" i="4" s="1"/>
  <c r="D874" i="4"/>
  <c r="C874" i="4" a="1"/>
  <c r="C874" i="4" s="1"/>
  <c r="D873" i="4"/>
  <c r="C873" i="4" a="1"/>
  <c r="C873" i="4" s="1"/>
  <c r="D872" i="4"/>
  <c r="C872" i="4" a="1"/>
  <c r="C872" i="4" s="1"/>
  <c r="D871" i="4"/>
  <c r="C871" i="4" a="1"/>
  <c r="C871" i="4" s="1"/>
  <c r="D870" i="4"/>
  <c r="C870" i="4" a="1"/>
  <c r="C870" i="4" s="1"/>
  <c r="D869" i="4"/>
  <c r="C869" i="4" a="1"/>
  <c r="C869" i="4" s="1"/>
  <c r="D868" i="4"/>
  <c r="C868" i="4" a="1"/>
  <c r="C868" i="4" s="1"/>
  <c r="D867" i="4"/>
  <c r="C867" i="4" a="1"/>
  <c r="C867" i="4" s="1"/>
  <c r="D866" i="4"/>
  <c r="C866" i="4" a="1"/>
  <c r="C866" i="4" s="1"/>
  <c r="D865" i="4"/>
  <c r="C865" i="4" a="1"/>
  <c r="C865" i="4" s="1"/>
  <c r="D864" i="4"/>
  <c r="C864" i="4" a="1"/>
  <c r="C864" i="4" s="1"/>
  <c r="D863" i="4"/>
  <c r="C863" i="4" a="1"/>
  <c r="C863" i="4" s="1"/>
  <c r="D862" i="4"/>
  <c r="C862" i="4" a="1"/>
  <c r="C862" i="4" s="1"/>
  <c r="D861" i="4"/>
  <c r="C861" i="4" a="1"/>
  <c r="C861" i="4" s="1"/>
  <c r="D860" i="4"/>
  <c r="C860" i="4" a="1"/>
  <c r="C860" i="4" s="1"/>
  <c r="D859" i="4"/>
  <c r="C859" i="4" a="1"/>
  <c r="C859" i="4" s="1"/>
  <c r="D858" i="4"/>
  <c r="C858" i="4" a="1"/>
  <c r="C858" i="4" s="1"/>
  <c r="D857" i="4"/>
  <c r="C857" i="4" a="1"/>
  <c r="C857" i="4" s="1"/>
  <c r="D856" i="4"/>
  <c r="C856" i="4" a="1"/>
  <c r="C856" i="4" s="1"/>
  <c r="D855" i="4"/>
  <c r="C855" i="4" a="1"/>
  <c r="C855" i="4" s="1"/>
  <c r="D854" i="4"/>
  <c r="C854" i="4" a="1"/>
  <c r="C854" i="4" s="1"/>
  <c r="D853" i="4"/>
  <c r="C853" i="4" a="1"/>
  <c r="C853" i="4" s="1"/>
  <c r="D852" i="4"/>
  <c r="C852" i="4" a="1"/>
  <c r="C852" i="4" s="1"/>
  <c r="D851" i="4"/>
  <c r="C851" i="4" a="1"/>
  <c r="C851" i="4" s="1"/>
  <c r="D850" i="4"/>
  <c r="C850" i="4" a="1"/>
  <c r="C850" i="4" s="1"/>
  <c r="D849" i="4"/>
  <c r="C849" i="4" a="1"/>
  <c r="C849" i="4" s="1"/>
  <c r="D848" i="4"/>
  <c r="C848" i="4" a="1"/>
  <c r="C848" i="4" s="1"/>
  <c r="D847" i="4"/>
  <c r="C847" i="4" a="1"/>
  <c r="C847" i="4" s="1"/>
  <c r="D846" i="4"/>
  <c r="C846" i="4" a="1"/>
  <c r="C846" i="4" s="1"/>
  <c r="D845" i="4"/>
  <c r="C845" i="4" a="1"/>
  <c r="C845" i="4" s="1"/>
  <c r="D844" i="4"/>
  <c r="C844" i="4" a="1"/>
  <c r="C844" i="4" s="1"/>
  <c r="D843" i="4"/>
  <c r="C843" i="4" a="1"/>
  <c r="C843" i="4" s="1"/>
  <c r="D842" i="4"/>
  <c r="C842" i="4" a="1"/>
  <c r="C842" i="4" s="1"/>
  <c r="D841" i="4"/>
  <c r="C841" i="4" a="1"/>
  <c r="C841" i="4" s="1"/>
  <c r="D840" i="4"/>
  <c r="C840" i="4" a="1"/>
  <c r="C840" i="4" s="1"/>
  <c r="D839" i="4"/>
  <c r="C839" i="4" a="1"/>
  <c r="C839" i="4" s="1"/>
  <c r="D838" i="4"/>
  <c r="C838" i="4" a="1"/>
  <c r="C838" i="4" s="1"/>
  <c r="D837" i="4"/>
  <c r="C837" i="4" a="1"/>
  <c r="C837" i="4" s="1"/>
  <c r="D836" i="4"/>
  <c r="C836" i="4" a="1"/>
  <c r="C836" i="4" s="1"/>
  <c r="D835" i="4"/>
  <c r="C835" i="4" a="1"/>
  <c r="C835" i="4" s="1"/>
  <c r="D834" i="4"/>
  <c r="C834" i="4" a="1"/>
  <c r="C834" i="4" s="1"/>
  <c r="D833" i="4"/>
  <c r="C833" i="4" a="1"/>
  <c r="C833" i="4" s="1"/>
  <c r="D832" i="4"/>
  <c r="C832" i="4" a="1"/>
  <c r="C832" i="4" s="1"/>
  <c r="D831" i="4"/>
  <c r="C831" i="4" a="1"/>
  <c r="C831" i="4" s="1"/>
  <c r="D830" i="4"/>
  <c r="C830" i="4" a="1"/>
  <c r="C830" i="4" s="1"/>
  <c r="D829" i="4"/>
  <c r="C829" i="4" a="1"/>
  <c r="C829" i="4" s="1"/>
  <c r="D828" i="4"/>
  <c r="C828" i="4" a="1"/>
  <c r="C828" i="4" s="1"/>
  <c r="D827" i="4"/>
  <c r="C827" i="4" a="1"/>
  <c r="C827" i="4" s="1"/>
  <c r="D826" i="4"/>
  <c r="C826" i="4" a="1"/>
  <c r="C826" i="4" s="1"/>
  <c r="D825" i="4"/>
  <c r="C825" i="4" a="1"/>
  <c r="C825" i="4" s="1"/>
  <c r="D824" i="4"/>
  <c r="C824" i="4" a="1"/>
  <c r="C824" i="4" s="1"/>
  <c r="D823" i="4"/>
  <c r="C823" i="4" a="1"/>
  <c r="C823" i="4" s="1"/>
  <c r="D822" i="4"/>
  <c r="C822" i="4" a="1"/>
  <c r="C822" i="4" s="1"/>
  <c r="D821" i="4"/>
  <c r="C821" i="4" a="1"/>
  <c r="C821" i="4" s="1"/>
  <c r="D820" i="4"/>
  <c r="C820" i="4" a="1"/>
  <c r="C820" i="4" s="1"/>
  <c r="D819" i="4"/>
  <c r="C819" i="4" a="1"/>
  <c r="C819" i="4" s="1"/>
  <c r="D818" i="4"/>
  <c r="C818" i="4" a="1"/>
  <c r="C818" i="4" s="1"/>
  <c r="D817" i="4"/>
  <c r="C817" i="4" a="1"/>
  <c r="C817" i="4" s="1"/>
  <c r="D816" i="4"/>
  <c r="C816" i="4" a="1"/>
  <c r="C816" i="4" s="1"/>
  <c r="D815" i="4"/>
  <c r="C815" i="4" a="1"/>
  <c r="C815" i="4" s="1"/>
  <c r="D814" i="4"/>
  <c r="C814" i="4" a="1"/>
  <c r="C814" i="4" s="1"/>
  <c r="D813" i="4"/>
  <c r="C813" i="4" a="1"/>
  <c r="C813" i="4" s="1"/>
  <c r="D812" i="4"/>
  <c r="C812" i="4" a="1"/>
  <c r="C812" i="4" s="1"/>
  <c r="D811" i="4"/>
  <c r="C811" i="4" a="1"/>
  <c r="C811" i="4" s="1"/>
  <c r="D810" i="4"/>
  <c r="C810" i="4" a="1"/>
  <c r="C810" i="4" s="1"/>
  <c r="D809" i="4"/>
  <c r="C809" i="4" a="1"/>
  <c r="C809" i="4" s="1"/>
  <c r="D808" i="4"/>
  <c r="C808" i="4" a="1"/>
  <c r="C808" i="4" s="1"/>
  <c r="D807" i="4"/>
  <c r="C807" i="4" a="1"/>
  <c r="C807" i="4" s="1"/>
  <c r="D806" i="4"/>
  <c r="C806" i="4" a="1"/>
  <c r="C806" i="4" s="1"/>
  <c r="D805" i="4"/>
  <c r="C805" i="4" a="1"/>
  <c r="C805" i="4" s="1"/>
  <c r="D804" i="4"/>
  <c r="C804" i="4" a="1"/>
  <c r="C804" i="4" s="1"/>
  <c r="D803" i="4"/>
  <c r="C803" i="4" a="1"/>
  <c r="C803" i="4" s="1"/>
  <c r="D802" i="4"/>
  <c r="C802" i="4" a="1"/>
  <c r="C802" i="4" s="1"/>
  <c r="D801" i="4"/>
  <c r="C801" i="4" a="1"/>
  <c r="C801" i="4" s="1"/>
  <c r="D800" i="4"/>
  <c r="C800" i="4" a="1"/>
  <c r="C800" i="4" s="1"/>
  <c r="D799" i="4"/>
  <c r="C799" i="4" a="1"/>
  <c r="C799" i="4" s="1"/>
  <c r="D798" i="4"/>
  <c r="C798" i="4" a="1"/>
  <c r="C798" i="4"/>
  <c r="D797" i="4"/>
  <c r="C797" i="4" a="1"/>
  <c r="C797" i="4" s="1"/>
  <c r="D796" i="4"/>
  <c r="C796" i="4" a="1"/>
  <c r="C796" i="4" s="1"/>
  <c r="D795" i="4"/>
  <c r="C795" i="4" a="1"/>
  <c r="C795" i="4" s="1"/>
  <c r="D794" i="4"/>
  <c r="C794" i="4" a="1"/>
  <c r="C794" i="4" s="1"/>
  <c r="D793" i="4"/>
  <c r="C793" i="4" a="1"/>
  <c r="C793" i="4" s="1"/>
  <c r="D792" i="4"/>
  <c r="C792" i="4" a="1"/>
  <c r="C792" i="4" s="1"/>
  <c r="D791" i="4"/>
  <c r="C791" i="4" a="1"/>
  <c r="C791" i="4" s="1"/>
  <c r="D790" i="4"/>
  <c r="C790" i="4" a="1"/>
  <c r="C790" i="4" s="1"/>
  <c r="D789" i="4"/>
  <c r="C789" i="4" a="1"/>
  <c r="C789" i="4" s="1"/>
  <c r="D788" i="4"/>
  <c r="C788" i="4" a="1"/>
  <c r="C788" i="4" s="1"/>
  <c r="D787" i="4"/>
  <c r="C787" i="4" a="1"/>
  <c r="C787" i="4" s="1"/>
  <c r="D786" i="4"/>
  <c r="C786" i="4" a="1"/>
  <c r="C786" i="4" s="1"/>
  <c r="D785" i="4"/>
  <c r="C785" i="4" a="1"/>
  <c r="C785" i="4" s="1"/>
  <c r="D784" i="4"/>
  <c r="C784" i="4" a="1"/>
  <c r="C784" i="4" s="1"/>
  <c r="D783" i="4"/>
  <c r="C783" i="4" a="1"/>
  <c r="C783" i="4" s="1"/>
  <c r="D782" i="4"/>
  <c r="C782" i="4" a="1"/>
  <c r="C782" i="4" s="1"/>
  <c r="D781" i="4"/>
  <c r="C781" i="4" a="1"/>
  <c r="C781" i="4" s="1"/>
  <c r="D780" i="4"/>
  <c r="C780" i="4" a="1"/>
  <c r="C780" i="4" s="1"/>
  <c r="D779" i="4"/>
  <c r="C779" i="4" a="1"/>
  <c r="C779" i="4" s="1"/>
  <c r="D778" i="4"/>
  <c r="C778" i="4" a="1"/>
  <c r="C778" i="4" s="1"/>
  <c r="D777" i="4"/>
  <c r="C777" i="4" a="1"/>
  <c r="C777" i="4" s="1"/>
  <c r="D776" i="4"/>
  <c r="C776" i="4" a="1"/>
  <c r="C776" i="4" s="1"/>
  <c r="D775" i="4"/>
  <c r="C775" i="4" a="1"/>
  <c r="C775" i="4" s="1"/>
  <c r="D774" i="4"/>
  <c r="C774" i="4" a="1"/>
  <c r="C774" i="4" s="1"/>
  <c r="D773" i="4"/>
  <c r="C773" i="4" a="1"/>
  <c r="C773" i="4" s="1"/>
  <c r="D772" i="4"/>
  <c r="C772" i="4" a="1"/>
  <c r="C772" i="4" s="1"/>
  <c r="D771" i="4"/>
  <c r="C771" i="4" a="1"/>
  <c r="C771" i="4" s="1"/>
  <c r="D770" i="4"/>
  <c r="C770" i="4" a="1"/>
  <c r="C770" i="4" s="1"/>
  <c r="D769" i="4"/>
  <c r="C769" i="4" a="1"/>
  <c r="C769" i="4" s="1"/>
  <c r="D768" i="4"/>
  <c r="C768" i="4" a="1"/>
  <c r="C768" i="4" s="1"/>
  <c r="D767" i="4"/>
  <c r="C767" i="4" a="1"/>
  <c r="C767" i="4" s="1"/>
  <c r="D766" i="4"/>
  <c r="C766" i="4" a="1"/>
  <c r="C766" i="4" s="1"/>
  <c r="D765" i="4"/>
  <c r="C765" i="4" a="1"/>
  <c r="C765" i="4" s="1"/>
  <c r="D764" i="4"/>
  <c r="C764" i="4" a="1"/>
  <c r="C764" i="4" s="1"/>
  <c r="D763" i="4"/>
  <c r="C763" i="4" a="1"/>
  <c r="C763" i="4" s="1"/>
  <c r="D762" i="4"/>
  <c r="C762" i="4" a="1"/>
  <c r="C762" i="4" s="1"/>
  <c r="D761" i="4"/>
  <c r="C761" i="4" a="1"/>
  <c r="C761" i="4" s="1"/>
  <c r="D760" i="4"/>
  <c r="C760" i="4" a="1"/>
  <c r="C760" i="4" s="1"/>
  <c r="D759" i="4"/>
  <c r="C759" i="4" a="1"/>
  <c r="C759" i="4" s="1"/>
  <c r="D758" i="4"/>
  <c r="C758" i="4" a="1"/>
  <c r="C758" i="4" s="1"/>
  <c r="D757" i="4"/>
  <c r="C757" i="4" a="1"/>
  <c r="C757" i="4" s="1"/>
  <c r="D756" i="4"/>
  <c r="C756" i="4" a="1"/>
  <c r="C756" i="4" s="1"/>
  <c r="D755" i="4"/>
  <c r="C755" i="4" a="1"/>
  <c r="C755" i="4" s="1"/>
  <c r="D754" i="4"/>
  <c r="C754" i="4" a="1"/>
  <c r="C754" i="4" s="1"/>
  <c r="D753" i="4"/>
  <c r="C753" i="4" a="1"/>
  <c r="C753" i="4" s="1"/>
  <c r="D752" i="4"/>
  <c r="C752" i="4" a="1"/>
  <c r="C752" i="4" s="1"/>
  <c r="D751" i="4"/>
  <c r="C751" i="4" a="1"/>
  <c r="C751" i="4" s="1"/>
  <c r="D750" i="4"/>
  <c r="C750" i="4" a="1"/>
  <c r="C750" i="4" s="1"/>
  <c r="D749" i="4"/>
  <c r="C749" i="4" a="1"/>
  <c r="C749" i="4" s="1"/>
  <c r="D748" i="4"/>
  <c r="C748" i="4" a="1"/>
  <c r="C748" i="4" s="1"/>
  <c r="D747" i="4"/>
  <c r="C747" i="4" a="1"/>
  <c r="C747" i="4" s="1"/>
  <c r="D746" i="4"/>
  <c r="C746" i="4" a="1"/>
  <c r="C746" i="4" s="1"/>
  <c r="D745" i="4"/>
  <c r="C745" i="4" a="1"/>
  <c r="C745" i="4" s="1"/>
  <c r="D744" i="4"/>
  <c r="C744" i="4" a="1"/>
  <c r="C744" i="4" s="1"/>
  <c r="D743" i="4"/>
  <c r="C743" i="4" a="1"/>
  <c r="C743" i="4" s="1"/>
  <c r="D742" i="4"/>
  <c r="C742" i="4" a="1"/>
  <c r="C742" i="4" s="1"/>
  <c r="D741" i="4"/>
  <c r="C741" i="4" a="1"/>
  <c r="C741" i="4" s="1"/>
  <c r="D740" i="4"/>
  <c r="C740" i="4" a="1"/>
  <c r="C740" i="4" s="1"/>
  <c r="D739" i="4"/>
  <c r="C739" i="4" a="1"/>
  <c r="C739" i="4" s="1"/>
  <c r="D738" i="4"/>
  <c r="C738" i="4" a="1"/>
  <c r="C738" i="4" s="1"/>
  <c r="D737" i="4"/>
  <c r="C737" i="4" a="1"/>
  <c r="C737" i="4" s="1"/>
  <c r="D736" i="4"/>
  <c r="C736" i="4" a="1"/>
  <c r="C736" i="4" s="1"/>
  <c r="D735" i="4"/>
  <c r="C735" i="4" a="1"/>
  <c r="C735" i="4" s="1"/>
  <c r="D734" i="4"/>
  <c r="C734" i="4" a="1"/>
  <c r="C734" i="4" s="1"/>
  <c r="D733" i="4"/>
  <c r="C733" i="4" a="1"/>
  <c r="C733" i="4" s="1"/>
  <c r="D732" i="4"/>
  <c r="C732" i="4" a="1"/>
  <c r="C732" i="4" s="1"/>
  <c r="D731" i="4"/>
  <c r="C731" i="4" a="1"/>
  <c r="C731" i="4" s="1"/>
  <c r="D730" i="4"/>
  <c r="C730" i="4" a="1"/>
  <c r="C730" i="4" s="1"/>
  <c r="D729" i="4"/>
  <c r="C729" i="4" a="1"/>
  <c r="C729" i="4" s="1"/>
  <c r="D728" i="4"/>
  <c r="C728" i="4" a="1"/>
  <c r="C728" i="4" s="1"/>
  <c r="D727" i="4"/>
  <c r="C727" i="4" a="1"/>
  <c r="C727" i="4" s="1"/>
  <c r="D726" i="4"/>
  <c r="C726" i="4" a="1"/>
  <c r="C726" i="4" s="1"/>
  <c r="D725" i="4"/>
  <c r="C725" i="4" a="1"/>
  <c r="C725" i="4" s="1"/>
  <c r="D724" i="4"/>
  <c r="C724" i="4" a="1"/>
  <c r="C724" i="4" s="1"/>
  <c r="D723" i="4"/>
  <c r="C723" i="4" a="1"/>
  <c r="C723" i="4" s="1"/>
  <c r="D722" i="4"/>
  <c r="C722" i="4" a="1"/>
  <c r="C722" i="4" s="1"/>
  <c r="D721" i="4"/>
  <c r="C721" i="4" a="1"/>
  <c r="C721" i="4" s="1"/>
  <c r="D720" i="4"/>
  <c r="C720" i="4" a="1"/>
  <c r="C720" i="4" s="1"/>
  <c r="D719" i="4"/>
  <c r="C719" i="4" a="1"/>
  <c r="C719" i="4" s="1"/>
  <c r="D718" i="4"/>
  <c r="C718" i="4" a="1"/>
  <c r="C718" i="4" s="1"/>
  <c r="D717" i="4"/>
  <c r="C717" i="4" a="1"/>
  <c r="C717" i="4" s="1"/>
  <c r="D716" i="4"/>
  <c r="C716" i="4" a="1"/>
  <c r="C716" i="4" s="1"/>
  <c r="D715" i="4"/>
  <c r="C715" i="4" a="1"/>
  <c r="C715" i="4" s="1"/>
  <c r="D714" i="4"/>
  <c r="C714" i="4" a="1"/>
  <c r="C714" i="4" s="1"/>
  <c r="D713" i="4"/>
  <c r="C713" i="4" a="1"/>
  <c r="C713" i="4" s="1"/>
  <c r="D712" i="4"/>
  <c r="C712" i="4" a="1"/>
  <c r="C712" i="4" s="1"/>
  <c r="D711" i="4"/>
  <c r="C711" i="4" a="1"/>
  <c r="C711" i="4" s="1"/>
  <c r="D710" i="4"/>
  <c r="C710" i="4" a="1"/>
  <c r="C710" i="4" s="1"/>
  <c r="D709" i="4"/>
  <c r="C709" i="4" a="1"/>
  <c r="C709" i="4" s="1"/>
  <c r="D708" i="4"/>
  <c r="C708" i="4" a="1"/>
  <c r="C708" i="4" s="1"/>
  <c r="D707" i="4"/>
  <c r="C707" i="4" a="1"/>
  <c r="C707" i="4" s="1"/>
  <c r="D706" i="4"/>
  <c r="C706" i="4" a="1"/>
  <c r="C706" i="4" s="1"/>
  <c r="D705" i="4"/>
  <c r="C705" i="4" a="1"/>
  <c r="C705" i="4" s="1"/>
  <c r="D704" i="4"/>
  <c r="C704" i="4" a="1"/>
  <c r="C704" i="4" s="1"/>
  <c r="D703" i="4"/>
  <c r="C703" i="4" a="1"/>
  <c r="C703" i="4" s="1"/>
  <c r="D702" i="4"/>
  <c r="C702" i="4" a="1"/>
  <c r="C702" i="4" s="1"/>
  <c r="D701" i="4"/>
  <c r="C701" i="4" a="1"/>
  <c r="C701" i="4" s="1"/>
  <c r="D700" i="4"/>
  <c r="C700" i="4" a="1"/>
  <c r="C700" i="4" s="1"/>
  <c r="D699" i="4"/>
  <c r="C699" i="4" a="1"/>
  <c r="C699" i="4" s="1"/>
  <c r="D698" i="4"/>
  <c r="C698" i="4" a="1"/>
  <c r="C698" i="4" s="1"/>
  <c r="D697" i="4"/>
  <c r="C697" i="4" a="1"/>
  <c r="C697" i="4" s="1"/>
  <c r="D696" i="4"/>
  <c r="C696" i="4" a="1"/>
  <c r="C696" i="4" s="1"/>
  <c r="D695" i="4"/>
  <c r="C695" i="4" a="1"/>
  <c r="C695" i="4" s="1"/>
  <c r="D694" i="4"/>
  <c r="C694" i="4" a="1"/>
  <c r="C694" i="4" s="1"/>
  <c r="D693" i="4"/>
  <c r="C693" i="4" a="1"/>
  <c r="C693" i="4" s="1"/>
  <c r="D692" i="4"/>
  <c r="C692" i="4" a="1"/>
  <c r="C692" i="4" s="1"/>
  <c r="D691" i="4"/>
  <c r="C691" i="4" a="1"/>
  <c r="C691" i="4" s="1"/>
  <c r="D690" i="4"/>
  <c r="C690" i="4" a="1"/>
  <c r="C690" i="4" s="1"/>
  <c r="D689" i="4"/>
  <c r="C689" i="4" a="1"/>
  <c r="C689" i="4" s="1"/>
  <c r="D688" i="4"/>
  <c r="C688" i="4" a="1"/>
  <c r="C688" i="4" s="1"/>
  <c r="D687" i="4"/>
  <c r="C687" i="4" a="1"/>
  <c r="C687" i="4" s="1"/>
  <c r="D686" i="4"/>
  <c r="C686" i="4" a="1"/>
  <c r="C686" i="4" s="1"/>
  <c r="D685" i="4"/>
  <c r="C685" i="4" a="1"/>
  <c r="C685" i="4" s="1"/>
  <c r="D684" i="4"/>
  <c r="C684" i="4" a="1"/>
  <c r="C684" i="4" s="1"/>
  <c r="D683" i="4"/>
  <c r="C683" i="4" a="1"/>
  <c r="C683" i="4" s="1"/>
  <c r="D682" i="4"/>
  <c r="C682" i="4" a="1"/>
  <c r="C682" i="4" s="1"/>
  <c r="D681" i="4"/>
  <c r="C681" i="4" a="1"/>
  <c r="C681" i="4" s="1"/>
  <c r="D680" i="4"/>
  <c r="C680" i="4" a="1"/>
  <c r="C680" i="4" s="1"/>
  <c r="D679" i="4"/>
  <c r="C679" i="4" a="1"/>
  <c r="C679" i="4" s="1"/>
  <c r="D678" i="4"/>
  <c r="C678" i="4" a="1"/>
  <c r="C678" i="4" s="1"/>
  <c r="D677" i="4"/>
  <c r="C677" i="4" a="1"/>
  <c r="C677" i="4" s="1"/>
  <c r="D676" i="4"/>
  <c r="C676" i="4" a="1"/>
  <c r="C676" i="4" s="1"/>
  <c r="D675" i="4"/>
  <c r="C675" i="4" a="1"/>
  <c r="C675" i="4" s="1"/>
  <c r="D674" i="4"/>
  <c r="C674" i="4" a="1"/>
  <c r="C674" i="4" s="1"/>
  <c r="D673" i="4"/>
  <c r="C673" i="4" a="1"/>
  <c r="C673" i="4" s="1"/>
  <c r="D672" i="4"/>
  <c r="C672" i="4" a="1"/>
  <c r="C672" i="4" s="1"/>
  <c r="D671" i="4"/>
  <c r="C671" i="4" a="1"/>
  <c r="C671" i="4" s="1"/>
  <c r="D670" i="4"/>
  <c r="C670" i="4" a="1"/>
  <c r="C670" i="4" s="1"/>
  <c r="D669" i="4"/>
  <c r="C669" i="4" a="1"/>
  <c r="C669" i="4" s="1"/>
  <c r="D668" i="4"/>
  <c r="C668" i="4" a="1"/>
  <c r="C668" i="4" s="1"/>
  <c r="D667" i="4"/>
  <c r="C667" i="4" a="1"/>
  <c r="C667" i="4" s="1"/>
  <c r="D666" i="4"/>
  <c r="C666" i="4" a="1"/>
  <c r="C666" i="4" s="1"/>
  <c r="D665" i="4"/>
  <c r="C665" i="4" a="1"/>
  <c r="C665" i="4" s="1"/>
  <c r="D664" i="4"/>
  <c r="C664" i="4" a="1"/>
  <c r="C664" i="4" s="1"/>
  <c r="D663" i="4"/>
  <c r="C663" i="4" a="1"/>
  <c r="C663" i="4" s="1"/>
  <c r="D662" i="4"/>
  <c r="C662" i="4" a="1"/>
  <c r="C662" i="4" s="1"/>
  <c r="D661" i="4"/>
  <c r="C661" i="4" a="1"/>
  <c r="C661" i="4" s="1"/>
  <c r="D660" i="4"/>
  <c r="C660" i="4" a="1"/>
  <c r="C660" i="4" s="1"/>
  <c r="D659" i="4"/>
  <c r="C659" i="4" a="1"/>
  <c r="C659" i="4" s="1"/>
  <c r="D658" i="4"/>
  <c r="C658" i="4" a="1"/>
  <c r="C658" i="4" s="1"/>
  <c r="D657" i="4"/>
  <c r="C657" i="4" a="1"/>
  <c r="C657" i="4" s="1"/>
  <c r="D656" i="4"/>
  <c r="C656" i="4" a="1"/>
  <c r="C656" i="4" s="1"/>
  <c r="D655" i="4"/>
  <c r="C655" i="4" a="1"/>
  <c r="C655" i="4" s="1"/>
  <c r="D654" i="4"/>
  <c r="C654" i="4" a="1"/>
  <c r="C654" i="4" s="1"/>
  <c r="D653" i="4"/>
  <c r="C653" i="4" a="1"/>
  <c r="C653" i="4"/>
  <c r="D652" i="4"/>
  <c r="C652" i="4" a="1"/>
  <c r="C652" i="4" s="1"/>
  <c r="D651" i="4"/>
  <c r="C651" i="4" a="1"/>
  <c r="C651" i="4" s="1"/>
  <c r="D650" i="4"/>
  <c r="C650" i="4" a="1"/>
  <c r="C650" i="4" s="1"/>
  <c r="D649" i="4"/>
  <c r="C649" i="4" a="1"/>
  <c r="C649" i="4" s="1"/>
  <c r="D648" i="4"/>
  <c r="C648" i="4" a="1"/>
  <c r="C648" i="4" s="1"/>
  <c r="D647" i="4"/>
  <c r="C647" i="4" a="1"/>
  <c r="C647" i="4" s="1"/>
  <c r="D646" i="4"/>
  <c r="C646" i="4" a="1"/>
  <c r="C646" i="4" s="1"/>
  <c r="D645" i="4"/>
  <c r="C645" i="4" a="1"/>
  <c r="C645" i="4" s="1"/>
  <c r="D644" i="4"/>
  <c r="C644" i="4" a="1"/>
  <c r="C644" i="4" s="1"/>
  <c r="D643" i="4"/>
  <c r="C643" i="4" a="1"/>
  <c r="C643" i="4" s="1"/>
  <c r="D642" i="4"/>
  <c r="C642" i="4" a="1"/>
  <c r="C642" i="4" s="1"/>
  <c r="D641" i="4"/>
  <c r="C641" i="4" a="1"/>
  <c r="C641" i="4" s="1"/>
  <c r="D640" i="4"/>
  <c r="C640" i="4" a="1"/>
  <c r="C640" i="4" s="1"/>
  <c r="D639" i="4"/>
  <c r="C639" i="4" a="1"/>
  <c r="C639" i="4" s="1"/>
  <c r="D638" i="4"/>
  <c r="C638" i="4" a="1"/>
  <c r="C638" i="4" s="1"/>
  <c r="D637" i="4"/>
  <c r="C637" i="4" a="1"/>
  <c r="C637" i="4" s="1"/>
  <c r="D636" i="4"/>
  <c r="C636" i="4" a="1"/>
  <c r="C636" i="4" s="1"/>
  <c r="D635" i="4"/>
  <c r="C635" i="4" a="1"/>
  <c r="C635" i="4" s="1"/>
  <c r="D634" i="4"/>
  <c r="C634" i="4" a="1"/>
  <c r="C634" i="4" s="1"/>
  <c r="D633" i="4"/>
  <c r="C633" i="4" a="1"/>
  <c r="C633" i="4" s="1"/>
  <c r="D632" i="4"/>
  <c r="C632" i="4" a="1"/>
  <c r="C632" i="4" s="1"/>
  <c r="D631" i="4"/>
  <c r="C631" i="4" a="1"/>
  <c r="C631" i="4" s="1"/>
  <c r="D630" i="4"/>
  <c r="C630" i="4" a="1"/>
  <c r="C630" i="4" s="1"/>
  <c r="D629" i="4"/>
  <c r="C629" i="4" a="1"/>
  <c r="C629" i="4" s="1"/>
  <c r="D628" i="4"/>
  <c r="C628" i="4" a="1"/>
  <c r="C628" i="4" s="1"/>
  <c r="D627" i="4"/>
  <c r="C627" i="4" a="1"/>
  <c r="C627" i="4" s="1"/>
  <c r="D626" i="4"/>
  <c r="C626" i="4" a="1"/>
  <c r="C626" i="4" s="1"/>
  <c r="D625" i="4"/>
  <c r="C625" i="4" a="1"/>
  <c r="C625" i="4" s="1"/>
  <c r="D624" i="4"/>
  <c r="C624" i="4" a="1"/>
  <c r="C624" i="4" s="1"/>
  <c r="D623" i="4"/>
  <c r="C623" i="4" a="1"/>
  <c r="C623" i="4" s="1"/>
  <c r="D622" i="4"/>
  <c r="C622" i="4" a="1"/>
  <c r="C622" i="4" s="1"/>
  <c r="D621" i="4"/>
  <c r="C621" i="4" a="1"/>
  <c r="C621" i="4" s="1"/>
  <c r="D620" i="4"/>
  <c r="C620" i="4" a="1"/>
  <c r="C620" i="4" s="1"/>
  <c r="D619" i="4"/>
  <c r="C619" i="4" a="1"/>
  <c r="C619" i="4" s="1"/>
  <c r="D618" i="4"/>
  <c r="C618" i="4" a="1"/>
  <c r="C618" i="4" s="1"/>
  <c r="D617" i="4"/>
  <c r="C617" i="4" a="1"/>
  <c r="C617" i="4" s="1"/>
  <c r="D616" i="4"/>
  <c r="C616" i="4" a="1"/>
  <c r="C616" i="4" s="1"/>
  <c r="D615" i="4"/>
  <c r="C615" i="4" a="1"/>
  <c r="C615" i="4" s="1"/>
  <c r="D614" i="4"/>
  <c r="C614" i="4" a="1"/>
  <c r="C614" i="4" s="1"/>
  <c r="D613" i="4"/>
  <c r="C613" i="4" a="1"/>
  <c r="C613" i="4" s="1"/>
  <c r="D612" i="4"/>
  <c r="C612" i="4" a="1"/>
  <c r="C612" i="4" s="1"/>
  <c r="D611" i="4"/>
  <c r="C611" i="4" a="1"/>
  <c r="C611" i="4" s="1"/>
  <c r="D610" i="4"/>
  <c r="C610" i="4" a="1"/>
  <c r="C610" i="4" s="1"/>
  <c r="D609" i="4"/>
  <c r="C609" i="4" a="1"/>
  <c r="C609" i="4" s="1"/>
  <c r="D608" i="4"/>
  <c r="C608" i="4" a="1"/>
  <c r="C608" i="4" s="1"/>
  <c r="D607" i="4"/>
  <c r="C607" i="4" a="1"/>
  <c r="C607" i="4" s="1"/>
  <c r="D606" i="4"/>
  <c r="C606" i="4" a="1"/>
  <c r="C606" i="4" s="1"/>
  <c r="D605" i="4"/>
  <c r="C605" i="4" a="1"/>
  <c r="C605" i="4" s="1"/>
  <c r="D604" i="4"/>
  <c r="C604" i="4" a="1"/>
  <c r="C604" i="4" s="1"/>
  <c r="D603" i="4"/>
  <c r="C603" i="4" a="1"/>
  <c r="C603" i="4" s="1"/>
  <c r="D602" i="4"/>
  <c r="C602" i="4" a="1"/>
  <c r="C602" i="4" s="1"/>
  <c r="D601" i="4"/>
  <c r="C601" i="4" a="1"/>
  <c r="C601" i="4" s="1"/>
  <c r="D600" i="4"/>
  <c r="C600" i="4" a="1"/>
  <c r="C600" i="4" s="1"/>
  <c r="D599" i="4"/>
  <c r="C599" i="4" a="1"/>
  <c r="C599" i="4" s="1"/>
  <c r="D598" i="4"/>
  <c r="C598" i="4" a="1"/>
  <c r="C598" i="4" s="1"/>
  <c r="D597" i="4"/>
  <c r="C597" i="4" a="1"/>
  <c r="C597" i="4" s="1"/>
  <c r="D596" i="4"/>
  <c r="C596" i="4" a="1"/>
  <c r="C596" i="4" s="1"/>
  <c r="D595" i="4"/>
  <c r="C595" i="4" a="1"/>
  <c r="C595" i="4" s="1"/>
  <c r="D594" i="4"/>
  <c r="C594" i="4" a="1"/>
  <c r="C594" i="4" s="1"/>
  <c r="D593" i="4"/>
  <c r="C593" i="4" a="1"/>
  <c r="C593" i="4" s="1"/>
  <c r="D592" i="4"/>
  <c r="C592" i="4" a="1"/>
  <c r="C592" i="4" s="1"/>
  <c r="D591" i="4"/>
  <c r="C591" i="4" a="1"/>
  <c r="C591" i="4" s="1"/>
  <c r="D590" i="4"/>
  <c r="C590" i="4" a="1"/>
  <c r="C590" i="4" s="1"/>
  <c r="D589" i="4"/>
  <c r="C589" i="4" a="1"/>
  <c r="C589" i="4" s="1"/>
  <c r="D588" i="4"/>
  <c r="C588" i="4" a="1"/>
  <c r="C588" i="4" s="1"/>
  <c r="D587" i="4"/>
  <c r="C587" i="4" a="1"/>
  <c r="C587" i="4" s="1"/>
  <c r="D586" i="4"/>
  <c r="C586" i="4" a="1"/>
  <c r="C586" i="4" s="1"/>
  <c r="D585" i="4"/>
  <c r="C585" i="4" a="1"/>
  <c r="C585" i="4" s="1"/>
  <c r="D584" i="4"/>
  <c r="C584" i="4" a="1"/>
  <c r="C584" i="4" s="1"/>
  <c r="D583" i="4"/>
  <c r="C583" i="4" a="1"/>
  <c r="C583" i="4" s="1"/>
  <c r="D582" i="4"/>
  <c r="C582" i="4" a="1"/>
  <c r="C582" i="4" s="1"/>
  <c r="D581" i="4"/>
  <c r="C581" i="4" a="1"/>
  <c r="C581" i="4" s="1"/>
  <c r="D580" i="4"/>
  <c r="C580" i="4" a="1"/>
  <c r="C580" i="4" s="1"/>
  <c r="D579" i="4"/>
  <c r="C579" i="4" a="1"/>
  <c r="C579" i="4" s="1"/>
  <c r="D578" i="4"/>
  <c r="C578" i="4" a="1"/>
  <c r="C578" i="4"/>
  <c r="D577" i="4"/>
  <c r="C577" i="4" a="1"/>
  <c r="C577" i="4" s="1"/>
  <c r="D576" i="4"/>
  <c r="C576" i="4" a="1"/>
  <c r="C576" i="4" s="1"/>
  <c r="D575" i="4"/>
  <c r="C575" i="4" a="1"/>
  <c r="C575" i="4" s="1"/>
  <c r="D574" i="4"/>
  <c r="C574" i="4" a="1"/>
  <c r="C574" i="4" s="1"/>
  <c r="D573" i="4"/>
  <c r="C573" i="4" a="1"/>
  <c r="C573" i="4" s="1"/>
  <c r="D572" i="4"/>
  <c r="C572" i="4" a="1"/>
  <c r="C572" i="4" s="1"/>
  <c r="D571" i="4"/>
  <c r="C571" i="4" a="1"/>
  <c r="C571" i="4" s="1"/>
  <c r="D570" i="4"/>
  <c r="C570" i="4" a="1"/>
  <c r="C570" i="4" s="1"/>
  <c r="D569" i="4"/>
  <c r="C569" i="4" a="1"/>
  <c r="C569" i="4" s="1"/>
  <c r="D568" i="4"/>
  <c r="C568" i="4" a="1"/>
  <c r="C568" i="4" s="1"/>
  <c r="D567" i="4"/>
  <c r="C567" i="4" a="1"/>
  <c r="C567" i="4" s="1"/>
  <c r="D566" i="4"/>
  <c r="C566" i="4" a="1"/>
  <c r="C566" i="4" s="1"/>
  <c r="D565" i="4"/>
  <c r="C565" i="4" a="1"/>
  <c r="C565" i="4" s="1"/>
  <c r="D564" i="4"/>
  <c r="C564" i="4" a="1"/>
  <c r="C564" i="4" s="1"/>
  <c r="D563" i="4"/>
  <c r="C563" i="4" a="1"/>
  <c r="C563" i="4" s="1"/>
  <c r="D562" i="4"/>
  <c r="C562" i="4" a="1"/>
  <c r="C562" i="4" s="1"/>
  <c r="D561" i="4"/>
  <c r="C561" i="4" a="1"/>
  <c r="C561" i="4" s="1"/>
  <c r="D560" i="4"/>
  <c r="C560" i="4" a="1"/>
  <c r="C560" i="4" s="1"/>
  <c r="D559" i="4"/>
  <c r="C559" i="4" a="1"/>
  <c r="C559" i="4" s="1"/>
  <c r="D558" i="4"/>
  <c r="C558" i="4" a="1"/>
  <c r="C558" i="4" s="1"/>
  <c r="D557" i="4"/>
  <c r="C557" i="4" a="1"/>
  <c r="C557" i="4" s="1"/>
  <c r="D556" i="4"/>
  <c r="C556" i="4" a="1"/>
  <c r="C556" i="4" s="1"/>
  <c r="D555" i="4"/>
  <c r="C555" i="4" a="1"/>
  <c r="C555" i="4" s="1"/>
  <c r="D554" i="4"/>
  <c r="C554" i="4" a="1"/>
  <c r="C554" i="4" s="1"/>
  <c r="D553" i="4"/>
  <c r="C553" i="4" a="1"/>
  <c r="C553" i="4" s="1"/>
  <c r="D552" i="4"/>
  <c r="C552" i="4" a="1"/>
  <c r="C552" i="4" s="1"/>
  <c r="D551" i="4"/>
  <c r="C551" i="4" a="1"/>
  <c r="C551" i="4" s="1"/>
  <c r="D550" i="4"/>
  <c r="C550" i="4" a="1"/>
  <c r="C550" i="4" s="1"/>
  <c r="D549" i="4"/>
  <c r="C549" i="4" a="1"/>
  <c r="C549" i="4" s="1"/>
  <c r="D548" i="4"/>
  <c r="C548" i="4" a="1"/>
  <c r="C548" i="4" s="1"/>
  <c r="D547" i="4"/>
  <c r="C547" i="4" a="1"/>
  <c r="C547" i="4" s="1"/>
  <c r="D546" i="4"/>
  <c r="C546" i="4" a="1"/>
  <c r="C546" i="4" s="1"/>
  <c r="D545" i="4"/>
  <c r="C545" i="4" a="1"/>
  <c r="C545" i="4" s="1"/>
  <c r="D544" i="4"/>
  <c r="C544" i="4" a="1"/>
  <c r="C544" i="4" s="1"/>
  <c r="D543" i="4"/>
  <c r="C543" i="4" a="1"/>
  <c r="C543" i="4" s="1"/>
  <c r="D542" i="4"/>
  <c r="C542" i="4" a="1"/>
  <c r="C542" i="4" s="1"/>
  <c r="D541" i="4"/>
  <c r="C541" i="4" a="1"/>
  <c r="C541" i="4" s="1"/>
  <c r="D540" i="4"/>
  <c r="C540" i="4" a="1"/>
  <c r="C540" i="4" s="1"/>
  <c r="D539" i="4"/>
  <c r="C539" i="4" a="1"/>
  <c r="C539" i="4" s="1"/>
  <c r="D538" i="4"/>
  <c r="C538" i="4" a="1"/>
  <c r="C538" i="4" s="1"/>
  <c r="D537" i="4"/>
  <c r="C537" i="4" a="1"/>
  <c r="C537" i="4" s="1"/>
  <c r="D536" i="4"/>
  <c r="C536" i="4" a="1"/>
  <c r="C536" i="4" s="1"/>
  <c r="D535" i="4"/>
  <c r="C535" i="4" a="1"/>
  <c r="C535" i="4" s="1"/>
  <c r="D534" i="4"/>
  <c r="C534" i="4" a="1"/>
  <c r="C534" i="4" s="1"/>
  <c r="D533" i="4"/>
  <c r="C533" i="4" a="1"/>
  <c r="C533" i="4" s="1"/>
  <c r="D532" i="4"/>
  <c r="C532" i="4" a="1"/>
  <c r="C532" i="4" s="1"/>
  <c r="D531" i="4"/>
  <c r="C531" i="4" a="1"/>
  <c r="C531" i="4" s="1"/>
  <c r="D530" i="4"/>
  <c r="C530" i="4" a="1"/>
  <c r="C530" i="4" s="1"/>
  <c r="D529" i="4"/>
  <c r="C529" i="4" a="1"/>
  <c r="C529" i="4" s="1"/>
  <c r="D528" i="4"/>
  <c r="C528" i="4" a="1"/>
  <c r="C528" i="4" s="1"/>
  <c r="D527" i="4"/>
  <c r="C527" i="4" a="1"/>
  <c r="C527" i="4" s="1"/>
  <c r="D526" i="4"/>
  <c r="C526" i="4" a="1"/>
  <c r="C526" i="4" s="1"/>
  <c r="D525" i="4"/>
  <c r="C525" i="4" a="1"/>
  <c r="C525" i="4" s="1"/>
  <c r="D524" i="4"/>
  <c r="C524" i="4" a="1"/>
  <c r="C524" i="4" s="1"/>
  <c r="D523" i="4"/>
  <c r="C523" i="4" a="1"/>
  <c r="C523" i="4" s="1"/>
  <c r="D522" i="4"/>
  <c r="C522" i="4" a="1"/>
  <c r="C522" i="4" s="1"/>
  <c r="D521" i="4"/>
  <c r="C521" i="4" a="1"/>
  <c r="C521" i="4" s="1"/>
  <c r="D520" i="4"/>
  <c r="C520" i="4" a="1"/>
  <c r="C520" i="4" s="1"/>
  <c r="D519" i="4"/>
  <c r="C519" i="4" a="1"/>
  <c r="C519" i="4" s="1"/>
  <c r="D518" i="4"/>
  <c r="C518" i="4" a="1"/>
  <c r="C518" i="4" s="1"/>
  <c r="D517" i="4"/>
  <c r="C517" i="4" a="1"/>
  <c r="C517" i="4" s="1"/>
  <c r="D516" i="4"/>
  <c r="C516" i="4" a="1"/>
  <c r="C516" i="4" s="1"/>
  <c r="D515" i="4"/>
  <c r="C515" i="4" a="1"/>
  <c r="C515" i="4" s="1"/>
  <c r="D514" i="4"/>
  <c r="C514" i="4" a="1"/>
  <c r="C514" i="4" s="1"/>
  <c r="D513" i="4"/>
  <c r="C513" i="4" a="1"/>
  <c r="C513" i="4" s="1"/>
  <c r="D512" i="4"/>
  <c r="C512" i="4" a="1"/>
  <c r="C512" i="4" s="1"/>
  <c r="D511" i="4"/>
  <c r="C511" i="4" a="1"/>
  <c r="C511" i="4" s="1"/>
  <c r="D510" i="4"/>
  <c r="C510" i="4" a="1"/>
  <c r="C510" i="4" s="1"/>
  <c r="D509" i="4"/>
  <c r="C509" i="4" a="1"/>
  <c r="C509" i="4" s="1"/>
  <c r="D508" i="4"/>
  <c r="C508" i="4" a="1"/>
  <c r="C508" i="4" s="1"/>
  <c r="D507" i="4"/>
  <c r="C507" i="4" a="1"/>
  <c r="C507" i="4" s="1"/>
  <c r="D506" i="4"/>
  <c r="C506" i="4" a="1"/>
  <c r="C506" i="4" s="1"/>
  <c r="D505" i="4"/>
  <c r="C505" i="4" a="1"/>
  <c r="C505" i="4" s="1"/>
  <c r="D504" i="4"/>
  <c r="C504" i="4" a="1"/>
  <c r="C504" i="4" s="1"/>
  <c r="D503" i="4"/>
  <c r="C503" i="4" a="1"/>
  <c r="C503" i="4" s="1"/>
  <c r="D502" i="4"/>
  <c r="C502" i="4" a="1"/>
  <c r="C502" i="4" s="1"/>
  <c r="D501" i="4"/>
  <c r="C501" i="4" a="1"/>
  <c r="C501" i="4" s="1"/>
  <c r="D500" i="4"/>
  <c r="C500" i="4" a="1"/>
  <c r="C500" i="4" s="1"/>
  <c r="D499" i="4"/>
  <c r="C499" i="4" a="1"/>
  <c r="C499" i="4" s="1"/>
  <c r="D498" i="4"/>
  <c r="C498" i="4" a="1"/>
  <c r="C498" i="4" s="1"/>
  <c r="D497" i="4"/>
  <c r="C497" i="4" a="1"/>
  <c r="C497" i="4" s="1"/>
  <c r="D496" i="4"/>
  <c r="C496" i="4" a="1"/>
  <c r="C496" i="4" s="1"/>
  <c r="D495" i="4"/>
  <c r="C495" i="4" a="1"/>
  <c r="C495" i="4" s="1"/>
  <c r="D494" i="4"/>
  <c r="C494" i="4" a="1"/>
  <c r="C494" i="4" s="1"/>
  <c r="D493" i="4"/>
  <c r="C493" i="4" a="1"/>
  <c r="C493" i="4" s="1"/>
  <c r="D492" i="4"/>
  <c r="C492" i="4" a="1"/>
  <c r="C492" i="4" s="1"/>
  <c r="D491" i="4"/>
  <c r="C491" i="4" a="1"/>
  <c r="C491" i="4" s="1"/>
  <c r="D490" i="4"/>
  <c r="C490" i="4" a="1"/>
  <c r="C490" i="4" s="1"/>
  <c r="D489" i="4"/>
  <c r="C489" i="4" a="1"/>
  <c r="C489" i="4" s="1"/>
  <c r="D488" i="4"/>
  <c r="C488" i="4" a="1"/>
  <c r="C488" i="4" s="1"/>
  <c r="D487" i="4"/>
  <c r="C487" i="4" a="1"/>
  <c r="C487" i="4" s="1"/>
  <c r="D486" i="4"/>
  <c r="C486" i="4" a="1"/>
  <c r="C486" i="4" s="1"/>
  <c r="D485" i="4"/>
  <c r="C485" i="4" a="1"/>
  <c r="C485" i="4" s="1"/>
  <c r="D484" i="4"/>
  <c r="C484" i="4" a="1"/>
  <c r="C484" i="4" s="1"/>
  <c r="D483" i="4"/>
  <c r="C483" i="4" a="1"/>
  <c r="C483" i="4" s="1"/>
  <c r="D482" i="4"/>
  <c r="C482" i="4" a="1"/>
  <c r="C482" i="4" s="1"/>
  <c r="D481" i="4"/>
  <c r="C481" i="4" a="1"/>
  <c r="C481" i="4" s="1"/>
  <c r="D480" i="4"/>
  <c r="C480" i="4" a="1"/>
  <c r="C480" i="4" s="1"/>
  <c r="D479" i="4"/>
  <c r="C479" i="4" a="1"/>
  <c r="C479" i="4" s="1"/>
  <c r="D478" i="4"/>
  <c r="C478" i="4" a="1"/>
  <c r="C478" i="4" s="1"/>
  <c r="D477" i="4"/>
  <c r="C477" i="4" a="1"/>
  <c r="C477" i="4" s="1"/>
  <c r="D476" i="4"/>
  <c r="C476" i="4" a="1"/>
  <c r="C476" i="4" s="1"/>
  <c r="D475" i="4"/>
  <c r="C475" i="4" a="1"/>
  <c r="C475" i="4" s="1"/>
  <c r="D474" i="4"/>
  <c r="C474" i="4" a="1"/>
  <c r="C474" i="4" s="1"/>
  <c r="D473" i="4"/>
  <c r="C473" i="4" a="1"/>
  <c r="C473" i="4" s="1"/>
  <c r="D472" i="4"/>
  <c r="C472" i="4" a="1"/>
  <c r="C472" i="4" s="1"/>
  <c r="D471" i="4"/>
  <c r="C471" i="4" a="1"/>
  <c r="C471" i="4" s="1"/>
  <c r="D470" i="4"/>
  <c r="C470" i="4" a="1"/>
  <c r="C470" i="4" s="1"/>
  <c r="D469" i="4"/>
  <c r="C469" i="4" a="1"/>
  <c r="C469" i="4" s="1"/>
  <c r="D468" i="4"/>
  <c r="C468" i="4" a="1"/>
  <c r="C468" i="4" s="1"/>
  <c r="D467" i="4"/>
  <c r="C467" i="4" a="1"/>
  <c r="C467" i="4" s="1"/>
  <c r="D466" i="4"/>
  <c r="C466" i="4" a="1"/>
  <c r="C466" i="4" s="1"/>
  <c r="D465" i="4"/>
  <c r="C465" i="4" a="1"/>
  <c r="C465" i="4" s="1"/>
  <c r="D464" i="4"/>
  <c r="C464" i="4" a="1"/>
  <c r="C464" i="4" s="1"/>
  <c r="D463" i="4"/>
  <c r="C463" i="4" a="1"/>
  <c r="C463" i="4" s="1"/>
  <c r="D462" i="4"/>
  <c r="C462" i="4" a="1"/>
  <c r="C462" i="4" s="1"/>
  <c r="D461" i="4"/>
  <c r="C461" i="4" a="1"/>
  <c r="C461" i="4" s="1"/>
  <c r="D460" i="4"/>
  <c r="C460" i="4" a="1"/>
  <c r="C460" i="4" s="1"/>
  <c r="D459" i="4"/>
  <c r="C459" i="4" a="1"/>
  <c r="C459" i="4" s="1"/>
  <c r="D458" i="4"/>
  <c r="C458" i="4" a="1"/>
  <c r="C458" i="4" s="1"/>
  <c r="D457" i="4"/>
  <c r="C457" i="4" a="1"/>
  <c r="C457" i="4" s="1"/>
  <c r="D456" i="4"/>
  <c r="C456" i="4" a="1"/>
  <c r="C456" i="4" s="1"/>
  <c r="D455" i="4"/>
  <c r="C455" i="4" a="1"/>
  <c r="C455" i="4" s="1"/>
  <c r="D454" i="4"/>
  <c r="C454" i="4" a="1"/>
  <c r="C454" i="4" s="1"/>
  <c r="D453" i="4"/>
  <c r="C453" i="4" a="1"/>
  <c r="C453" i="4" s="1"/>
  <c r="D452" i="4"/>
  <c r="C452" i="4" a="1"/>
  <c r="C452" i="4" s="1"/>
  <c r="D451" i="4"/>
  <c r="C451" i="4" a="1"/>
  <c r="C451" i="4" s="1"/>
  <c r="D450" i="4"/>
  <c r="C450" i="4" a="1"/>
  <c r="C450" i="4" s="1"/>
  <c r="D449" i="4"/>
  <c r="C449" i="4" a="1"/>
  <c r="C449" i="4" s="1"/>
  <c r="D448" i="4"/>
  <c r="C448" i="4" a="1"/>
  <c r="C448" i="4" s="1"/>
  <c r="D447" i="4"/>
  <c r="C447" i="4" a="1"/>
  <c r="C447" i="4" s="1"/>
  <c r="D446" i="4"/>
  <c r="C446" i="4" a="1"/>
  <c r="C446" i="4" s="1"/>
  <c r="D445" i="4"/>
  <c r="C445" i="4" a="1"/>
  <c r="C445" i="4" s="1"/>
  <c r="D444" i="4"/>
  <c r="C444" i="4" a="1"/>
  <c r="C444" i="4" s="1"/>
  <c r="D443" i="4"/>
  <c r="C443" i="4" a="1"/>
  <c r="C443" i="4" s="1"/>
  <c r="D442" i="4"/>
  <c r="C442" i="4" a="1"/>
  <c r="C442" i="4" s="1"/>
  <c r="D441" i="4"/>
  <c r="C441" i="4" a="1"/>
  <c r="C441" i="4" s="1"/>
  <c r="D440" i="4"/>
  <c r="C440" i="4" a="1"/>
  <c r="C440" i="4" s="1"/>
  <c r="D439" i="4"/>
  <c r="C439" i="4" a="1"/>
  <c r="C439" i="4" s="1"/>
  <c r="D438" i="4"/>
  <c r="C438" i="4" a="1"/>
  <c r="C438" i="4" s="1"/>
  <c r="D437" i="4"/>
  <c r="C437" i="4" a="1"/>
  <c r="C437" i="4" s="1"/>
  <c r="D436" i="4"/>
  <c r="C436" i="4" a="1"/>
  <c r="C436" i="4" s="1"/>
  <c r="D435" i="4"/>
  <c r="C435" i="4" a="1"/>
  <c r="C435" i="4" s="1"/>
  <c r="D434" i="4"/>
  <c r="C434" i="4" a="1"/>
  <c r="C434" i="4" s="1"/>
  <c r="D433" i="4"/>
  <c r="C433" i="4" a="1"/>
  <c r="C433" i="4" s="1"/>
  <c r="D432" i="4"/>
  <c r="C432" i="4" a="1"/>
  <c r="C432" i="4" s="1"/>
  <c r="D431" i="4"/>
  <c r="C431" i="4" a="1"/>
  <c r="C431" i="4" s="1"/>
  <c r="D430" i="4"/>
  <c r="C430" i="4" a="1"/>
  <c r="C430" i="4" s="1"/>
  <c r="D429" i="4"/>
  <c r="C429" i="4" a="1"/>
  <c r="C429" i="4" s="1"/>
  <c r="D428" i="4"/>
  <c r="C428" i="4" a="1"/>
  <c r="C428" i="4" s="1"/>
  <c r="D427" i="4"/>
  <c r="C427" i="4" a="1"/>
  <c r="C427" i="4" s="1"/>
  <c r="D426" i="4"/>
  <c r="C426" i="4" a="1"/>
  <c r="C426" i="4" s="1"/>
  <c r="D425" i="4"/>
  <c r="C425" i="4" a="1"/>
  <c r="C425" i="4" s="1"/>
  <c r="D424" i="4"/>
  <c r="C424" i="4" a="1"/>
  <c r="C424" i="4" s="1"/>
  <c r="D423" i="4"/>
  <c r="C423" i="4" a="1"/>
  <c r="C423" i="4" s="1"/>
  <c r="D422" i="4"/>
  <c r="C422" i="4" a="1"/>
  <c r="C422" i="4" s="1"/>
  <c r="D421" i="4"/>
  <c r="C421" i="4" a="1"/>
  <c r="C421" i="4" s="1"/>
  <c r="D420" i="4"/>
  <c r="C420" i="4" a="1"/>
  <c r="C420" i="4" s="1"/>
  <c r="D419" i="4"/>
  <c r="C419" i="4" a="1"/>
  <c r="C419" i="4" s="1"/>
  <c r="D418" i="4"/>
  <c r="C418" i="4" a="1"/>
  <c r="C418" i="4" s="1"/>
  <c r="D417" i="4"/>
  <c r="C417" i="4" a="1"/>
  <c r="C417" i="4" s="1"/>
  <c r="D416" i="4"/>
  <c r="C416" i="4" a="1"/>
  <c r="C416" i="4" s="1"/>
  <c r="D415" i="4"/>
  <c r="C415" i="4" a="1"/>
  <c r="C415" i="4" s="1"/>
  <c r="D414" i="4"/>
  <c r="C414" i="4" a="1"/>
  <c r="C414" i="4" s="1"/>
  <c r="D413" i="4"/>
  <c r="C413" i="4" a="1"/>
  <c r="C413" i="4" s="1"/>
  <c r="D412" i="4"/>
  <c r="C412" i="4" a="1"/>
  <c r="C412" i="4" s="1"/>
  <c r="D411" i="4"/>
  <c r="C411" i="4" a="1"/>
  <c r="C411" i="4" s="1"/>
  <c r="D410" i="4"/>
  <c r="C410" i="4" a="1"/>
  <c r="C410" i="4" s="1"/>
  <c r="D409" i="4"/>
  <c r="C409" i="4" a="1"/>
  <c r="C409" i="4" s="1"/>
  <c r="D408" i="4"/>
  <c r="C408" i="4" a="1"/>
  <c r="C408" i="4" s="1"/>
  <c r="D407" i="4"/>
  <c r="C407" i="4" a="1"/>
  <c r="C407" i="4" s="1"/>
  <c r="D406" i="4"/>
  <c r="C406" i="4" a="1"/>
  <c r="C406" i="4" s="1"/>
  <c r="D405" i="4"/>
  <c r="C405" i="4" a="1"/>
  <c r="C405" i="4" s="1"/>
  <c r="D404" i="4"/>
  <c r="C404" i="4" a="1"/>
  <c r="C404" i="4" s="1"/>
  <c r="D403" i="4"/>
  <c r="C403" i="4" a="1"/>
  <c r="C403" i="4" s="1"/>
  <c r="D402" i="4"/>
  <c r="C402" i="4" a="1"/>
  <c r="C402" i="4" s="1"/>
  <c r="D401" i="4"/>
  <c r="C401" i="4" a="1"/>
  <c r="C401" i="4" s="1"/>
  <c r="D400" i="4"/>
  <c r="C400" i="4" a="1"/>
  <c r="C400" i="4" s="1"/>
  <c r="D399" i="4"/>
  <c r="C399" i="4" a="1"/>
  <c r="C399" i="4" s="1"/>
  <c r="D398" i="4"/>
  <c r="C398" i="4" a="1"/>
  <c r="C398" i="4" s="1"/>
  <c r="D397" i="4"/>
  <c r="C397" i="4" a="1"/>
  <c r="C397" i="4" s="1"/>
  <c r="D396" i="4"/>
  <c r="C396" i="4" a="1"/>
  <c r="C396" i="4" s="1"/>
  <c r="D395" i="4"/>
  <c r="C395" i="4" a="1"/>
  <c r="C395" i="4" s="1"/>
  <c r="D394" i="4"/>
  <c r="C394" i="4" a="1"/>
  <c r="C394" i="4" s="1"/>
  <c r="D393" i="4"/>
  <c r="C393" i="4" a="1"/>
  <c r="C393" i="4" s="1"/>
  <c r="D392" i="4"/>
  <c r="C392" i="4" a="1"/>
  <c r="C392" i="4" s="1"/>
  <c r="D391" i="4"/>
  <c r="C391" i="4" a="1"/>
  <c r="C391" i="4" s="1"/>
  <c r="D390" i="4"/>
  <c r="C390" i="4" a="1"/>
  <c r="C390" i="4" s="1"/>
  <c r="D389" i="4"/>
  <c r="C389" i="4" a="1"/>
  <c r="C389" i="4" s="1"/>
  <c r="D388" i="4"/>
  <c r="C388" i="4" a="1"/>
  <c r="C388" i="4" s="1"/>
  <c r="D387" i="4"/>
  <c r="C387" i="4" a="1"/>
  <c r="C387" i="4" s="1"/>
  <c r="D386" i="4"/>
  <c r="C386" i="4" a="1"/>
  <c r="C386" i="4" s="1"/>
  <c r="D385" i="4"/>
  <c r="C385" i="4" a="1"/>
  <c r="C385" i="4" s="1"/>
  <c r="D384" i="4"/>
  <c r="C384" i="4" a="1"/>
  <c r="C384" i="4" s="1"/>
  <c r="D383" i="4"/>
  <c r="C383" i="4" a="1"/>
  <c r="C383" i="4" s="1"/>
  <c r="D382" i="4"/>
  <c r="C382" i="4" a="1"/>
  <c r="C382" i="4" s="1"/>
  <c r="D381" i="4"/>
  <c r="C381" i="4" a="1"/>
  <c r="C381" i="4" s="1"/>
  <c r="D380" i="4"/>
  <c r="C380" i="4" a="1"/>
  <c r="C380" i="4" s="1"/>
  <c r="D379" i="4"/>
  <c r="C379" i="4" a="1"/>
  <c r="C379" i="4" s="1"/>
  <c r="D378" i="4"/>
  <c r="C378" i="4" a="1"/>
  <c r="C378" i="4" s="1"/>
  <c r="D377" i="4"/>
  <c r="C377" i="4" a="1"/>
  <c r="C377" i="4" s="1"/>
  <c r="D376" i="4"/>
  <c r="C376" i="4" a="1"/>
  <c r="C376" i="4" s="1"/>
  <c r="D375" i="4"/>
  <c r="C375" i="4" a="1"/>
  <c r="C375" i="4" s="1"/>
  <c r="D374" i="4"/>
  <c r="C374" i="4" a="1"/>
  <c r="C374" i="4" s="1"/>
  <c r="D373" i="4"/>
  <c r="C373" i="4" a="1"/>
  <c r="C373" i="4" s="1"/>
  <c r="D372" i="4"/>
  <c r="C372" i="4" a="1"/>
  <c r="C372" i="4" s="1"/>
  <c r="D371" i="4"/>
  <c r="C371" i="4" a="1"/>
  <c r="C371" i="4" s="1"/>
  <c r="D370" i="4"/>
  <c r="C370" i="4" a="1"/>
  <c r="C370" i="4" s="1"/>
  <c r="D369" i="4"/>
  <c r="C369" i="4" a="1"/>
  <c r="C369" i="4" s="1"/>
  <c r="D368" i="4"/>
  <c r="C368" i="4" a="1"/>
  <c r="C368" i="4" s="1"/>
  <c r="D367" i="4"/>
  <c r="C367" i="4" a="1"/>
  <c r="C367" i="4" s="1"/>
  <c r="D366" i="4"/>
  <c r="C366" i="4" a="1"/>
  <c r="C366" i="4" s="1"/>
  <c r="D365" i="4"/>
  <c r="C365" i="4" a="1"/>
  <c r="C365" i="4" s="1"/>
  <c r="D364" i="4"/>
  <c r="C364" i="4" a="1"/>
  <c r="C364" i="4" s="1"/>
  <c r="D363" i="4"/>
  <c r="C363" i="4" a="1"/>
  <c r="C363" i="4" s="1"/>
  <c r="D362" i="4"/>
  <c r="C362" i="4" a="1"/>
  <c r="C362" i="4" s="1"/>
  <c r="D361" i="4"/>
  <c r="C361" i="4" a="1"/>
  <c r="C361" i="4" s="1"/>
  <c r="D360" i="4"/>
  <c r="C360" i="4" a="1"/>
  <c r="C360" i="4" s="1"/>
  <c r="D359" i="4"/>
  <c r="C359" i="4" a="1"/>
  <c r="C359" i="4" s="1"/>
  <c r="D358" i="4"/>
  <c r="C358" i="4" a="1"/>
  <c r="C358" i="4" s="1"/>
  <c r="D357" i="4"/>
  <c r="C357" i="4" a="1"/>
  <c r="C357" i="4" s="1"/>
  <c r="D356" i="4"/>
  <c r="C356" i="4" a="1"/>
  <c r="C356" i="4" s="1"/>
  <c r="D355" i="4"/>
  <c r="C355" i="4" a="1"/>
  <c r="C355" i="4" s="1"/>
  <c r="D354" i="4"/>
  <c r="C354" i="4" a="1"/>
  <c r="C354" i="4" s="1"/>
  <c r="D353" i="4"/>
  <c r="C353" i="4" a="1"/>
  <c r="C353" i="4" s="1"/>
  <c r="D352" i="4"/>
  <c r="C352" i="4" a="1"/>
  <c r="C352" i="4" s="1"/>
  <c r="D351" i="4"/>
  <c r="C351" i="4" a="1"/>
  <c r="C351" i="4" s="1"/>
  <c r="D350" i="4"/>
  <c r="C350" i="4" a="1"/>
  <c r="C350" i="4" s="1"/>
  <c r="D349" i="4"/>
  <c r="C349" i="4" a="1"/>
  <c r="C349" i="4" s="1"/>
  <c r="D348" i="4"/>
  <c r="C348" i="4" a="1"/>
  <c r="C348" i="4" s="1"/>
  <c r="D347" i="4"/>
  <c r="C347" i="4" a="1"/>
  <c r="C347" i="4" s="1"/>
  <c r="D346" i="4"/>
  <c r="C346" i="4" a="1"/>
  <c r="C346" i="4" s="1"/>
  <c r="D345" i="4"/>
  <c r="C345" i="4" a="1"/>
  <c r="C345" i="4" s="1"/>
  <c r="D344" i="4"/>
  <c r="C344" i="4" a="1"/>
  <c r="C344" i="4" s="1"/>
  <c r="D343" i="4"/>
  <c r="C343" i="4" a="1"/>
  <c r="C343" i="4" s="1"/>
  <c r="D342" i="4"/>
  <c r="C342" i="4" a="1"/>
  <c r="C342" i="4" s="1"/>
  <c r="D341" i="4"/>
  <c r="C341" i="4" a="1"/>
  <c r="C341" i="4" s="1"/>
  <c r="D340" i="4"/>
  <c r="C340" i="4" a="1"/>
  <c r="C340" i="4" s="1"/>
  <c r="D339" i="4"/>
  <c r="C339" i="4" a="1"/>
  <c r="C339" i="4" s="1"/>
  <c r="D338" i="4"/>
  <c r="C338" i="4" a="1"/>
  <c r="C338" i="4" s="1"/>
  <c r="D337" i="4"/>
  <c r="C337" i="4" a="1"/>
  <c r="C337" i="4" s="1"/>
  <c r="D336" i="4"/>
  <c r="C336" i="4" a="1"/>
  <c r="C336" i="4" s="1"/>
  <c r="D335" i="4"/>
  <c r="C335" i="4" a="1"/>
  <c r="C335" i="4" s="1"/>
  <c r="D334" i="4"/>
  <c r="C334" i="4" a="1"/>
  <c r="C334" i="4" s="1"/>
  <c r="D333" i="4"/>
  <c r="C333" i="4" a="1"/>
  <c r="C333" i="4" s="1"/>
  <c r="D332" i="4"/>
  <c r="C332" i="4" a="1"/>
  <c r="C332" i="4" s="1"/>
  <c r="D331" i="4"/>
  <c r="C331" i="4" a="1"/>
  <c r="C331" i="4" s="1"/>
  <c r="D330" i="4"/>
  <c r="C330" i="4" a="1"/>
  <c r="C330" i="4" s="1"/>
  <c r="D329" i="4"/>
  <c r="C329" i="4" a="1"/>
  <c r="C329" i="4" s="1"/>
  <c r="D328" i="4"/>
  <c r="C328" i="4" a="1"/>
  <c r="C328" i="4" s="1"/>
  <c r="D327" i="4"/>
  <c r="C327" i="4" a="1"/>
  <c r="C327" i="4" s="1"/>
  <c r="D326" i="4"/>
  <c r="C326" i="4" a="1"/>
  <c r="C326" i="4" s="1"/>
  <c r="D325" i="4"/>
  <c r="C325" i="4" a="1"/>
  <c r="C325" i="4" s="1"/>
  <c r="D324" i="4"/>
  <c r="C324" i="4" a="1"/>
  <c r="C324" i="4" s="1"/>
  <c r="D323" i="4"/>
  <c r="C323" i="4" a="1"/>
  <c r="C323" i="4" s="1"/>
  <c r="D322" i="4"/>
  <c r="C322" i="4" a="1"/>
  <c r="C322" i="4" s="1"/>
  <c r="D321" i="4"/>
  <c r="C321" i="4" a="1"/>
  <c r="C321" i="4" s="1"/>
  <c r="D320" i="4"/>
  <c r="C320" i="4" a="1"/>
  <c r="C320" i="4" s="1"/>
  <c r="D319" i="4"/>
  <c r="C319" i="4" a="1"/>
  <c r="C319" i="4" s="1"/>
  <c r="D318" i="4"/>
  <c r="C318" i="4" a="1"/>
  <c r="C318" i="4" s="1"/>
  <c r="D317" i="4"/>
  <c r="C317" i="4" a="1"/>
  <c r="C317" i="4" s="1"/>
  <c r="D316" i="4"/>
  <c r="C316" i="4" a="1"/>
  <c r="C316" i="4" s="1"/>
  <c r="D315" i="4"/>
  <c r="C315" i="4" a="1"/>
  <c r="C315" i="4" s="1"/>
  <c r="D314" i="4"/>
  <c r="C314" i="4" a="1"/>
  <c r="C314" i="4" s="1"/>
  <c r="D313" i="4"/>
  <c r="C313" i="4" a="1"/>
  <c r="C313" i="4" s="1"/>
  <c r="D312" i="4"/>
  <c r="C312" i="4" a="1"/>
  <c r="C312" i="4" s="1"/>
  <c r="D311" i="4"/>
  <c r="C311" i="4" a="1"/>
  <c r="C311" i="4" s="1"/>
  <c r="D310" i="4"/>
  <c r="C310" i="4" a="1"/>
  <c r="C310" i="4" s="1"/>
  <c r="D309" i="4"/>
  <c r="C309" i="4" a="1"/>
  <c r="C309" i="4" s="1"/>
  <c r="D308" i="4"/>
  <c r="C308" i="4" a="1"/>
  <c r="C308" i="4" s="1"/>
  <c r="D307" i="4"/>
  <c r="C307" i="4" a="1"/>
  <c r="C307" i="4" s="1"/>
  <c r="D306" i="4"/>
  <c r="C306" i="4" a="1"/>
  <c r="C306" i="4" s="1"/>
  <c r="D305" i="4"/>
  <c r="C305" i="4" a="1"/>
  <c r="C305" i="4" s="1"/>
  <c r="D304" i="4"/>
  <c r="C304" i="4" a="1"/>
  <c r="C304" i="4" s="1"/>
  <c r="D303" i="4"/>
  <c r="C303" i="4" a="1"/>
  <c r="C303" i="4" s="1"/>
  <c r="D302" i="4"/>
  <c r="C302" i="4" a="1"/>
  <c r="C302" i="4" s="1"/>
  <c r="D301" i="4"/>
  <c r="C301" i="4" a="1"/>
  <c r="C301" i="4" s="1"/>
  <c r="D300" i="4"/>
  <c r="C300" i="4" a="1"/>
  <c r="C300" i="4" s="1"/>
  <c r="D299" i="4"/>
  <c r="C299" i="4" a="1"/>
  <c r="C299" i="4" s="1"/>
  <c r="D298" i="4"/>
  <c r="C298" i="4" a="1"/>
  <c r="C298" i="4" s="1"/>
  <c r="D297" i="4"/>
  <c r="C297" i="4" a="1"/>
  <c r="C297" i="4" s="1"/>
  <c r="D296" i="4"/>
  <c r="C296" i="4" a="1"/>
  <c r="C296" i="4" s="1"/>
  <c r="D295" i="4"/>
  <c r="C295" i="4" a="1"/>
  <c r="C295" i="4" s="1"/>
  <c r="D294" i="4"/>
  <c r="C294" i="4" a="1"/>
  <c r="C294" i="4" s="1"/>
  <c r="D293" i="4"/>
  <c r="C293" i="4" a="1"/>
  <c r="C293" i="4" s="1"/>
  <c r="D292" i="4"/>
  <c r="C292" i="4" a="1"/>
  <c r="C292" i="4" s="1"/>
  <c r="D291" i="4"/>
  <c r="C291" i="4" a="1"/>
  <c r="C291" i="4" s="1"/>
  <c r="D290" i="4"/>
  <c r="C290" i="4" a="1"/>
  <c r="C290" i="4" s="1"/>
  <c r="D289" i="4"/>
  <c r="C289" i="4" a="1"/>
  <c r="C289" i="4" s="1"/>
  <c r="D288" i="4"/>
  <c r="C288" i="4" a="1"/>
  <c r="C288" i="4" s="1"/>
  <c r="D287" i="4"/>
  <c r="C287" i="4" a="1"/>
  <c r="C287" i="4" s="1"/>
  <c r="D286" i="4"/>
  <c r="C286" i="4" a="1"/>
  <c r="C286" i="4" s="1"/>
  <c r="D285" i="4"/>
  <c r="C285" i="4" a="1"/>
  <c r="C285" i="4" s="1"/>
  <c r="D284" i="4"/>
  <c r="C284" i="4" a="1"/>
  <c r="C284" i="4" s="1"/>
  <c r="D283" i="4"/>
  <c r="C283" i="4" a="1"/>
  <c r="C283" i="4" s="1"/>
  <c r="D282" i="4"/>
  <c r="C282" i="4" a="1"/>
  <c r="C282" i="4" s="1"/>
  <c r="D281" i="4"/>
  <c r="C281" i="4" a="1"/>
  <c r="C281" i="4" s="1"/>
  <c r="D280" i="4"/>
  <c r="C280" i="4" a="1"/>
  <c r="C280" i="4" s="1"/>
  <c r="D279" i="4"/>
  <c r="C279" i="4" a="1"/>
  <c r="C279" i="4" s="1"/>
  <c r="D278" i="4"/>
  <c r="C278" i="4" a="1"/>
  <c r="C278" i="4" s="1"/>
  <c r="D277" i="4"/>
  <c r="C277" i="4" a="1"/>
  <c r="C277" i="4" s="1"/>
  <c r="D276" i="4"/>
  <c r="C276" i="4" a="1"/>
  <c r="C276" i="4" s="1"/>
  <c r="D275" i="4"/>
  <c r="C275" i="4" a="1"/>
  <c r="C275" i="4" s="1"/>
  <c r="D274" i="4"/>
  <c r="C274" i="4" a="1"/>
  <c r="C274" i="4" s="1"/>
  <c r="D273" i="4"/>
  <c r="C273" i="4" a="1"/>
  <c r="C273" i="4" s="1"/>
  <c r="D272" i="4"/>
  <c r="C272" i="4" a="1"/>
  <c r="C272" i="4" s="1"/>
  <c r="D271" i="4"/>
  <c r="C271" i="4" a="1"/>
  <c r="C271" i="4" s="1"/>
  <c r="D270" i="4"/>
  <c r="C270" i="4" a="1"/>
  <c r="C270" i="4" s="1"/>
  <c r="D269" i="4"/>
  <c r="C269" i="4" a="1"/>
  <c r="C269" i="4" s="1"/>
  <c r="D268" i="4"/>
  <c r="C268" i="4" a="1"/>
  <c r="C268" i="4" s="1"/>
  <c r="D267" i="4"/>
  <c r="C267" i="4" a="1"/>
  <c r="C267" i="4" s="1"/>
  <c r="D266" i="4"/>
  <c r="C266" i="4" a="1"/>
  <c r="C266" i="4" s="1"/>
  <c r="D265" i="4"/>
  <c r="C265" i="4" a="1"/>
  <c r="C265" i="4" s="1"/>
  <c r="D264" i="4"/>
  <c r="C264" i="4" a="1"/>
  <c r="C264" i="4" s="1"/>
  <c r="D263" i="4"/>
  <c r="C263" i="4" a="1"/>
  <c r="C263" i="4" s="1"/>
  <c r="D262" i="4"/>
  <c r="C262" i="4" a="1"/>
  <c r="C262" i="4" s="1"/>
  <c r="D261" i="4"/>
  <c r="C261" i="4" a="1"/>
  <c r="C261" i="4" s="1"/>
  <c r="D260" i="4"/>
  <c r="C260" i="4" a="1"/>
  <c r="C260" i="4" s="1"/>
  <c r="D259" i="4"/>
  <c r="C259" i="4" a="1"/>
  <c r="C259" i="4" s="1"/>
  <c r="D258" i="4"/>
  <c r="C258" i="4" a="1"/>
  <c r="C258" i="4" s="1"/>
  <c r="D257" i="4"/>
  <c r="C257" i="4" a="1"/>
  <c r="C257" i="4" s="1"/>
  <c r="D256" i="4"/>
  <c r="C256" i="4" a="1"/>
  <c r="C256" i="4" s="1"/>
  <c r="D255" i="4"/>
  <c r="C255" i="4" a="1"/>
  <c r="C255" i="4" s="1"/>
  <c r="D254" i="4"/>
  <c r="C254" i="4" a="1"/>
  <c r="C254" i="4" s="1"/>
  <c r="D253" i="4"/>
  <c r="C253" i="4" a="1"/>
  <c r="C253" i="4" s="1"/>
  <c r="D252" i="4"/>
  <c r="C252" i="4" a="1"/>
  <c r="C252" i="4" s="1"/>
  <c r="D251" i="4"/>
  <c r="C251" i="4" a="1"/>
  <c r="C251" i="4" s="1"/>
  <c r="D250" i="4"/>
  <c r="C250" i="4" a="1"/>
  <c r="C250" i="4" s="1"/>
  <c r="D249" i="4"/>
  <c r="C249" i="4" a="1"/>
  <c r="C249" i="4" s="1"/>
  <c r="D248" i="4"/>
  <c r="C248" i="4" a="1"/>
  <c r="C248" i="4" s="1"/>
  <c r="D247" i="4"/>
  <c r="C247" i="4" a="1"/>
  <c r="C247" i="4" s="1"/>
  <c r="D246" i="4"/>
  <c r="C246" i="4" a="1"/>
  <c r="C246" i="4" s="1"/>
  <c r="B246" i="4"/>
  <c r="B256" i="4" s="1"/>
  <c r="B266" i="4" s="1"/>
  <c r="B276" i="4" s="1"/>
  <c r="B286" i="4" s="1"/>
  <c r="B296" i="4" s="1"/>
  <c r="B306" i="4" s="1"/>
  <c r="B316" i="4" s="1"/>
  <c r="B326" i="4" s="1"/>
  <c r="B336" i="4" s="1"/>
  <c r="B346" i="4" s="1"/>
  <c r="B356" i="4" s="1"/>
  <c r="B366" i="4" s="1"/>
  <c r="B376" i="4" s="1"/>
  <c r="B386" i="4" s="1"/>
  <c r="B396" i="4" s="1"/>
  <c r="B406" i="4" s="1"/>
  <c r="B416" i="4" s="1"/>
  <c r="B426" i="4" s="1"/>
  <c r="B436" i="4" s="1"/>
  <c r="B446" i="4" s="1"/>
  <c r="B456" i="4" s="1"/>
  <c r="B466" i="4" s="1"/>
  <c r="B476" i="4" s="1"/>
  <c r="B486" i="4" s="1"/>
  <c r="B496" i="4" s="1"/>
  <c r="B506" i="4" s="1"/>
  <c r="B516" i="4" s="1"/>
  <c r="B526" i="4" s="1"/>
  <c r="B536" i="4" s="1"/>
  <c r="B546" i="4" s="1"/>
  <c r="B556" i="4" s="1"/>
  <c r="B566" i="4" s="1"/>
  <c r="B576" i="4" s="1"/>
  <c r="B586" i="4" s="1"/>
  <c r="B596" i="4" s="1"/>
  <c r="B606" i="4" s="1"/>
  <c r="B616" i="4" s="1"/>
  <c r="B626" i="4" s="1"/>
  <c r="B636" i="4" s="1"/>
  <c r="B646" i="4" s="1"/>
  <c r="B656" i="4" s="1"/>
  <c r="B666" i="4" s="1"/>
  <c r="B676" i="4" s="1"/>
  <c r="B686" i="4" s="1"/>
  <c r="B696" i="4" s="1"/>
  <c r="B706" i="4" s="1"/>
  <c r="B716" i="4" s="1"/>
  <c r="B726" i="4" s="1"/>
  <c r="B736" i="4" s="1"/>
  <c r="B746" i="4" s="1"/>
  <c r="B756" i="4" s="1"/>
  <c r="B766" i="4" s="1"/>
  <c r="B776" i="4" s="1"/>
  <c r="B786" i="4" s="1"/>
  <c r="B796" i="4" s="1"/>
  <c r="B806" i="4" s="1"/>
  <c r="B816" i="4" s="1"/>
  <c r="B826" i="4" s="1"/>
  <c r="B836" i="4" s="1"/>
  <c r="B846" i="4" s="1"/>
  <c r="B856" i="4" s="1"/>
  <c r="B866" i="4" s="1"/>
  <c r="B876" i="4" s="1"/>
  <c r="B886" i="4" s="1"/>
  <c r="B896" i="4" s="1"/>
  <c r="B906" i="4" s="1"/>
  <c r="B916" i="4" s="1"/>
  <c r="B926" i="4" s="1"/>
  <c r="B936" i="4" s="1"/>
  <c r="B946" i="4" s="1"/>
  <c r="B956" i="4" s="1"/>
  <c r="B966" i="4" s="1"/>
  <c r="B976" i="4" s="1"/>
  <c r="B986" i="4" s="1"/>
  <c r="B996" i="4" s="1"/>
  <c r="B136" i="4" s="1"/>
  <c r="D245" i="4"/>
  <c r="C245" i="4" a="1"/>
  <c r="C245" i="4" s="1"/>
  <c r="D244" i="4"/>
  <c r="C244" i="4" a="1"/>
  <c r="C244" i="4" s="1"/>
  <c r="D243" i="4"/>
  <c r="C243" i="4" a="1"/>
  <c r="C243" i="4" s="1"/>
  <c r="D242" i="4"/>
  <c r="C242" i="4" a="1"/>
  <c r="C242" i="4" s="1"/>
  <c r="D241" i="4"/>
  <c r="C241" i="4" a="1"/>
  <c r="C241" i="4" s="1"/>
  <c r="D240" i="4"/>
  <c r="C240" i="4" a="1"/>
  <c r="C240" i="4" s="1"/>
  <c r="D239" i="4"/>
  <c r="C239" i="4" a="1"/>
  <c r="C239" i="4" s="1"/>
  <c r="D238" i="4"/>
  <c r="C238" i="4" a="1"/>
  <c r="C238" i="4" s="1"/>
  <c r="D237" i="4"/>
  <c r="C237" i="4" a="1"/>
  <c r="C237" i="4" s="1"/>
  <c r="B237" i="4"/>
  <c r="B247" i="4" s="1"/>
  <c r="B257" i="4" s="1"/>
  <c r="B267" i="4" s="1"/>
  <c r="B277" i="4" s="1"/>
  <c r="B287" i="4" s="1"/>
  <c r="B297" i="4" s="1"/>
  <c r="B307" i="4" s="1"/>
  <c r="B317" i="4" s="1"/>
  <c r="B327" i="4" s="1"/>
  <c r="B337" i="4" s="1"/>
  <c r="B347" i="4" s="1"/>
  <c r="B357" i="4" s="1"/>
  <c r="B367" i="4" s="1"/>
  <c r="B377" i="4" s="1"/>
  <c r="B387" i="4" s="1"/>
  <c r="B397" i="4" s="1"/>
  <c r="B407" i="4" s="1"/>
  <c r="B417" i="4" s="1"/>
  <c r="B427" i="4" s="1"/>
  <c r="B437" i="4" s="1"/>
  <c r="B447" i="4" s="1"/>
  <c r="B457" i="4" s="1"/>
  <c r="B467" i="4" s="1"/>
  <c r="B477" i="4" s="1"/>
  <c r="B487" i="4" s="1"/>
  <c r="B497" i="4" s="1"/>
  <c r="B507" i="4" s="1"/>
  <c r="B517" i="4" s="1"/>
  <c r="B527" i="4" s="1"/>
  <c r="B537" i="4" s="1"/>
  <c r="B547" i="4" s="1"/>
  <c r="B557" i="4" s="1"/>
  <c r="B567" i="4" s="1"/>
  <c r="B577" i="4" s="1"/>
  <c r="B587" i="4" s="1"/>
  <c r="B597" i="4" s="1"/>
  <c r="B607" i="4" s="1"/>
  <c r="B617" i="4" s="1"/>
  <c r="B627" i="4" s="1"/>
  <c r="B637" i="4" s="1"/>
  <c r="B647" i="4" s="1"/>
  <c r="B657" i="4" s="1"/>
  <c r="B667" i="4" s="1"/>
  <c r="B677" i="4" s="1"/>
  <c r="B687" i="4" s="1"/>
  <c r="B697" i="4" s="1"/>
  <c r="B707" i="4" s="1"/>
  <c r="B717" i="4" s="1"/>
  <c r="B727" i="4" s="1"/>
  <c r="B737" i="4" s="1"/>
  <c r="B747" i="4" s="1"/>
  <c r="B757" i="4" s="1"/>
  <c r="B767" i="4" s="1"/>
  <c r="B777" i="4" s="1"/>
  <c r="B787" i="4" s="1"/>
  <c r="B797" i="4" s="1"/>
  <c r="B807" i="4" s="1"/>
  <c r="B817" i="4" s="1"/>
  <c r="B827" i="4" s="1"/>
  <c r="B837" i="4" s="1"/>
  <c r="B847" i="4" s="1"/>
  <c r="B857" i="4" s="1"/>
  <c r="B867" i="4" s="1"/>
  <c r="B877" i="4" s="1"/>
  <c r="B887" i="4" s="1"/>
  <c r="B897" i="4" s="1"/>
  <c r="B907" i="4" s="1"/>
  <c r="B917" i="4" s="1"/>
  <c r="B927" i="4" s="1"/>
  <c r="B937" i="4" s="1"/>
  <c r="B947" i="4" s="1"/>
  <c r="B957" i="4" s="1"/>
  <c r="B967" i="4" s="1"/>
  <c r="B977" i="4" s="1"/>
  <c r="B987" i="4" s="1"/>
  <c r="B997" i="4" s="1"/>
  <c r="B137" i="4" s="1"/>
  <c r="D236" i="4"/>
  <c r="C236" i="4" a="1"/>
  <c r="C236" i="4" s="1"/>
  <c r="D235" i="4"/>
  <c r="C235" i="4" a="1"/>
  <c r="C235" i="4" s="1"/>
  <c r="D234" i="4"/>
  <c r="C234" i="4" a="1"/>
  <c r="C234" i="4" s="1"/>
  <c r="D233" i="4"/>
  <c r="C233" i="4" a="1"/>
  <c r="C233" i="4" s="1"/>
  <c r="D232" i="4"/>
  <c r="C232" i="4" a="1"/>
  <c r="C232" i="4" s="1"/>
  <c r="D231" i="4"/>
  <c r="C231" i="4" a="1"/>
  <c r="C231" i="4" s="1"/>
  <c r="D230" i="4"/>
  <c r="C230" i="4" a="1"/>
  <c r="C230" i="4" s="1"/>
  <c r="D229" i="4"/>
  <c r="C229" i="4" a="1"/>
  <c r="C229" i="4" s="1"/>
  <c r="D228" i="4"/>
  <c r="C228" i="4" a="1"/>
  <c r="C228" i="4" s="1"/>
  <c r="D227" i="4"/>
  <c r="C227" i="4" a="1"/>
  <c r="C227" i="4" s="1"/>
  <c r="D226" i="4"/>
  <c r="C226" i="4" a="1"/>
  <c r="C226" i="4" s="1"/>
  <c r="D225" i="4"/>
  <c r="C225" i="4" a="1"/>
  <c r="C225" i="4" s="1"/>
  <c r="D224" i="4"/>
  <c r="C224" i="4" a="1"/>
  <c r="C224" i="4" s="1"/>
  <c r="D223" i="4"/>
  <c r="C223" i="4" a="1"/>
  <c r="C223" i="4" s="1"/>
  <c r="D222" i="4"/>
  <c r="C222" i="4" a="1"/>
  <c r="C222" i="4" s="1"/>
  <c r="D221" i="4"/>
  <c r="C221" i="4" a="1"/>
  <c r="C221" i="4" s="1"/>
  <c r="D220" i="4"/>
  <c r="C220" i="4" a="1"/>
  <c r="C220" i="4" s="1"/>
  <c r="D219" i="4"/>
  <c r="C219" i="4" a="1"/>
  <c r="C219" i="4" s="1"/>
  <c r="D218" i="4"/>
  <c r="C218" i="4" a="1"/>
  <c r="C218" i="4" s="1"/>
  <c r="D217" i="4"/>
  <c r="C217" i="4" a="1"/>
  <c r="C217" i="4" s="1"/>
  <c r="D216" i="4"/>
  <c r="C216" i="4" a="1"/>
  <c r="C216" i="4" s="1"/>
  <c r="D215" i="4"/>
  <c r="C215" i="4" a="1"/>
  <c r="C215" i="4" s="1"/>
  <c r="D214" i="4"/>
  <c r="C214" i="4" a="1"/>
  <c r="C214" i="4" s="1"/>
  <c r="D213" i="4"/>
  <c r="C213" i="4" a="1"/>
  <c r="C213" i="4" s="1"/>
  <c r="D212" i="4"/>
  <c r="C212" i="4" a="1"/>
  <c r="C212" i="4" s="1"/>
  <c r="D211" i="4"/>
  <c r="C211" i="4" a="1"/>
  <c r="C211" i="4" s="1"/>
  <c r="D210" i="4"/>
  <c r="C210" i="4" a="1"/>
  <c r="C210" i="4" s="1"/>
  <c r="D209" i="4"/>
  <c r="C209" i="4" a="1"/>
  <c r="C209" i="4" s="1"/>
  <c r="D208" i="4"/>
  <c r="C208" i="4" a="1"/>
  <c r="C208" i="4" s="1"/>
  <c r="D207" i="4"/>
  <c r="C207" i="4" a="1"/>
  <c r="C207" i="4" s="1"/>
  <c r="D206" i="4"/>
  <c r="C206" i="4" a="1"/>
  <c r="C206" i="4" s="1"/>
  <c r="D205" i="4"/>
  <c r="C205" i="4" a="1"/>
  <c r="C205" i="4" s="1"/>
  <c r="D204" i="4"/>
  <c r="C204" i="4" a="1"/>
  <c r="C204" i="4" s="1"/>
  <c r="D203" i="4"/>
  <c r="C203" i="4" a="1"/>
  <c r="C203" i="4" s="1"/>
  <c r="D202" i="4"/>
  <c r="C202" i="4" a="1"/>
  <c r="C202" i="4" s="1"/>
  <c r="D201" i="4"/>
  <c r="C201" i="4" a="1"/>
  <c r="C201" i="4" s="1"/>
  <c r="D200" i="4"/>
  <c r="C200" i="4" a="1"/>
  <c r="C200" i="4" s="1"/>
  <c r="D199" i="4"/>
  <c r="C199" i="4" a="1"/>
  <c r="C199" i="4" s="1"/>
  <c r="D198" i="4"/>
  <c r="C198" i="4" a="1"/>
  <c r="C198" i="4" s="1"/>
  <c r="D197" i="4"/>
  <c r="C197" i="4" a="1"/>
  <c r="C197" i="4" s="1"/>
  <c r="D196" i="4"/>
  <c r="C196" i="4" a="1"/>
  <c r="C196" i="4" s="1"/>
  <c r="D195" i="4"/>
  <c r="C195" i="4" a="1"/>
  <c r="C195" i="4" s="1"/>
  <c r="D194" i="4"/>
  <c r="C194" i="4" a="1"/>
  <c r="C194" i="4" s="1"/>
  <c r="D193" i="4"/>
  <c r="C193" i="4" a="1"/>
  <c r="C193" i="4" s="1"/>
  <c r="D192" i="4"/>
  <c r="C192" i="4" a="1"/>
  <c r="C192" i="4" s="1"/>
  <c r="D191" i="4"/>
  <c r="C191" i="4" a="1"/>
  <c r="C191" i="4" s="1"/>
  <c r="D190" i="4"/>
  <c r="C190" i="4" a="1"/>
  <c r="C190" i="4" s="1"/>
  <c r="D189" i="4"/>
  <c r="C189" i="4" a="1"/>
  <c r="C189" i="4" s="1"/>
  <c r="D188" i="4"/>
  <c r="C188" i="4" a="1"/>
  <c r="C188" i="4" s="1"/>
  <c r="D187" i="4"/>
  <c r="C187" i="4" a="1"/>
  <c r="C187" i="4" s="1"/>
  <c r="D186" i="4"/>
  <c r="C186" i="4" a="1"/>
  <c r="C186" i="4" s="1"/>
  <c r="D185" i="4"/>
  <c r="C185" i="4" a="1"/>
  <c r="C185" i="4" s="1"/>
  <c r="D184" i="4"/>
  <c r="C184" i="4" a="1"/>
  <c r="C184" i="4" s="1"/>
  <c r="D183" i="4"/>
  <c r="C183" i="4" a="1"/>
  <c r="C183" i="4" s="1"/>
  <c r="D182" i="4"/>
  <c r="C182" i="4" a="1"/>
  <c r="C182" i="4" s="1"/>
  <c r="D181" i="4"/>
  <c r="C181" i="4" a="1"/>
  <c r="C181" i="4" s="1"/>
  <c r="D180" i="4"/>
  <c r="C180" i="4" a="1"/>
  <c r="C180" i="4" s="1"/>
  <c r="D179" i="4"/>
  <c r="C179" i="4" a="1"/>
  <c r="C179" i="4" s="1"/>
  <c r="D178" i="4"/>
  <c r="C178" i="4" a="1"/>
  <c r="C178" i="4" s="1"/>
  <c r="D177" i="4"/>
  <c r="C177" i="4" a="1"/>
  <c r="C177" i="4" s="1"/>
  <c r="D176" i="4"/>
  <c r="C176" i="4" a="1"/>
  <c r="C176" i="4" s="1"/>
  <c r="D175" i="4"/>
  <c r="C175" i="4" a="1"/>
  <c r="C175" i="4" s="1"/>
  <c r="D174" i="4"/>
  <c r="C174" i="4" a="1"/>
  <c r="C174" i="4" s="1"/>
  <c r="D173" i="4"/>
  <c r="C173" i="4" a="1"/>
  <c r="C173" i="4" s="1"/>
  <c r="D172" i="4"/>
  <c r="C172" i="4" a="1"/>
  <c r="C172" i="4" s="1"/>
  <c r="D171" i="4"/>
  <c r="C171" i="4" a="1"/>
  <c r="C171" i="4" s="1"/>
  <c r="D170" i="4"/>
  <c r="C170" i="4" a="1"/>
  <c r="C170" i="4"/>
  <c r="D169" i="4"/>
  <c r="C169" i="4" a="1"/>
  <c r="C169" i="4" s="1"/>
  <c r="D168" i="4"/>
  <c r="C168" i="4" a="1"/>
  <c r="C168" i="4" s="1"/>
  <c r="D167" i="4"/>
  <c r="C167" i="4" a="1"/>
  <c r="C167" i="4" s="1"/>
  <c r="D166" i="4"/>
  <c r="C166" i="4" a="1"/>
  <c r="C166" i="4" s="1"/>
  <c r="D165" i="4"/>
  <c r="C165" i="4" a="1"/>
  <c r="C165" i="4"/>
  <c r="D164" i="4"/>
  <c r="C164" i="4" a="1"/>
  <c r="C164" i="4" s="1"/>
  <c r="D163" i="4"/>
  <c r="C163" i="4" a="1"/>
  <c r="C163" i="4" s="1"/>
  <c r="D162" i="4"/>
  <c r="C162" i="4" a="1"/>
  <c r="C162" i="4" s="1"/>
  <c r="D161" i="4"/>
  <c r="C161" i="4" a="1"/>
  <c r="C161" i="4"/>
  <c r="D160" i="4"/>
  <c r="C160" i="4" a="1"/>
  <c r="C160" i="4" s="1"/>
  <c r="D159" i="4"/>
  <c r="C159" i="4" a="1"/>
  <c r="C159" i="4" s="1"/>
  <c r="D158" i="4"/>
  <c r="C158" i="4" a="1"/>
  <c r="C158" i="4" s="1"/>
  <c r="D157" i="4"/>
  <c r="C157" i="4" a="1"/>
  <c r="C157" i="4" s="1"/>
  <c r="D156" i="4"/>
  <c r="C156" i="4" a="1"/>
  <c r="C156" i="4" s="1"/>
  <c r="D155" i="4"/>
  <c r="C155" i="4" a="1"/>
  <c r="C155" i="4" s="1"/>
  <c r="D154" i="4"/>
  <c r="C154" i="4" a="1"/>
  <c r="C154" i="4" s="1"/>
  <c r="D153" i="4"/>
  <c r="C153" i="4" a="1"/>
  <c r="C153" i="4" s="1"/>
  <c r="D152" i="4"/>
  <c r="C152" i="4" a="1"/>
  <c r="C152" i="4" s="1"/>
  <c r="D151" i="4"/>
  <c r="C151" i="4" a="1"/>
  <c r="C151" i="4" s="1"/>
  <c r="D150" i="4"/>
  <c r="C150" i="4" a="1"/>
  <c r="C150" i="4" s="1"/>
  <c r="D149" i="4"/>
  <c r="C149" i="4" a="1"/>
  <c r="C149" i="4" s="1"/>
  <c r="D148" i="4"/>
  <c r="C148" i="4" a="1"/>
  <c r="C148" i="4" s="1"/>
  <c r="D147" i="4"/>
  <c r="C147" i="4" a="1"/>
  <c r="C147" i="4" s="1"/>
  <c r="D146" i="4"/>
  <c r="C146" i="4" a="1"/>
  <c r="C146" i="4" s="1"/>
  <c r="D145" i="4"/>
  <c r="C145" i="4" a="1"/>
  <c r="C145" i="4" s="1"/>
  <c r="D144" i="4"/>
  <c r="C144" i="4" a="1"/>
  <c r="C144" i="4" s="1"/>
  <c r="D143" i="4"/>
  <c r="C143" i="4" a="1"/>
  <c r="C143" i="4" s="1"/>
  <c r="D142" i="4"/>
  <c r="C142" i="4" a="1"/>
  <c r="C142" i="4" s="1"/>
  <c r="D131" i="4"/>
  <c r="C131" i="4" a="1"/>
  <c r="C131" i="4" s="1"/>
  <c r="D130" i="4"/>
  <c r="C130" i="4" a="1"/>
  <c r="C130" i="4" s="1"/>
  <c r="D129" i="4"/>
  <c r="C129" i="4" a="1"/>
  <c r="C129" i="4" s="1"/>
  <c r="D128" i="4"/>
  <c r="C128" i="4" a="1"/>
  <c r="C128" i="4" s="1"/>
  <c r="D127" i="4"/>
  <c r="C127" i="4" a="1"/>
  <c r="C127" i="4" s="1"/>
  <c r="D126" i="4"/>
  <c r="C126" i="4" a="1"/>
  <c r="C126" i="4" s="1"/>
  <c r="D125" i="4"/>
  <c r="C125" i="4" a="1"/>
  <c r="C125" i="4" s="1"/>
  <c r="D124" i="4"/>
  <c r="C124" i="4" a="1"/>
  <c r="C124" i="4" s="1"/>
  <c r="D123" i="4"/>
  <c r="C123" i="4" a="1"/>
  <c r="C123" i="4" s="1"/>
  <c r="D122" i="4"/>
  <c r="C122" i="4" a="1"/>
  <c r="C122" i="4" s="1"/>
  <c r="D121" i="4"/>
  <c r="C121" i="4" a="1"/>
  <c r="C121" i="4" s="1"/>
  <c r="D120" i="4"/>
  <c r="C120" i="4" a="1"/>
  <c r="C120" i="4" s="1"/>
  <c r="D119" i="4"/>
  <c r="C119" i="4" a="1"/>
  <c r="C119" i="4" s="1"/>
  <c r="D118" i="4"/>
  <c r="C118" i="4" a="1"/>
  <c r="C118" i="4" s="1"/>
  <c r="D117" i="4"/>
  <c r="C117" i="4" a="1"/>
  <c r="C117" i="4" s="1"/>
  <c r="D116" i="4"/>
  <c r="C116" i="4" a="1"/>
  <c r="C116" i="4" s="1"/>
  <c r="D115" i="4"/>
  <c r="C115" i="4" a="1"/>
  <c r="C115" i="4" s="1"/>
  <c r="D114" i="4"/>
  <c r="C114" i="4" a="1"/>
  <c r="C114" i="4" s="1"/>
  <c r="D113" i="4"/>
  <c r="C113" i="4" a="1"/>
  <c r="C113" i="4" s="1"/>
  <c r="D112" i="4"/>
  <c r="C112" i="4" a="1"/>
  <c r="C112" i="4" s="1"/>
  <c r="D111" i="4"/>
  <c r="C111" i="4" a="1"/>
  <c r="C111" i="4" s="1"/>
  <c r="D110" i="4"/>
  <c r="C110" i="4" a="1"/>
  <c r="C110" i="4" s="1"/>
  <c r="D109" i="4"/>
  <c r="C109" i="4" a="1"/>
  <c r="C109" i="4" s="1"/>
  <c r="D108" i="4"/>
  <c r="C108" i="4" a="1"/>
  <c r="C108" i="4" s="1"/>
  <c r="D107" i="4"/>
  <c r="C107" i="4" a="1"/>
  <c r="C107" i="4" s="1"/>
  <c r="D106" i="4"/>
  <c r="C106" i="4" a="1"/>
  <c r="C106" i="4" s="1"/>
  <c r="D105" i="4"/>
  <c r="C105" i="4" a="1"/>
  <c r="C105" i="4" s="1"/>
  <c r="D104" i="4"/>
  <c r="C104" i="4" a="1"/>
  <c r="C104" i="4" s="1"/>
  <c r="D103" i="4"/>
  <c r="C103" i="4" a="1"/>
  <c r="C103" i="4" s="1"/>
  <c r="D102" i="4"/>
  <c r="C102" i="4" a="1"/>
  <c r="C102" i="4" s="1"/>
  <c r="D101" i="4"/>
  <c r="C101" i="4" a="1"/>
  <c r="C101" i="4" s="1"/>
  <c r="D100" i="4"/>
  <c r="C100" i="4" a="1"/>
  <c r="C100" i="4"/>
  <c r="D99" i="4"/>
  <c r="C99" i="4" a="1"/>
  <c r="C99" i="4" s="1"/>
  <c r="D98" i="4"/>
  <c r="C98" i="4" a="1"/>
  <c r="C98" i="4" s="1"/>
  <c r="D97" i="4"/>
  <c r="C97" i="4" a="1"/>
  <c r="C97" i="4" s="1"/>
  <c r="D96" i="4"/>
  <c r="C96" i="4" a="1"/>
  <c r="C96" i="4" s="1"/>
  <c r="D95" i="4"/>
  <c r="C95" i="4" a="1"/>
  <c r="C95" i="4" s="1"/>
  <c r="D94" i="4"/>
  <c r="C94" i="4" a="1"/>
  <c r="C94" i="4" s="1"/>
  <c r="D93" i="4"/>
  <c r="C93" i="4" a="1"/>
  <c r="C93" i="4" s="1"/>
  <c r="D92" i="4"/>
  <c r="C92" i="4" a="1"/>
  <c r="C92" i="4" s="1"/>
  <c r="D91" i="4"/>
  <c r="C91" i="4" a="1"/>
  <c r="C91" i="4" s="1"/>
  <c r="D90" i="4"/>
  <c r="C90" i="4" a="1"/>
  <c r="C90" i="4" s="1"/>
  <c r="D89" i="4"/>
  <c r="C89" i="4" a="1"/>
  <c r="C89" i="4" s="1"/>
  <c r="D88" i="4"/>
  <c r="C88" i="4" a="1"/>
  <c r="C88" i="4" s="1"/>
  <c r="D87" i="4"/>
  <c r="C87" i="4" a="1"/>
  <c r="C87" i="4" s="1"/>
  <c r="D86" i="4"/>
  <c r="C86" i="4" a="1"/>
  <c r="C86" i="4" s="1"/>
  <c r="D85" i="4"/>
  <c r="C85" i="4" a="1"/>
  <c r="C85" i="4" s="1"/>
  <c r="D84" i="4"/>
  <c r="C84" i="4" a="1"/>
  <c r="C84" i="4" s="1"/>
  <c r="D83" i="4"/>
  <c r="C83" i="4" a="1"/>
  <c r="C83" i="4" s="1"/>
  <c r="D82" i="4"/>
  <c r="C82" i="4" a="1"/>
  <c r="C82" i="4" s="1"/>
  <c r="D81" i="4"/>
  <c r="C81" i="4" a="1"/>
  <c r="C81" i="4" s="1"/>
  <c r="D80" i="4"/>
  <c r="C80" i="4" a="1"/>
  <c r="C80" i="4" s="1"/>
  <c r="D79" i="4"/>
  <c r="C79" i="4" a="1"/>
  <c r="C79" i="4" s="1"/>
  <c r="D78" i="4"/>
  <c r="C78" i="4" a="1"/>
  <c r="C78" i="4" s="1"/>
  <c r="D77" i="4"/>
  <c r="C77" i="4" a="1"/>
  <c r="C77" i="4" s="1"/>
  <c r="D76" i="4"/>
  <c r="C76" i="4" a="1"/>
  <c r="C76" i="4" s="1"/>
  <c r="D75" i="4"/>
  <c r="C75" i="4" a="1"/>
  <c r="C75" i="4" s="1"/>
  <c r="D74" i="4"/>
  <c r="C74" i="4" a="1"/>
  <c r="C74" i="4" s="1"/>
  <c r="D73" i="4"/>
  <c r="C73" i="4" a="1"/>
  <c r="C73" i="4" s="1"/>
  <c r="D72" i="4"/>
  <c r="C72" i="4" a="1"/>
  <c r="C72" i="4" s="1"/>
  <c r="D71" i="4"/>
  <c r="C71" i="4" a="1"/>
  <c r="C71" i="4" s="1"/>
  <c r="D70" i="4"/>
  <c r="C70" i="4" a="1"/>
  <c r="C70" i="4" s="1"/>
  <c r="D69" i="4"/>
  <c r="C69" i="4" a="1"/>
  <c r="C69" i="4" s="1"/>
  <c r="D68" i="4"/>
  <c r="C68" i="4" a="1"/>
  <c r="C68" i="4" s="1"/>
  <c r="D67" i="4"/>
  <c r="C67" i="4" a="1"/>
  <c r="C67" i="4" s="1"/>
  <c r="D66" i="4"/>
  <c r="C66" i="4" a="1"/>
  <c r="C66" i="4" s="1"/>
  <c r="D65" i="4"/>
  <c r="C65" i="4" a="1"/>
  <c r="C65" i="4" s="1"/>
  <c r="D64" i="4"/>
  <c r="C64" i="4" a="1"/>
  <c r="C64" i="4" s="1"/>
  <c r="D63" i="4"/>
  <c r="C63" i="4" a="1"/>
  <c r="C63" i="4" s="1"/>
  <c r="D62" i="4"/>
  <c r="C62" i="4" a="1"/>
  <c r="C62" i="4" s="1"/>
  <c r="D61" i="4"/>
  <c r="C61" i="4" a="1"/>
  <c r="C61" i="4" s="1"/>
  <c r="D60" i="4"/>
  <c r="C60" i="4" a="1"/>
  <c r="C60" i="4" s="1"/>
  <c r="D59" i="4"/>
  <c r="C59" i="4" a="1"/>
  <c r="C59" i="4" s="1"/>
  <c r="D58" i="4"/>
  <c r="C58" i="4" a="1"/>
  <c r="C58" i="4" s="1"/>
  <c r="D57" i="4"/>
  <c r="C57" i="4" a="1"/>
  <c r="C57" i="4" s="1"/>
  <c r="D56" i="4"/>
  <c r="C56" i="4" a="1"/>
  <c r="C56" i="4" s="1"/>
  <c r="D55" i="4"/>
  <c r="C55" i="4" a="1"/>
  <c r="C55" i="4" s="1"/>
  <c r="D54" i="4"/>
  <c r="C54" i="4" a="1"/>
  <c r="C54" i="4" s="1"/>
  <c r="D53" i="4"/>
  <c r="C53" i="4" a="1"/>
  <c r="C53" i="4" s="1"/>
  <c r="D52" i="4"/>
  <c r="C52" i="4" a="1"/>
  <c r="C52" i="4" s="1"/>
  <c r="D51" i="4"/>
  <c r="C51" i="4" a="1"/>
  <c r="C51" i="4" s="1"/>
  <c r="D50" i="4"/>
  <c r="C50" i="4" a="1"/>
  <c r="C50" i="4" s="1"/>
  <c r="D49" i="4"/>
  <c r="C49" i="4" a="1"/>
  <c r="C49" i="4" s="1"/>
  <c r="D48" i="4"/>
  <c r="C48" i="4" a="1"/>
  <c r="C48" i="4" s="1"/>
  <c r="D47" i="4"/>
  <c r="C47" i="4" a="1"/>
  <c r="C47" i="4" s="1"/>
  <c r="D46" i="4"/>
  <c r="C46" i="4" a="1"/>
  <c r="C46" i="4" s="1"/>
  <c r="D45" i="4"/>
  <c r="C45" i="4" a="1"/>
  <c r="C45" i="4" s="1"/>
  <c r="D44" i="4"/>
  <c r="C44" i="4" a="1"/>
  <c r="C44" i="4" s="1"/>
  <c r="D43" i="4"/>
  <c r="C43" i="4" a="1"/>
  <c r="C43" i="4" s="1"/>
  <c r="D42" i="4"/>
  <c r="C42" i="4" a="1"/>
  <c r="C42" i="4" s="1"/>
  <c r="D41" i="4"/>
  <c r="C41" i="4" a="1"/>
  <c r="C41" i="4" s="1"/>
  <c r="D40" i="4"/>
  <c r="C40" i="4" a="1"/>
  <c r="C40" i="4" s="1"/>
  <c r="D39" i="4"/>
  <c r="C39" i="4" a="1"/>
  <c r="C39" i="4" s="1"/>
  <c r="D38" i="4"/>
  <c r="C38" i="4" a="1"/>
  <c r="C38" i="4" s="1"/>
  <c r="D37" i="4"/>
  <c r="C37" i="4" a="1"/>
  <c r="C37" i="4" s="1"/>
  <c r="D36" i="4"/>
  <c r="C36" i="4" a="1"/>
  <c r="C36" i="4" s="1"/>
  <c r="D35" i="4"/>
  <c r="C35" i="4" a="1"/>
  <c r="C35" i="4" s="1"/>
  <c r="D34" i="4"/>
  <c r="C34" i="4" a="1"/>
  <c r="C34" i="4" s="1"/>
  <c r="D33" i="4"/>
  <c r="C33" i="4" a="1"/>
  <c r="C33" i="4" s="1"/>
  <c r="D32" i="4"/>
  <c r="C32" i="4" a="1"/>
  <c r="C32" i="4" s="1"/>
  <c r="D31" i="4"/>
  <c r="C31" i="4" a="1"/>
  <c r="C31" i="4" s="1"/>
  <c r="D30" i="4"/>
  <c r="C30" i="4" a="1"/>
  <c r="C30" i="4" s="1"/>
  <c r="D29" i="4"/>
  <c r="C29" i="4" a="1"/>
  <c r="C29" i="4" s="1"/>
  <c r="D28" i="4"/>
  <c r="C28" i="4" a="1"/>
  <c r="C28" i="4" s="1"/>
  <c r="D27" i="4"/>
  <c r="C27" i="4" a="1"/>
  <c r="C27" i="4" s="1"/>
  <c r="D26" i="4"/>
  <c r="C26" i="4" a="1"/>
  <c r="C26" i="4" s="1"/>
  <c r="D25" i="4"/>
  <c r="C25" i="4" a="1"/>
  <c r="C25" i="4" s="1"/>
  <c r="D24" i="4"/>
  <c r="C24" i="4" a="1"/>
  <c r="C24" i="4" s="1"/>
  <c r="D23" i="4"/>
  <c r="C23" i="4" a="1"/>
  <c r="C23" i="4" s="1"/>
  <c r="D22" i="4"/>
  <c r="C22" i="4" a="1"/>
  <c r="C22" i="4" s="1"/>
  <c r="D21" i="4"/>
  <c r="C21" i="4" a="1"/>
  <c r="C21" i="4" s="1"/>
  <c r="B21" i="4"/>
  <c r="B31" i="4" s="1"/>
  <c r="B41" i="4" s="1"/>
  <c r="B51" i="4" s="1"/>
  <c r="B61" i="4" s="1"/>
  <c r="B71" i="4" s="1"/>
  <c r="B81" i="4" s="1"/>
  <c r="B91" i="4" s="1"/>
  <c r="B101" i="4" s="1"/>
  <c r="B111" i="4" s="1"/>
  <c r="B121" i="4" s="1"/>
  <c r="B131" i="4" s="1"/>
  <c r="B151" i="4" s="1"/>
  <c r="B161" i="4" s="1"/>
  <c r="B171" i="4" s="1"/>
  <c r="B181" i="4" s="1"/>
  <c r="B191" i="4" s="1"/>
  <c r="B201" i="4" s="1"/>
  <c r="B211" i="4" s="1"/>
  <c r="B221" i="4" s="1"/>
  <c r="B231" i="4" s="1"/>
  <c r="B241" i="4" s="1"/>
  <c r="B251" i="4" s="1"/>
  <c r="B261" i="4" s="1"/>
  <c r="B271" i="4" s="1"/>
  <c r="B281" i="4" s="1"/>
  <c r="B291" i="4" s="1"/>
  <c r="B301" i="4" s="1"/>
  <c r="B311" i="4" s="1"/>
  <c r="B321" i="4" s="1"/>
  <c r="B331" i="4" s="1"/>
  <c r="B341" i="4" s="1"/>
  <c r="B351" i="4" s="1"/>
  <c r="B361" i="4" s="1"/>
  <c r="B371" i="4" s="1"/>
  <c r="B381" i="4" s="1"/>
  <c r="B391" i="4" s="1"/>
  <c r="B401" i="4" s="1"/>
  <c r="B411" i="4" s="1"/>
  <c r="B421" i="4" s="1"/>
  <c r="B431" i="4" s="1"/>
  <c r="B441" i="4" s="1"/>
  <c r="B451" i="4" s="1"/>
  <c r="B461" i="4" s="1"/>
  <c r="B471" i="4" s="1"/>
  <c r="B481" i="4" s="1"/>
  <c r="B491" i="4" s="1"/>
  <c r="B501" i="4" s="1"/>
  <c r="B511" i="4" s="1"/>
  <c r="B521" i="4" s="1"/>
  <c r="B531" i="4" s="1"/>
  <c r="B541" i="4" s="1"/>
  <c r="B551" i="4" s="1"/>
  <c r="B561" i="4" s="1"/>
  <c r="B571" i="4" s="1"/>
  <c r="B581" i="4" s="1"/>
  <c r="B591" i="4" s="1"/>
  <c r="B601" i="4" s="1"/>
  <c r="B611" i="4" s="1"/>
  <c r="B621" i="4" s="1"/>
  <c r="B631" i="4" s="1"/>
  <c r="B641" i="4" s="1"/>
  <c r="B651" i="4" s="1"/>
  <c r="B661" i="4" s="1"/>
  <c r="B671" i="4" s="1"/>
  <c r="B681" i="4" s="1"/>
  <c r="B691" i="4" s="1"/>
  <c r="B701" i="4" s="1"/>
  <c r="B711" i="4" s="1"/>
  <c r="B721" i="4" s="1"/>
  <c r="B731" i="4" s="1"/>
  <c r="B741" i="4" s="1"/>
  <c r="B751" i="4" s="1"/>
  <c r="B761" i="4" s="1"/>
  <c r="B771" i="4" s="1"/>
  <c r="B781" i="4" s="1"/>
  <c r="B791" i="4" s="1"/>
  <c r="B801" i="4" s="1"/>
  <c r="B811" i="4" s="1"/>
  <c r="B821" i="4" s="1"/>
  <c r="B831" i="4" s="1"/>
  <c r="B841" i="4" s="1"/>
  <c r="B851" i="4" s="1"/>
  <c r="B861" i="4" s="1"/>
  <c r="B871" i="4" s="1"/>
  <c r="B881" i="4" s="1"/>
  <c r="B891" i="4" s="1"/>
  <c r="B901" i="4" s="1"/>
  <c r="B911" i="4" s="1"/>
  <c r="B921" i="4" s="1"/>
  <c r="B931" i="4" s="1"/>
  <c r="B941" i="4" s="1"/>
  <c r="B951" i="4" s="1"/>
  <c r="B961" i="4" s="1"/>
  <c r="B971" i="4" s="1"/>
  <c r="B981" i="4" s="1"/>
  <c r="B991" i="4" s="1"/>
  <c r="B1001" i="4" s="1"/>
  <c r="B141" i="4" s="1"/>
  <c r="D20" i="4"/>
  <c r="C20" i="4" a="1"/>
  <c r="C20" i="4" s="1"/>
  <c r="B20" i="4"/>
  <c r="B30" i="4" s="1"/>
  <c r="B40" i="4" s="1"/>
  <c r="B50" i="4" s="1"/>
  <c r="B60" i="4" s="1"/>
  <c r="B70" i="4" s="1"/>
  <c r="B80" i="4" s="1"/>
  <c r="B90" i="4" s="1"/>
  <c r="B100" i="4" s="1"/>
  <c r="B110" i="4" s="1"/>
  <c r="B120" i="4" s="1"/>
  <c r="B130" i="4" s="1"/>
  <c r="B150" i="4" s="1"/>
  <c r="B160" i="4" s="1"/>
  <c r="B170" i="4" s="1"/>
  <c r="B180" i="4" s="1"/>
  <c r="B190" i="4" s="1"/>
  <c r="B200" i="4" s="1"/>
  <c r="B210" i="4" s="1"/>
  <c r="B220" i="4" s="1"/>
  <c r="B230" i="4" s="1"/>
  <c r="B240" i="4" s="1"/>
  <c r="B250" i="4" s="1"/>
  <c r="B260" i="4" s="1"/>
  <c r="B270" i="4" s="1"/>
  <c r="B280" i="4" s="1"/>
  <c r="B290" i="4" s="1"/>
  <c r="B300" i="4" s="1"/>
  <c r="B310" i="4" s="1"/>
  <c r="B320" i="4" s="1"/>
  <c r="B330" i="4" s="1"/>
  <c r="B340" i="4" s="1"/>
  <c r="B350" i="4" s="1"/>
  <c r="B360" i="4" s="1"/>
  <c r="B370" i="4" s="1"/>
  <c r="B380" i="4" s="1"/>
  <c r="B390" i="4" s="1"/>
  <c r="B400" i="4" s="1"/>
  <c r="B410" i="4" s="1"/>
  <c r="B420" i="4" s="1"/>
  <c r="B430" i="4" s="1"/>
  <c r="B440" i="4" s="1"/>
  <c r="B450" i="4" s="1"/>
  <c r="B460" i="4" s="1"/>
  <c r="B470" i="4" s="1"/>
  <c r="B480" i="4" s="1"/>
  <c r="B490" i="4" s="1"/>
  <c r="B500" i="4" s="1"/>
  <c r="B510" i="4" s="1"/>
  <c r="B520" i="4" s="1"/>
  <c r="B530" i="4" s="1"/>
  <c r="B540" i="4" s="1"/>
  <c r="B550" i="4" s="1"/>
  <c r="B560" i="4" s="1"/>
  <c r="B570" i="4" s="1"/>
  <c r="B580" i="4" s="1"/>
  <c r="B590" i="4" s="1"/>
  <c r="B600" i="4" s="1"/>
  <c r="B610" i="4" s="1"/>
  <c r="B620" i="4" s="1"/>
  <c r="B630" i="4" s="1"/>
  <c r="B640" i="4" s="1"/>
  <c r="B650" i="4" s="1"/>
  <c r="B660" i="4" s="1"/>
  <c r="B670" i="4" s="1"/>
  <c r="B680" i="4" s="1"/>
  <c r="B690" i="4" s="1"/>
  <c r="B700" i="4" s="1"/>
  <c r="B710" i="4" s="1"/>
  <c r="B720" i="4" s="1"/>
  <c r="B730" i="4" s="1"/>
  <c r="B740" i="4" s="1"/>
  <c r="B750" i="4" s="1"/>
  <c r="B760" i="4" s="1"/>
  <c r="B770" i="4" s="1"/>
  <c r="B780" i="4" s="1"/>
  <c r="B790" i="4" s="1"/>
  <c r="B800" i="4" s="1"/>
  <c r="B810" i="4" s="1"/>
  <c r="B820" i="4" s="1"/>
  <c r="B830" i="4" s="1"/>
  <c r="B840" i="4" s="1"/>
  <c r="B850" i="4" s="1"/>
  <c r="B860" i="4" s="1"/>
  <c r="B870" i="4" s="1"/>
  <c r="B880" i="4" s="1"/>
  <c r="B890" i="4" s="1"/>
  <c r="B900" i="4" s="1"/>
  <c r="B910" i="4" s="1"/>
  <c r="B920" i="4" s="1"/>
  <c r="B930" i="4" s="1"/>
  <c r="B940" i="4" s="1"/>
  <c r="B950" i="4" s="1"/>
  <c r="B960" i="4" s="1"/>
  <c r="B970" i="4" s="1"/>
  <c r="B980" i="4" s="1"/>
  <c r="B990" i="4" s="1"/>
  <c r="B1000" i="4" s="1"/>
  <c r="B140" i="4" s="1"/>
  <c r="D19" i="4"/>
  <c r="C19" i="4" a="1"/>
  <c r="C19" i="4" s="1"/>
  <c r="B19" i="4"/>
  <c r="B29" i="4" s="1"/>
  <c r="B39" i="4" s="1"/>
  <c r="B49" i="4" s="1"/>
  <c r="B59" i="4" s="1"/>
  <c r="B69" i="4" s="1"/>
  <c r="B79" i="4" s="1"/>
  <c r="B89" i="4" s="1"/>
  <c r="B99" i="4" s="1"/>
  <c r="B109" i="4" s="1"/>
  <c r="B119" i="4" s="1"/>
  <c r="B129" i="4" s="1"/>
  <c r="B149" i="4" s="1"/>
  <c r="B159" i="4" s="1"/>
  <c r="B169" i="4" s="1"/>
  <c r="B179" i="4" s="1"/>
  <c r="B189" i="4" s="1"/>
  <c r="B199" i="4" s="1"/>
  <c r="B209" i="4" s="1"/>
  <c r="B219" i="4" s="1"/>
  <c r="B229" i="4" s="1"/>
  <c r="B239" i="4" s="1"/>
  <c r="B249" i="4" s="1"/>
  <c r="B259" i="4" s="1"/>
  <c r="B269" i="4" s="1"/>
  <c r="B279" i="4" s="1"/>
  <c r="B289" i="4" s="1"/>
  <c r="B299" i="4" s="1"/>
  <c r="B309" i="4" s="1"/>
  <c r="B319" i="4" s="1"/>
  <c r="B329" i="4" s="1"/>
  <c r="B339" i="4" s="1"/>
  <c r="B349" i="4" s="1"/>
  <c r="B359" i="4" s="1"/>
  <c r="B369" i="4" s="1"/>
  <c r="B379" i="4" s="1"/>
  <c r="B389" i="4" s="1"/>
  <c r="B399" i="4" s="1"/>
  <c r="B409" i="4" s="1"/>
  <c r="B419" i="4" s="1"/>
  <c r="B429" i="4" s="1"/>
  <c r="B439" i="4" s="1"/>
  <c r="B449" i="4" s="1"/>
  <c r="B459" i="4" s="1"/>
  <c r="B469" i="4" s="1"/>
  <c r="B479" i="4" s="1"/>
  <c r="B489" i="4" s="1"/>
  <c r="B499" i="4" s="1"/>
  <c r="B509" i="4" s="1"/>
  <c r="B519" i="4" s="1"/>
  <c r="B529" i="4" s="1"/>
  <c r="B539" i="4" s="1"/>
  <c r="B549" i="4" s="1"/>
  <c r="B559" i="4" s="1"/>
  <c r="B569" i="4" s="1"/>
  <c r="B579" i="4" s="1"/>
  <c r="B589" i="4" s="1"/>
  <c r="B599" i="4" s="1"/>
  <c r="B609" i="4" s="1"/>
  <c r="B619" i="4" s="1"/>
  <c r="B629" i="4" s="1"/>
  <c r="B639" i="4" s="1"/>
  <c r="B649" i="4" s="1"/>
  <c r="B659" i="4" s="1"/>
  <c r="B669" i="4" s="1"/>
  <c r="B679" i="4" s="1"/>
  <c r="B689" i="4" s="1"/>
  <c r="B699" i="4" s="1"/>
  <c r="B709" i="4" s="1"/>
  <c r="B719" i="4" s="1"/>
  <c r="B729" i="4" s="1"/>
  <c r="B739" i="4" s="1"/>
  <c r="B749" i="4" s="1"/>
  <c r="B759" i="4" s="1"/>
  <c r="B769" i="4" s="1"/>
  <c r="B779" i="4" s="1"/>
  <c r="B789" i="4" s="1"/>
  <c r="B799" i="4" s="1"/>
  <c r="B809" i="4" s="1"/>
  <c r="B819" i="4" s="1"/>
  <c r="B829" i="4" s="1"/>
  <c r="B839" i="4" s="1"/>
  <c r="B849" i="4" s="1"/>
  <c r="B859" i="4" s="1"/>
  <c r="B869" i="4" s="1"/>
  <c r="B879" i="4" s="1"/>
  <c r="B889" i="4" s="1"/>
  <c r="B899" i="4" s="1"/>
  <c r="B909" i="4" s="1"/>
  <c r="B919" i="4" s="1"/>
  <c r="B929" i="4" s="1"/>
  <c r="B939" i="4" s="1"/>
  <c r="B949" i="4" s="1"/>
  <c r="B959" i="4" s="1"/>
  <c r="B969" i="4" s="1"/>
  <c r="B979" i="4" s="1"/>
  <c r="B989" i="4" s="1"/>
  <c r="B999" i="4" s="1"/>
  <c r="B139" i="4" s="1"/>
  <c r="D18" i="4"/>
  <c r="C18" i="4" a="1"/>
  <c r="C18" i="4" s="1"/>
  <c r="B18" i="4"/>
  <c r="B28" i="4" s="1"/>
  <c r="B38" i="4" s="1"/>
  <c r="B48" i="4" s="1"/>
  <c r="B58" i="4" s="1"/>
  <c r="B68" i="4" s="1"/>
  <c r="B78" i="4" s="1"/>
  <c r="B88" i="4" s="1"/>
  <c r="B98" i="4" s="1"/>
  <c r="B108" i="4" s="1"/>
  <c r="B118" i="4" s="1"/>
  <c r="B128" i="4" s="1"/>
  <c r="B148" i="4" s="1"/>
  <c r="B158" i="4" s="1"/>
  <c r="B168" i="4" s="1"/>
  <c r="B178" i="4" s="1"/>
  <c r="B188" i="4" s="1"/>
  <c r="B198" i="4" s="1"/>
  <c r="B208" i="4" s="1"/>
  <c r="B218" i="4" s="1"/>
  <c r="B228" i="4" s="1"/>
  <c r="B238" i="4" s="1"/>
  <c r="B248" i="4" s="1"/>
  <c r="B258" i="4" s="1"/>
  <c r="B268" i="4" s="1"/>
  <c r="B278" i="4" s="1"/>
  <c r="B288" i="4" s="1"/>
  <c r="B298" i="4" s="1"/>
  <c r="B308" i="4" s="1"/>
  <c r="B318" i="4" s="1"/>
  <c r="B328" i="4" s="1"/>
  <c r="B338" i="4" s="1"/>
  <c r="B348" i="4" s="1"/>
  <c r="B358" i="4" s="1"/>
  <c r="B368" i="4" s="1"/>
  <c r="B378" i="4" s="1"/>
  <c r="B388" i="4" s="1"/>
  <c r="B398" i="4" s="1"/>
  <c r="B408" i="4" s="1"/>
  <c r="B418" i="4" s="1"/>
  <c r="B428" i="4" s="1"/>
  <c r="B438" i="4" s="1"/>
  <c r="B448" i="4" s="1"/>
  <c r="B458" i="4" s="1"/>
  <c r="B468" i="4" s="1"/>
  <c r="B478" i="4" s="1"/>
  <c r="B488" i="4" s="1"/>
  <c r="B498" i="4" s="1"/>
  <c r="B508" i="4" s="1"/>
  <c r="B518" i="4" s="1"/>
  <c r="B528" i="4" s="1"/>
  <c r="B538" i="4" s="1"/>
  <c r="B548" i="4" s="1"/>
  <c r="B558" i="4" s="1"/>
  <c r="B568" i="4" s="1"/>
  <c r="B578" i="4" s="1"/>
  <c r="B588" i="4" s="1"/>
  <c r="B598" i="4" s="1"/>
  <c r="B608" i="4" s="1"/>
  <c r="B618" i="4" s="1"/>
  <c r="B628" i="4" s="1"/>
  <c r="B638" i="4" s="1"/>
  <c r="B648" i="4" s="1"/>
  <c r="B658" i="4" s="1"/>
  <c r="B668" i="4" s="1"/>
  <c r="B678" i="4" s="1"/>
  <c r="B688" i="4" s="1"/>
  <c r="B698" i="4" s="1"/>
  <c r="B708" i="4" s="1"/>
  <c r="B718" i="4" s="1"/>
  <c r="B728" i="4" s="1"/>
  <c r="B738" i="4" s="1"/>
  <c r="B748" i="4" s="1"/>
  <c r="B758" i="4" s="1"/>
  <c r="B768" i="4" s="1"/>
  <c r="B778" i="4" s="1"/>
  <c r="B788" i="4" s="1"/>
  <c r="B798" i="4" s="1"/>
  <c r="B808" i="4" s="1"/>
  <c r="B818" i="4" s="1"/>
  <c r="B828" i="4" s="1"/>
  <c r="B838" i="4" s="1"/>
  <c r="B848" i="4" s="1"/>
  <c r="B858" i="4" s="1"/>
  <c r="B868" i="4" s="1"/>
  <c r="B878" i="4" s="1"/>
  <c r="B888" i="4" s="1"/>
  <c r="B898" i="4" s="1"/>
  <c r="B908" i="4" s="1"/>
  <c r="B918" i="4" s="1"/>
  <c r="B928" i="4" s="1"/>
  <c r="B938" i="4" s="1"/>
  <c r="B948" i="4" s="1"/>
  <c r="B958" i="4" s="1"/>
  <c r="B968" i="4" s="1"/>
  <c r="B978" i="4" s="1"/>
  <c r="B988" i="4" s="1"/>
  <c r="B998" i="4" s="1"/>
  <c r="B138" i="4" s="1"/>
  <c r="D17" i="4"/>
  <c r="C17" i="4" a="1"/>
  <c r="C17" i="4" s="1"/>
  <c r="B17" i="4"/>
  <c r="B27" i="4" s="1"/>
  <c r="B37" i="4" s="1"/>
  <c r="B47" i="4" s="1"/>
  <c r="B57" i="4" s="1"/>
  <c r="B67" i="4" s="1"/>
  <c r="B77" i="4" s="1"/>
  <c r="B87" i="4" s="1"/>
  <c r="B97" i="4" s="1"/>
  <c r="B107" i="4" s="1"/>
  <c r="B117" i="4" s="1"/>
  <c r="B127" i="4" s="1"/>
  <c r="B147" i="4" s="1"/>
  <c r="B157" i="4" s="1"/>
  <c r="B167" i="4" s="1"/>
  <c r="B177" i="4" s="1"/>
  <c r="B187" i="4" s="1"/>
  <c r="B197" i="4" s="1"/>
  <c r="B207" i="4" s="1"/>
  <c r="B217" i="4" s="1"/>
  <c r="B227" i="4" s="1"/>
  <c r="D16" i="4"/>
  <c r="C16" i="4" a="1"/>
  <c r="C16" i="4" s="1"/>
  <c r="B16" i="4"/>
  <c r="B26" i="4" s="1"/>
  <c r="B36" i="4" s="1"/>
  <c r="B46" i="4" s="1"/>
  <c r="B56" i="4" s="1"/>
  <c r="B66" i="4" s="1"/>
  <c r="B76" i="4" s="1"/>
  <c r="B86" i="4" s="1"/>
  <c r="B96" i="4" s="1"/>
  <c r="B106" i="4" s="1"/>
  <c r="B116" i="4" s="1"/>
  <c r="B126" i="4" s="1"/>
  <c r="B146" i="4" s="1"/>
  <c r="B156" i="4" s="1"/>
  <c r="B166" i="4" s="1"/>
  <c r="B176" i="4" s="1"/>
  <c r="B186" i="4" s="1"/>
  <c r="B196" i="4" s="1"/>
  <c r="B206" i="4" s="1"/>
  <c r="B216" i="4" s="1"/>
  <c r="B226" i="4" s="1"/>
  <c r="B236" i="4" s="1"/>
  <c r="D15" i="4"/>
  <c r="C15" i="4" a="1"/>
  <c r="C15" i="4" s="1"/>
  <c r="B15" i="4"/>
  <c r="B25" i="4" s="1"/>
  <c r="B35" i="4" s="1"/>
  <c r="B45" i="4" s="1"/>
  <c r="B55" i="4" s="1"/>
  <c r="B65" i="4" s="1"/>
  <c r="B75" i="4" s="1"/>
  <c r="B85" i="4" s="1"/>
  <c r="B95" i="4" s="1"/>
  <c r="B105" i="4" s="1"/>
  <c r="B115" i="4" s="1"/>
  <c r="B125" i="4" s="1"/>
  <c r="B145" i="4" s="1"/>
  <c r="B155" i="4" s="1"/>
  <c r="B165" i="4" s="1"/>
  <c r="B175" i="4" s="1"/>
  <c r="B185" i="4" s="1"/>
  <c r="B195" i="4" s="1"/>
  <c r="B205" i="4" s="1"/>
  <c r="B215" i="4" s="1"/>
  <c r="B225" i="4" s="1"/>
  <c r="B235" i="4" s="1"/>
  <c r="B245" i="4" s="1"/>
  <c r="B255" i="4" s="1"/>
  <c r="B265" i="4" s="1"/>
  <c r="B275" i="4" s="1"/>
  <c r="B285" i="4" s="1"/>
  <c r="B295" i="4" s="1"/>
  <c r="B305" i="4" s="1"/>
  <c r="B315" i="4" s="1"/>
  <c r="B325" i="4" s="1"/>
  <c r="B335" i="4" s="1"/>
  <c r="B345" i="4" s="1"/>
  <c r="B355" i="4" s="1"/>
  <c r="B365" i="4" s="1"/>
  <c r="B375" i="4" s="1"/>
  <c r="B385" i="4" s="1"/>
  <c r="B395" i="4" s="1"/>
  <c r="B405" i="4" s="1"/>
  <c r="B415" i="4" s="1"/>
  <c r="B425" i="4" s="1"/>
  <c r="B435" i="4" s="1"/>
  <c r="B445" i="4" s="1"/>
  <c r="B455" i="4" s="1"/>
  <c r="B465" i="4" s="1"/>
  <c r="B475" i="4" s="1"/>
  <c r="B485" i="4" s="1"/>
  <c r="B495" i="4" s="1"/>
  <c r="B505" i="4" s="1"/>
  <c r="B515" i="4" s="1"/>
  <c r="B525" i="4" s="1"/>
  <c r="B535" i="4" s="1"/>
  <c r="B545" i="4" s="1"/>
  <c r="B555" i="4" s="1"/>
  <c r="B565" i="4" s="1"/>
  <c r="B575" i="4" s="1"/>
  <c r="B585" i="4" s="1"/>
  <c r="B595" i="4" s="1"/>
  <c r="B605" i="4" s="1"/>
  <c r="B615" i="4" s="1"/>
  <c r="B625" i="4" s="1"/>
  <c r="B635" i="4" s="1"/>
  <c r="B645" i="4" s="1"/>
  <c r="B655" i="4" s="1"/>
  <c r="B665" i="4" s="1"/>
  <c r="B675" i="4" s="1"/>
  <c r="B685" i="4" s="1"/>
  <c r="B695" i="4" s="1"/>
  <c r="B705" i="4" s="1"/>
  <c r="B715" i="4" s="1"/>
  <c r="B725" i="4" s="1"/>
  <c r="B735" i="4" s="1"/>
  <c r="B745" i="4" s="1"/>
  <c r="B755" i="4" s="1"/>
  <c r="B765" i="4" s="1"/>
  <c r="B775" i="4" s="1"/>
  <c r="B785" i="4" s="1"/>
  <c r="B795" i="4" s="1"/>
  <c r="B805" i="4" s="1"/>
  <c r="B815" i="4" s="1"/>
  <c r="B825" i="4" s="1"/>
  <c r="B835" i="4" s="1"/>
  <c r="B845" i="4" s="1"/>
  <c r="B855" i="4" s="1"/>
  <c r="B865" i="4" s="1"/>
  <c r="B875" i="4" s="1"/>
  <c r="B885" i="4" s="1"/>
  <c r="B895" i="4" s="1"/>
  <c r="B905" i="4" s="1"/>
  <c r="B915" i="4" s="1"/>
  <c r="B925" i="4" s="1"/>
  <c r="B935" i="4" s="1"/>
  <c r="B945" i="4" s="1"/>
  <c r="B955" i="4" s="1"/>
  <c r="B965" i="4" s="1"/>
  <c r="B975" i="4" s="1"/>
  <c r="B985" i="4" s="1"/>
  <c r="B995" i="4" s="1"/>
  <c r="B135" i="4" s="1"/>
  <c r="D14" i="4"/>
  <c r="C14" i="4" a="1"/>
  <c r="C14" i="4" s="1"/>
  <c r="B14" i="4"/>
  <c r="B24" i="4" s="1"/>
  <c r="B34" i="4" s="1"/>
  <c r="B44" i="4" s="1"/>
  <c r="B54" i="4" s="1"/>
  <c r="B64" i="4" s="1"/>
  <c r="B74" i="4" s="1"/>
  <c r="B84" i="4" s="1"/>
  <c r="B94" i="4" s="1"/>
  <c r="B104" i="4" s="1"/>
  <c r="B114" i="4" s="1"/>
  <c r="B124" i="4" s="1"/>
  <c r="B144" i="4" s="1"/>
  <c r="B154" i="4" s="1"/>
  <c r="B164" i="4" s="1"/>
  <c r="B174" i="4" s="1"/>
  <c r="B184" i="4" s="1"/>
  <c r="B194" i="4" s="1"/>
  <c r="B204" i="4" s="1"/>
  <c r="B214" i="4" s="1"/>
  <c r="B224" i="4" s="1"/>
  <c r="B234" i="4" s="1"/>
  <c r="B244" i="4" s="1"/>
  <c r="B254" i="4" s="1"/>
  <c r="B264" i="4" s="1"/>
  <c r="B274" i="4" s="1"/>
  <c r="B284" i="4" s="1"/>
  <c r="B294" i="4" s="1"/>
  <c r="B304" i="4" s="1"/>
  <c r="B314" i="4" s="1"/>
  <c r="B324" i="4" s="1"/>
  <c r="B334" i="4" s="1"/>
  <c r="B344" i="4" s="1"/>
  <c r="B354" i="4" s="1"/>
  <c r="B364" i="4" s="1"/>
  <c r="B374" i="4" s="1"/>
  <c r="B384" i="4" s="1"/>
  <c r="B394" i="4" s="1"/>
  <c r="B404" i="4" s="1"/>
  <c r="B414" i="4" s="1"/>
  <c r="B424" i="4" s="1"/>
  <c r="B434" i="4" s="1"/>
  <c r="B444" i="4" s="1"/>
  <c r="B454" i="4" s="1"/>
  <c r="B464" i="4" s="1"/>
  <c r="B474" i="4" s="1"/>
  <c r="B484" i="4" s="1"/>
  <c r="B494" i="4" s="1"/>
  <c r="B504" i="4" s="1"/>
  <c r="B514" i="4" s="1"/>
  <c r="B524" i="4" s="1"/>
  <c r="B534" i="4" s="1"/>
  <c r="B544" i="4" s="1"/>
  <c r="B554" i="4" s="1"/>
  <c r="B564" i="4" s="1"/>
  <c r="B574" i="4" s="1"/>
  <c r="B584" i="4" s="1"/>
  <c r="B594" i="4" s="1"/>
  <c r="B604" i="4" s="1"/>
  <c r="B614" i="4" s="1"/>
  <c r="B624" i="4" s="1"/>
  <c r="B634" i="4" s="1"/>
  <c r="B644" i="4" s="1"/>
  <c r="B654" i="4" s="1"/>
  <c r="B664" i="4" s="1"/>
  <c r="B674" i="4" s="1"/>
  <c r="B684" i="4" s="1"/>
  <c r="B694" i="4" s="1"/>
  <c r="B704" i="4" s="1"/>
  <c r="B714" i="4" s="1"/>
  <c r="B724" i="4" s="1"/>
  <c r="B734" i="4" s="1"/>
  <c r="B744" i="4" s="1"/>
  <c r="B754" i="4" s="1"/>
  <c r="B764" i="4" s="1"/>
  <c r="B774" i="4" s="1"/>
  <c r="B784" i="4" s="1"/>
  <c r="B794" i="4" s="1"/>
  <c r="B804" i="4" s="1"/>
  <c r="B814" i="4" s="1"/>
  <c r="B824" i="4" s="1"/>
  <c r="B834" i="4" s="1"/>
  <c r="B844" i="4" s="1"/>
  <c r="B854" i="4" s="1"/>
  <c r="B864" i="4" s="1"/>
  <c r="B874" i="4" s="1"/>
  <c r="B884" i="4" s="1"/>
  <c r="B894" i="4" s="1"/>
  <c r="B904" i="4" s="1"/>
  <c r="B914" i="4" s="1"/>
  <c r="B924" i="4" s="1"/>
  <c r="B934" i="4" s="1"/>
  <c r="B944" i="4" s="1"/>
  <c r="B954" i="4" s="1"/>
  <c r="B964" i="4" s="1"/>
  <c r="B974" i="4" s="1"/>
  <c r="B984" i="4" s="1"/>
  <c r="B994" i="4" s="1"/>
  <c r="B134" i="4" s="1"/>
  <c r="D13" i="4"/>
  <c r="C13" i="4" a="1"/>
  <c r="C13" i="4" s="1"/>
  <c r="B13" i="4"/>
  <c r="B23" i="4" s="1"/>
  <c r="B33" i="4" s="1"/>
  <c r="B43" i="4" s="1"/>
  <c r="B53" i="4" s="1"/>
  <c r="B63" i="4" s="1"/>
  <c r="B73" i="4" s="1"/>
  <c r="B83" i="4" s="1"/>
  <c r="B93" i="4" s="1"/>
  <c r="B103" i="4" s="1"/>
  <c r="B113" i="4" s="1"/>
  <c r="B123" i="4" s="1"/>
  <c r="B143" i="4" s="1"/>
  <c r="B153" i="4" s="1"/>
  <c r="B163" i="4" s="1"/>
  <c r="B173" i="4" s="1"/>
  <c r="B183" i="4" s="1"/>
  <c r="B193" i="4" s="1"/>
  <c r="B203" i="4" s="1"/>
  <c r="B213" i="4" s="1"/>
  <c r="B223" i="4" s="1"/>
  <c r="B233" i="4" s="1"/>
  <c r="B243" i="4" s="1"/>
  <c r="B253" i="4" s="1"/>
  <c r="B263" i="4" s="1"/>
  <c r="B273" i="4" s="1"/>
  <c r="B283" i="4" s="1"/>
  <c r="B293" i="4" s="1"/>
  <c r="B303" i="4" s="1"/>
  <c r="B313" i="4" s="1"/>
  <c r="B323" i="4" s="1"/>
  <c r="B333" i="4" s="1"/>
  <c r="B343" i="4" s="1"/>
  <c r="B353" i="4" s="1"/>
  <c r="B363" i="4" s="1"/>
  <c r="B373" i="4" s="1"/>
  <c r="B383" i="4" s="1"/>
  <c r="B393" i="4" s="1"/>
  <c r="B403" i="4" s="1"/>
  <c r="B413" i="4" s="1"/>
  <c r="B423" i="4" s="1"/>
  <c r="B433" i="4" s="1"/>
  <c r="B443" i="4" s="1"/>
  <c r="B453" i="4" s="1"/>
  <c r="B463" i="4" s="1"/>
  <c r="B473" i="4" s="1"/>
  <c r="B483" i="4" s="1"/>
  <c r="B493" i="4" s="1"/>
  <c r="B503" i="4" s="1"/>
  <c r="B513" i="4" s="1"/>
  <c r="B523" i="4" s="1"/>
  <c r="B533" i="4" s="1"/>
  <c r="B543" i="4" s="1"/>
  <c r="B553" i="4" s="1"/>
  <c r="B563" i="4" s="1"/>
  <c r="B573" i="4" s="1"/>
  <c r="B583" i="4" s="1"/>
  <c r="B593" i="4" s="1"/>
  <c r="B603" i="4" s="1"/>
  <c r="B613" i="4" s="1"/>
  <c r="B623" i="4" s="1"/>
  <c r="B633" i="4" s="1"/>
  <c r="B643" i="4" s="1"/>
  <c r="B653" i="4" s="1"/>
  <c r="B663" i="4" s="1"/>
  <c r="B673" i="4" s="1"/>
  <c r="B683" i="4" s="1"/>
  <c r="B693" i="4" s="1"/>
  <c r="B703" i="4" s="1"/>
  <c r="B713" i="4" s="1"/>
  <c r="B723" i="4" s="1"/>
  <c r="B733" i="4" s="1"/>
  <c r="B743" i="4" s="1"/>
  <c r="B753" i="4" s="1"/>
  <c r="B763" i="4" s="1"/>
  <c r="B773" i="4" s="1"/>
  <c r="B783" i="4" s="1"/>
  <c r="B793" i="4" s="1"/>
  <c r="B803" i="4" s="1"/>
  <c r="B813" i="4" s="1"/>
  <c r="B823" i="4" s="1"/>
  <c r="B833" i="4" s="1"/>
  <c r="B843" i="4" s="1"/>
  <c r="B853" i="4" s="1"/>
  <c r="B863" i="4" s="1"/>
  <c r="B873" i="4" s="1"/>
  <c r="B883" i="4" s="1"/>
  <c r="B893" i="4" s="1"/>
  <c r="B903" i="4" s="1"/>
  <c r="B913" i="4" s="1"/>
  <c r="B923" i="4" s="1"/>
  <c r="B933" i="4" s="1"/>
  <c r="B943" i="4" s="1"/>
  <c r="B953" i="4" s="1"/>
  <c r="B963" i="4" s="1"/>
  <c r="B973" i="4" s="1"/>
  <c r="B983" i="4" s="1"/>
  <c r="B993" i="4" s="1"/>
  <c r="B133" i="4" s="1"/>
  <c r="D12" i="4"/>
  <c r="C12" i="4" a="1"/>
  <c r="C12" i="4" s="1"/>
  <c r="B12" i="4"/>
  <c r="B22" i="4" s="1"/>
  <c r="B32" i="4" s="1"/>
  <c r="B42" i="4" s="1"/>
  <c r="B52" i="4" s="1"/>
  <c r="B62" i="4" s="1"/>
  <c r="B72" i="4" s="1"/>
  <c r="B82" i="4" s="1"/>
  <c r="B92" i="4" s="1"/>
  <c r="B102" i="4" s="1"/>
  <c r="B112" i="4" s="1"/>
  <c r="B122" i="4" s="1"/>
  <c r="B142" i="4" s="1"/>
  <c r="B152" i="4" s="1"/>
  <c r="B162" i="4" s="1"/>
  <c r="B172" i="4" s="1"/>
  <c r="B182" i="4" s="1"/>
  <c r="B192" i="4" s="1"/>
  <c r="B202" i="4" s="1"/>
  <c r="B212" i="4" s="1"/>
  <c r="B222" i="4" s="1"/>
  <c r="B232" i="4" s="1"/>
  <c r="B242" i="4" s="1"/>
  <c r="B252" i="4" s="1"/>
  <c r="B262" i="4" s="1"/>
  <c r="B272" i="4" s="1"/>
  <c r="B282" i="4" s="1"/>
  <c r="B292" i="4" s="1"/>
  <c r="B302" i="4" s="1"/>
  <c r="B312" i="4" s="1"/>
  <c r="B322" i="4" s="1"/>
  <c r="B332" i="4" s="1"/>
  <c r="B342" i="4" s="1"/>
  <c r="B352" i="4" s="1"/>
  <c r="B362" i="4" s="1"/>
  <c r="B372" i="4" s="1"/>
  <c r="B382" i="4" s="1"/>
  <c r="B392" i="4" s="1"/>
  <c r="B402" i="4" s="1"/>
  <c r="B412" i="4" s="1"/>
  <c r="B422" i="4" s="1"/>
  <c r="B432" i="4" s="1"/>
  <c r="B442" i="4" s="1"/>
  <c r="B452" i="4" s="1"/>
  <c r="B462" i="4" s="1"/>
  <c r="B472" i="4" s="1"/>
  <c r="B482" i="4" s="1"/>
  <c r="B492" i="4" s="1"/>
  <c r="B502" i="4" s="1"/>
  <c r="B512" i="4" s="1"/>
  <c r="B522" i="4" s="1"/>
  <c r="B532" i="4" s="1"/>
  <c r="B542" i="4" s="1"/>
  <c r="B552" i="4" s="1"/>
  <c r="B562" i="4" s="1"/>
  <c r="B572" i="4" s="1"/>
  <c r="B582" i="4" s="1"/>
  <c r="B592" i="4" s="1"/>
  <c r="B602" i="4" s="1"/>
  <c r="B612" i="4" s="1"/>
  <c r="B622" i="4" s="1"/>
  <c r="B632" i="4" s="1"/>
  <c r="B642" i="4" s="1"/>
  <c r="B652" i="4" s="1"/>
  <c r="B662" i="4" s="1"/>
  <c r="B672" i="4" s="1"/>
  <c r="B682" i="4" s="1"/>
  <c r="B692" i="4" s="1"/>
  <c r="B702" i="4" s="1"/>
  <c r="B712" i="4" s="1"/>
  <c r="B722" i="4" s="1"/>
  <c r="B732" i="4" s="1"/>
  <c r="B742" i="4" s="1"/>
  <c r="B752" i="4" s="1"/>
  <c r="B762" i="4" s="1"/>
  <c r="B772" i="4" s="1"/>
  <c r="B782" i="4" s="1"/>
  <c r="B792" i="4" s="1"/>
  <c r="B802" i="4" s="1"/>
  <c r="B812" i="4" s="1"/>
  <c r="B822" i="4" s="1"/>
  <c r="B832" i="4" s="1"/>
  <c r="B842" i="4" s="1"/>
  <c r="B852" i="4" s="1"/>
  <c r="B862" i="4" s="1"/>
  <c r="B872" i="4" s="1"/>
  <c r="B882" i="4" s="1"/>
  <c r="B892" i="4" s="1"/>
  <c r="B902" i="4" s="1"/>
  <c r="B912" i="4" s="1"/>
  <c r="B922" i="4" s="1"/>
  <c r="B932" i="4" s="1"/>
  <c r="B942" i="4" s="1"/>
  <c r="B952" i="4" s="1"/>
  <c r="B962" i="4" s="1"/>
  <c r="B972" i="4" s="1"/>
  <c r="B982" i="4" s="1"/>
  <c r="B992" i="4" s="1"/>
  <c r="B132" i="4" s="1"/>
  <c r="D11" i="4"/>
  <c r="C11" i="4" a="1"/>
  <c r="C11" i="4" s="1"/>
  <c r="D10" i="4"/>
  <c r="C10" i="4" a="1"/>
  <c r="C10" i="4" s="1"/>
  <c r="D9" i="4"/>
  <c r="C9" i="4" a="1"/>
  <c r="C9" i="4" s="1"/>
  <c r="D8" i="4"/>
  <c r="C8" i="4" a="1"/>
  <c r="C8" i="4" s="1"/>
  <c r="D7" i="4"/>
  <c r="C7" i="4" a="1"/>
  <c r="C7" i="4" s="1"/>
  <c r="D6" i="4"/>
  <c r="C6" i="4" a="1"/>
  <c r="C6" i="4" s="1"/>
  <c r="D5" i="4"/>
  <c r="C5" i="4" a="1"/>
  <c r="C5" i="4" s="1"/>
  <c r="D4" i="4"/>
  <c r="C4" i="4" a="1"/>
  <c r="C4" i="4" s="1"/>
  <c r="D3" i="4"/>
  <c r="C3" i="4" a="1"/>
  <c r="C3" i="4" s="1"/>
  <c r="D2" i="4"/>
  <c r="C2" i="4" a="1"/>
  <c r="C2" i="4" s="1"/>
  <c r="R101" i="1"/>
  <c r="Q101" i="1"/>
  <c r="R100" i="1"/>
  <c r="Q100" i="1"/>
  <c r="R99" i="1"/>
  <c r="Q99" i="1"/>
  <c r="R98" i="1"/>
  <c r="Q98" i="1"/>
  <c r="R97" i="1"/>
  <c r="Q97" i="1"/>
  <c r="R96" i="1"/>
  <c r="Q96" i="1"/>
  <c r="R95" i="1"/>
  <c r="Q95" i="1"/>
  <c r="R94" i="1"/>
  <c r="Q94" i="1"/>
  <c r="R93" i="1"/>
  <c r="Q93" i="1"/>
  <c r="R92" i="1"/>
  <c r="Q92" i="1"/>
  <c r="R91" i="1"/>
  <c r="Q91" i="1"/>
  <c r="R90" i="1"/>
  <c r="Q90" i="1"/>
  <c r="R89" i="1"/>
  <c r="Q89" i="1"/>
  <c r="R88" i="1"/>
  <c r="Q88" i="1"/>
  <c r="R87" i="1"/>
  <c r="Q87" i="1"/>
  <c r="R86" i="1"/>
  <c r="Q86" i="1"/>
  <c r="R85" i="1"/>
  <c r="Q85" i="1"/>
  <c r="R84" i="1"/>
  <c r="Q84" i="1"/>
  <c r="R83" i="1"/>
  <c r="Q83" i="1"/>
  <c r="R82" i="1"/>
  <c r="Q82" i="1"/>
  <c r="R81" i="1"/>
  <c r="Q81" i="1"/>
  <c r="R80" i="1"/>
  <c r="Q80" i="1"/>
  <c r="R79" i="1"/>
  <c r="Q79" i="1"/>
  <c r="R78" i="1"/>
  <c r="Q78" i="1"/>
  <c r="R77" i="1"/>
  <c r="Q77" i="1"/>
  <c r="R76" i="1"/>
  <c r="Q76" i="1"/>
  <c r="R75" i="1"/>
  <c r="Q75" i="1"/>
  <c r="R74" i="1"/>
  <c r="Q74" i="1"/>
  <c r="R73" i="1"/>
  <c r="Q73" i="1"/>
  <c r="R72" i="1"/>
  <c r="Q72" i="1"/>
  <c r="R71" i="1"/>
  <c r="Q71" i="1"/>
  <c r="R70" i="1"/>
  <c r="Q70" i="1"/>
  <c r="R69" i="1"/>
  <c r="Q69" i="1"/>
  <c r="R68" i="1"/>
  <c r="Q68" i="1"/>
  <c r="R67" i="1"/>
  <c r="Q67" i="1"/>
  <c r="R66" i="1"/>
  <c r="Q66" i="1"/>
  <c r="R65" i="1"/>
  <c r="Q65" i="1"/>
  <c r="R64" i="1"/>
  <c r="Q64" i="1"/>
  <c r="R63" i="1"/>
  <c r="Q63" i="1"/>
  <c r="R62" i="1"/>
  <c r="Q62" i="1"/>
  <c r="R61" i="1"/>
  <c r="Q61" i="1"/>
  <c r="R60" i="1"/>
  <c r="Q60" i="1"/>
  <c r="R59" i="1"/>
  <c r="Q59" i="1"/>
  <c r="R58" i="1"/>
  <c r="Q58" i="1"/>
  <c r="R57" i="1"/>
  <c r="Q57" i="1"/>
  <c r="R56" i="1"/>
  <c r="Q56" i="1"/>
  <c r="R55" i="1"/>
  <c r="Q55" i="1"/>
  <c r="R54" i="1"/>
  <c r="Q54" i="1"/>
  <c r="R53" i="1"/>
  <c r="Q53" i="1"/>
  <c r="R52" i="1"/>
  <c r="Q52" i="1"/>
  <c r="R51" i="1"/>
  <c r="Q51" i="1"/>
  <c r="R50" i="1"/>
  <c r="Q50" i="1"/>
  <c r="R49" i="1"/>
  <c r="Q49" i="1"/>
  <c r="R48" i="1"/>
  <c r="Q48" i="1"/>
  <c r="R47" i="1"/>
  <c r="Q47" i="1"/>
  <c r="R46" i="1"/>
  <c r="Q46" i="1"/>
  <c r="R45" i="1"/>
  <c r="Q45" i="1"/>
  <c r="R44" i="1"/>
  <c r="Q44" i="1"/>
  <c r="R43" i="1"/>
  <c r="Q43" i="1"/>
  <c r="R42" i="1"/>
  <c r="Q42" i="1"/>
  <c r="R41" i="1"/>
  <c r="Q41" i="1"/>
  <c r="R40" i="1"/>
  <c r="Q40" i="1"/>
  <c r="R39" i="1"/>
  <c r="Q39" i="1"/>
  <c r="R38" i="1"/>
  <c r="Q38" i="1"/>
  <c r="R37" i="1"/>
  <c r="Q37" i="1"/>
  <c r="R36" i="1"/>
  <c r="Q36" i="1"/>
  <c r="R35" i="1"/>
  <c r="Q35" i="1"/>
  <c r="R34" i="1"/>
  <c r="Q34" i="1"/>
  <c r="R33" i="1"/>
  <c r="Q33" i="1"/>
  <c r="R32" i="1"/>
  <c r="Q32" i="1"/>
  <c r="R31" i="1"/>
  <c r="Q31" i="1"/>
  <c r="R30" i="1"/>
  <c r="Q30" i="1"/>
  <c r="R29" i="1"/>
  <c r="Q29" i="1"/>
  <c r="R28" i="1"/>
  <c r="Q28" i="1"/>
  <c r="R27" i="1"/>
  <c r="Q27" i="1"/>
  <c r="R26" i="1"/>
  <c r="Q26" i="1"/>
  <c r="R25" i="1"/>
  <c r="Q25" i="1"/>
  <c r="R24" i="1"/>
  <c r="Q24" i="1"/>
  <c r="R23" i="1"/>
  <c r="Q23" i="1"/>
  <c r="R22" i="1"/>
  <c r="Q22" i="1"/>
  <c r="R21" i="1"/>
  <c r="Q21" i="1"/>
  <c r="R20" i="1"/>
  <c r="Q20" i="1"/>
  <c r="R19" i="1"/>
  <c r="Q19" i="1"/>
  <c r="R18" i="1"/>
  <c r="Q18" i="1"/>
  <c r="R17" i="1"/>
  <c r="Q17" i="1"/>
  <c r="R16" i="1"/>
  <c r="Q16" i="1"/>
  <c r="R14" i="1"/>
  <c r="Q14" i="1"/>
  <c r="R13" i="1"/>
  <c r="Q13" i="1"/>
  <c r="R12" i="1"/>
  <c r="Q12" i="1"/>
  <c r="R11" i="1"/>
  <c r="Q11" i="1"/>
  <c r="R10" i="1"/>
  <c r="Q10" i="1"/>
  <c r="R9" i="1"/>
  <c r="Q9" i="1"/>
  <c r="R8" i="1"/>
  <c r="Q8" i="1"/>
  <c r="R7" i="1"/>
  <c r="Q7" i="1"/>
  <c r="R6" i="1"/>
  <c r="Q6" i="1"/>
  <c r="R5" i="1"/>
  <c r="Q5" i="1"/>
  <c r="R4" i="1"/>
  <c r="Q4" i="1"/>
  <c r="R3" i="1"/>
  <c r="Q3" i="1"/>
  <c r="R2" i="1"/>
  <c r="Q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<sst xmlns="http://schemas.openxmlformats.org/spreadsheetml/2006/main" count="3351" uniqueCount="2499">
  <si>
    <t>Word</t>
  </si>
  <si>
    <t>Meaning1</t>
  </si>
  <si>
    <t>Freq1</t>
  </si>
  <si>
    <t>SE_freq1</t>
  </si>
  <si>
    <t>Meaning2</t>
  </si>
  <si>
    <t>Freq2</t>
  </si>
  <si>
    <t>SE_freq2</t>
  </si>
  <si>
    <t>B</t>
  </si>
  <si>
    <t>SE_B</t>
  </si>
  <si>
    <t>Adj_freq1</t>
  </si>
  <si>
    <t>AmE_freq1</t>
  </si>
  <si>
    <t>#subjects1</t>
  </si>
  <si>
    <t>#subjects2</t>
  </si>
  <si>
    <t>Prompt1</t>
  </si>
  <si>
    <t>Prompt2</t>
  </si>
  <si>
    <t>fan</t>
  </si>
  <si>
    <t>a hand-held device that opens out to form a triangular shape and that is used to cool the face or body by waving back and forth</t>
  </si>
  <si>
    <t>an enthusiastic follower of an activity such as a sport or a performing art or of a person or persons who engage in that activity</t>
  </si>
  <si>
    <t>fly</t>
  </si>
  <si>
    <t>to move through the air by means of wings</t>
  </si>
  <si>
    <t>any of a variety of small, winged insects, especially the common housefly</t>
  </si>
  <si>
    <t>prop</t>
  </si>
  <si>
    <t>to support, stabilize, or sustain with or as if with a beam, stick, stone, or the like</t>
  </si>
  <si>
    <t>a piece of furniture or other article used for a theatrical presentation or the like; stage property</t>
  </si>
  <si>
    <t>pupil</t>
  </si>
  <si>
    <t>any person who studies under a teacher</t>
  </si>
  <si>
    <t>the small, dark, circular opening in the center of the eye, through which light passes to the retina</t>
  </si>
  <si>
    <t>calf</t>
  </si>
  <si>
    <t>the young of cattle or of other bovine mammals, and of some other large mammals such as seals or whales</t>
  </si>
  <si>
    <t>the muscular back part of a human's leg below the knee</t>
  </si>
  <si>
    <t>limp</t>
  </si>
  <si>
    <t>to walk in an uneven, labored, lame manner</t>
  </si>
  <si>
    <t>not stiff, rigid, or firm; floppy or flabby</t>
  </si>
  <si>
    <t>stable</t>
  </si>
  <si>
    <t>fixed, firm, or steady in position; not shaky or easily moved or overturned</t>
  </si>
  <si>
    <t>a building, often containing stalls, where domestic animals, especially horses or cows, are kept and fed</t>
  </si>
  <si>
    <t>tap</t>
  </si>
  <si>
    <t>to strike or cause to strike lightly, and often several times</t>
  </si>
  <si>
    <t>a device to control the flow of liquid or gas from a pipe or container, or a plug to prevent such a flow; spigot; faucet</t>
  </si>
  <si>
    <t>plot</t>
  </si>
  <si>
    <t>the story line or sequence of events in a novel, play, or the like</t>
  </si>
  <si>
    <t>a small piece of land, especially one used for a specific purpose</t>
  </si>
  <si>
    <t>strip</t>
  </si>
  <si>
    <t>to remove the outer covering or clothing from</t>
  </si>
  <si>
    <t>a long, narrow piece or area of mostly uniform width</t>
  </si>
  <si>
    <t>peer</t>
  </si>
  <si>
    <t>a person of the same rank, status, age group, ability, or the like as another person</t>
  </si>
  <si>
    <t>to look closely, searchingly, or with difficulty</t>
  </si>
  <si>
    <t>blow</t>
  </si>
  <si>
    <t>a quick, forcible hit by the fist or by a hard object</t>
  </si>
  <si>
    <t>to be in swift motion, as the air or wind</t>
  </si>
  <si>
    <t>jam</t>
  </si>
  <si>
    <t>to force or pack tightly into a small space</t>
  </si>
  <si>
    <t>a sweet spread usually made by cooking crushed fruit and sugar</t>
  </si>
  <si>
    <t>lean</t>
  </si>
  <si>
    <t>to bend or incline</t>
  </si>
  <si>
    <t>having little flesh</t>
  </si>
  <si>
    <t>stake</t>
  </si>
  <si>
    <t>a sharpened or pointed post designed to be driven into the ground, as for a marker or support, or part of a fence</t>
  </si>
  <si>
    <t>one's economic or emotional share or interest in something</t>
  </si>
  <si>
    <t>tend</t>
  </si>
  <si>
    <t>to have an inclination</t>
  </si>
  <si>
    <t>to look after</t>
  </si>
  <si>
    <t>seal</t>
  </si>
  <si>
    <t>a design, emblem, or embossed or impressed figure used to make a document authentic or official</t>
  </si>
  <si>
    <t>any of a number of flesh-eating mammals that live in and around the ocean and have flippers instead of legs</t>
  </si>
  <si>
    <t>strand</t>
  </si>
  <si>
    <t>to beach, or leave behind on the shore</t>
  </si>
  <si>
    <t>a length of fibers, threads, filaments, wires, or hairs braided or twisted together to form yarn, rope, cable, or the like</t>
  </si>
  <si>
    <t>utter</t>
  </si>
  <si>
    <t>to give forth (a sound or words) vocally</t>
  </si>
  <si>
    <t>total or complete in degree or extent; absolute; unqualified</t>
  </si>
  <si>
    <t>yard</t>
  </si>
  <si>
    <t>a unit of length equal to three feet or 0.9144 meter</t>
  </si>
  <si>
    <t>an open area next to or surrounding a house or other building</t>
  </si>
  <si>
    <t>buffer</t>
  </si>
  <si>
    <t>a device, such as a bumper, that absorbs the force of a collision</t>
  </si>
  <si>
    <t>something used to polish or shine</t>
  </si>
  <si>
    <t>mortar</t>
  </si>
  <si>
    <t>a heavy bowl-like receptacle in which substances are ground or pounded into powder</t>
  </si>
  <si>
    <t>a bonding substance made from cement or lime, sand, and water and used to hold in place bricks, stones, or the like</t>
  </si>
  <si>
    <t>palm</t>
  </si>
  <si>
    <t>the inner surface of the hand, between the wrist and the base of the fingers</t>
  </si>
  <si>
    <t>any of numerous mainly tropical evergreen plants, usually an unbranched tree having a crown of large divided leaves, or fronds</t>
  </si>
  <si>
    <t>pine</t>
  </si>
  <si>
    <t>any of numerous evergreen trees that have clustered, needle-shaped leaves and bear cones</t>
  </si>
  <si>
    <t>to be affected with great desire and longing (often followed by for)</t>
  </si>
  <si>
    <t>soil</t>
  </si>
  <si>
    <t>the uppermost layer of the earth's surface</t>
  </si>
  <si>
    <t>to make unclean; dirty</t>
  </si>
  <si>
    <t>stall</t>
  </si>
  <si>
    <t>a small enclosed division of a barn or stable designed for lodging a single animal</t>
  </si>
  <si>
    <t>to employ evasion or other delaying maneuvers</t>
  </si>
  <si>
    <t>tense</t>
  </si>
  <si>
    <t>pulled or stretched tightly; taut</t>
  </si>
  <si>
    <t>in grammar, a category of verb inflections that indicate time and duration of an action or state, such as past tense, future tense, and present tense</t>
  </si>
  <si>
    <t>camp</t>
  </si>
  <si>
    <t>an outdoor place where tents or temporary shelters are set up</t>
  </si>
  <si>
    <t>the style of something such as clothing, decoration, art, or the like that is considered amusing because of its consciously pretentious showiness or outlandishness</t>
  </si>
  <si>
    <t>scrap</t>
  </si>
  <si>
    <t>a small bit or fragment, especially a leftover or discarded piece</t>
  </si>
  <si>
    <t>a fight, especially a physical fight; scuffle</t>
  </si>
  <si>
    <t>vault</t>
  </si>
  <si>
    <t>an arched construction of stone, concrete, brick, or the like that forms a roof or ceiling, as in some churches</t>
  </si>
  <si>
    <t>to jump, leap, or spring, especially with the use of the hands or a pole as a support</t>
  </si>
  <si>
    <t>bay</t>
  </si>
  <si>
    <t>a body of water partly surrounded by land, especially a recessed area along a shoreline; large cove</t>
  </si>
  <si>
    <t>an interior recess in a wall, often containing a window</t>
  </si>
  <si>
    <t>novel</t>
  </si>
  <si>
    <t>a relatively long work of prose fiction, usually having a plot and characters</t>
  </si>
  <si>
    <t>new and unusual</t>
  </si>
  <si>
    <t>bust</t>
  </si>
  <si>
    <t>a sculpture or other representation of the upper portion of the human body from the head to the shoulders or chest</t>
  </si>
  <si>
    <t>to break or burst</t>
  </si>
  <si>
    <t>forge</t>
  </si>
  <si>
    <t>a furnace or hearth where metal is heated to be worked or shaped</t>
  </si>
  <si>
    <t>to move ahead gradually but with determination</t>
  </si>
  <si>
    <t>plane</t>
  </si>
  <si>
    <t>a flat or level surface</t>
  </si>
  <si>
    <t>any of various carpentry tools with an adjustable blade, used to make surfaces of wood smooth, true, grooved, or the like</t>
  </si>
  <si>
    <t>shed</t>
  </si>
  <si>
    <t>a simple, usually one-story structure used for storage or shelter, or as a workshop, and either free-standing or attached to another building</t>
  </si>
  <si>
    <t>to cast off, take off, or let fall (a covering or growth)</t>
  </si>
  <si>
    <t>temple</t>
  </si>
  <si>
    <t>a building or place where a deity or deities are worshiped</t>
  </si>
  <si>
    <t>the flat area on either side of the head between the forehead and ear</t>
  </si>
  <si>
    <t>rank</t>
  </si>
  <si>
    <t>the relative position of one person or group of persons to another in a hierarchy or society</t>
  </si>
  <si>
    <t>having an extremely offensive odor or taste</t>
  </si>
  <si>
    <t>toast</t>
  </si>
  <si>
    <t>bread that has been sliced and browned in an oven, toaster, or the like</t>
  </si>
  <si>
    <t>a call on other people to drink in honor of someone or something, or a short verbal salute preceding this call</t>
  </si>
  <si>
    <t>mount</t>
  </si>
  <si>
    <t>to climb</t>
  </si>
  <si>
    <t>a mountain or high hill</t>
  </si>
  <si>
    <t>rear</t>
  </si>
  <si>
    <t>the back part of something</t>
  </si>
  <si>
    <t>to raise to maturity</t>
  </si>
  <si>
    <t>squash</t>
  </si>
  <si>
    <t>to press, beat, or crush into a pulp or flat mass</t>
  </si>
  <si>
    <t>a gourdlike fruit that is borne on a vinelike plant and is eaten as a vegetable</t>
  </si>
  <si>
    <t>pose</t>
  </si>
  <si>
    <t>to take or hold a bodily position, as in modeling clothing or having one's likeness painted or photograph taken</t>
  </si>
  <si>
    <t>to puzzle or embarrass with a difficult problem or question</t>
  </si>
  <si>
    <t>flight</t>
  </si>
  <si>
    <t>an act of passing through air or space by flying</t>
  </si>
  <si>
    <t>an act or instance of fleeing</t>
  </si>
  <si>
    <t>stick</t>
  </si>
  <si>
    <t>a relatively long and thin piece of wood, especially a stem or branch from a tree or shrub</t>
  </si>
  <si>
    <t>to pierce or poke with a pointed object; stab</t>
  </si>
  <si>
    <t>pump</t>
  </si>
  <si>
    <t>a mechanical or biological device for compressing a fluid or gas, or moving it from one place to another, especially through pipes or the like</t>
  </si>
  <si>
    <t>a simple low women's shoe without buckles, laces, or the like</t>
  </si>
  <si>
    <t>mint</t>
  </si>
  <si>
    <t>any of a variety of aromatic plants often cultivated as a source of fragrant oils for flavorings such as peppermint or spearmint</t>
  </si>
  <si>
    <t>a factory or plant where money is produced under the authority of the government</t>
  </si>
  <si>
    <t>pool</t>
  </si>
  <si>
    <t>any small area of liquid that has collected on a surface; puddle; pond</t>
  </si>
  <si>
    <t>a grouping of businesses or individuals for the purpose of combining resources and deriving common benefit from their association</t>
  </si>
  <si>
    <t>pit</t>
  </si>
  <si>
    <t>a comparatively wide and deep hole dug or existing in the ground</t>
  </si>
  <si>
    <t>the hard seed at the center of an apricot, cherry, plum, or certain other fruits</t>
  </si>
  <si>
    <t>pulse</t>
  </si>
  <si>
    <t>the periodic throbbing of arteries that results from the beating of the heart, especially as felt in the wrist or neck</t>
  </si>
  <si>
    <t>an edible seed found in the pods of legumes such as peas or lentils</t>
  </si>
  <si>
    <t>toll</t>
  </si>
  <si>
    <t>to cause (a large bell) to ring or chime, especially with slow and measured strokes</t>
  </si>
  <si>
    <t>a charge or tax, usually for passage across a bridge or along a highway or other road</t>
  </si>
  <si>
    <t>pen</t>
  </si>
  <si>
    <t>any of various instruments used for writing or drawing in ink</t>
  </si>
  <si>
    <t>a small, usually fenced enclosure for animals</t>
  </si>
  <si>
    <t>hiding</t>
  </si>
  <si>
    <t>the act or condition of concealing or being concealed</t>
  </si>
  <si>
    <t>a thrashing, flogging, or severe beating</t>
  </si>
  <si>
    <t>hide</t>
  </si>
  <si>
    <t>to put or hold out of sight; keep from view; conceal</t>
  </si>
  <si>
    <t>the skin of one of the larger animals such as a buffalo or cow</t>
  </si>
  <si>
    <t>fleet</t>
  </si>
  <si>
    <t>a group of naval ships under one command or grouped for one purpose</t>
  </si>
  <si>
    <t>swift and nimble</t>
  </si>
  <si>
    <t>ray</t>
  </si>
  <si>
    <t>a thin beam of radiation, especially light</t>
  </si>
  <si>
    <t>any of various fishes having cartilaginous skeletons, flattened bodies, large pectoral fins, and long narrow tails</t>
  </si>
  <si>
    <t>stern</t>
  </si>
  <si>
    <t>firm and uncompromising</t>
  </si>
  <si>
    <t>the rear or back part of anything, especially a nautical vessel</t>
  </si>
  <si>
    <t>corn</t>
  </si>
  <si>
    <t>a tall cereal plant that produces cylinder-shaped ears with rows of edible yellow or white seeds</t>
  </si>
  <si>
    <t>a small area of hard, calloused skin on the toe or foot</t>
  </si>
  <si>
    <t>egg</t>
  </si>
  <si>
    <t>a reproductive cell within the female; ovum</t>
  </si>
  <si>
    <t>to incite or encourage to act (usually followed by on)</t>
  </si>
  <si>
    <t>pad</t>
  </si>
  <si>
    <t>a piece of soft material used as cushioning to protect from abrasion or impact, such as a cushion, mat, or thick piece of blanket or quilt</t>
  </si>
  <si>
    <t>a soft sound of footsteps</t>
  </si>
  <si>
    <t>sheer</t>
  </si>
  <si>
    <t>transparently thin or fine</t>
  </si>
  <si>
    <t>to swerve or cause to swerve from a course</t>
  </si>
  <si>
    <t>angle</t>
  </si>
  <si>
    <t>the geometric figure made by two lines extending out from a single point</t>
  </si>
  <si>
    <t>to fish with hook and line</t>
  </si>
  <si>
    <t>cape</t>
  </si>
  <si>
    <t>a sleeveless, loose-fitting garment that fastens at the neck and hangs loosely from the shoulders</t>
  </si>
  <si>
    <t>a point of land jutting into a large body of water</t>
  </si>
  <si>
    <t>verse</t>
  </si>
  <si>
    <t>poetry, or a poem, especially in metrical form</t>
  </si>
  <si>
    <t>to make knowledgeable or skilled; train; school (usually followed by in)</t>
  </si>
  <si>
    <t>sack</t>
  </si>
  <si>
    <t>a large bag, usually made of coarsely woven material or thick paper, used for holding or transporting items in bulk, such as feed, gravel, potatoes, and the like</t>
  </si>
  <si>
    <t>to rob of valuables after capturing; plunder; despoil</t>
  </si>
  <si>
    <t>lock</t>
  </si>
  <si>
    <t>a mechanical device for preventing entry through a door or window or into a safe, usually opened with a key or combination</t>
  </si>
  <si>
    <t>a curl or portion of hair</t>
  </si>
  <si>
    <t>host</t>
  </si>
  <si>
    <t>a person who provides hospitality such as food, entertainment, or lodging for guests</t>
  </si>
  <si>
    <t>a very large number of people or things</t>
  </si>
  <si>
    <t>mate</t>
  </si>
  <si>
    <t>a marriage partner; husband or wife</t>
  </si>
  <si>
    <t>in chess, the placing of a king in a check from which there is no escape; checkmate</t>
  </si>
  <si>
    <t>rail</t>
  </si>
  <si>
    <t>a horizontal bar that extends between two posts and serves as a barrier, fence, or the like</t>
  </si>
  <si>
    <t>to denounce someone or something in harsh or abusive terms; condemn (usually followed by against or at)</t>
  </si>
  <si>
    <t>keen</t>
  </si>
  <si>
    <t>extremely sharp; able to cut readily and finely</t>
  </si>
  <si>
    <t>a loud, mournful wailing for the dead</t>
  </si>
  <si>
    <t>chord</t>
  </si>
  <si>
    <t>a line segment connecting two points on a curve</t>
  </si>
  <si>
    <t>three or more musical tones played at the same time</t>
  </si>
  <si>
    <t>plump</t>
  </si>
  <si>
    <t>rounded in appearance; somewhat chubby</t>
  </si>
  <si>
    <t>to come down quickly and with all one's weight</t>
  </si>
  <si>
    <t>wax</t>
  </si>
  <si>
    <t>a solid yellowish substance that is pliable when melted and is secreted by bees for constructing their honeycombs; beeswax</t>
  </si>
  <si>
    <t>to increase gradually in quantity, strength, volume, or the like</t>
  </si>
  <si>
    <t>mat</t>
  </si>
  <si>
    <t>a piece of material, especially a strong carpet fabric such as wool, that is used as a covering to protect a floor or other surface</t>
  </si>
  <si>
    <t>a piece of cardboard or other stiff material that acts as a frame for a picture or as a border between a picture and its frame</t>
  </si>
  <si>
    <t>reef</t>
  </si>
  <si>
    <t>a ridge of rock, sand, or coral rising to or near the surface of marine waters</t>
  </si>
  <si>
    <t>the part of the sail that is drawn in and tied down to decrease the area exposed to the wind</t>
  </si>
  <si>
    <t>launch</t>
  </si>
  <si>
    <t>to propel with force</t>
  </si>
  <si>
    <t>a large open boat propelled by a motor</t>
  </si>
  <si>
    <t>meal</t>
  </si>
  <si>
    <t>an occasion when food is prepared and eaten at a specific time</t>
  </si>
  <si>
    <t>coarsely ground grain, such as corn</t>
  </si>
  <si>
    <t>mail</t>
  </si>
  <si>
    <t xml:space="preserve"> the system organized to send and deliver letters, parcels, and the like; postal system</t>
  </si>
  <si>
    <t>flexible armor made of overlapped or linked metal rings</t>
  </si>
  <si>
    <t>settle</t>
  </si>
  <si>
    <t>to finally agree upon or resolve</t>
  </si>
  <si>
    <t>a long wooden seat with arms and a high back; settee</t>
  </si>
  <si>
    <t>spray</t>
  </si>
  <si>
    <t>water or another liquid flying or falling in fine droplets, as from the nozzle of a hose</t>
  </si>
  <si>
    <t>a single shoot or branch that has leaves, flowers, or berries</t>
  </si>
  <si>
    <t>flock</t>
  </si>
  <si>
    <t>a group of animals or birds of one kind keeping or kept together, such as geese or sheep</t>
  </si>
  <si>
    <t>a tuft, as of wool or other fiber</t>
  </si>
  <si>
    <t>ear</t>
  </si>
  <si>
    <t>the organ of hearing in man and vertebrate animals</t>
  </si>
  <si>
    <t>the seed-bearing part of a plant such as corn</t>
  </si>
  <si>
    <t>fry</t>
  </si>
  <si>
    <t>to cook in hot butter, oil, or other fat</t>
  </si>
  <si>
    <t>very young fish</t>
  </si>
  <si>
    <t>pack</t>
  </si>
  <si>
    <t>a container for goods or belongings, usually flexible and carried on the back</t>
  </si>
  <si>
    <t>to fraudulently manipulate, as by choosing, for one's own purposes</t>
  </si>
  <si>
    <t>arch</t>
  </si>
  <si>
    <t>a structural element, usually of masonry, that is curved and used to span an open space such as a door</t>
  </si>
  <si>
    <t>mischievous or sly</t>
  </si>
  <si>
    <t>pet</t>
  </si>
  <si>
    <t>an animal, usually domesticated or tamed, kept in one's home for companionship rather than practical use</t>
  </si>
  <si>
    <t>a sulky mood or fit of temper; peeve; petulance</t>
  </si>
  <si>
    <t>bush</t>
  </si>
  <si>
    <t>a low plant having many woody branches; shrub</t>
  </si>
  <si>
    <t>a lining, usually of metal, that is used in machines to reduce friction</t>
  </si>
  <si>
    <t>gin</t>
  </si>
  <si>
    <t>an alcoholic liquor made from grain distilled with juniper berries</t>
  </si>
  <si>
    <t>a machine designed to remove the seeds from raw cotton; cotton gin</t>
  </si>
  <si>
    <t>peel</t>
  </si>
  <si>
    <t>to pull, tear, or cut the outer covering from</t>
  </si>
  <si>
    <t>a spadelike instrument with a long handle used for putting goods to be baked into an oven, or for removing them again</t>
  </si>
  <si>
    <t>trace</t>
  </si>
  <si>
    <t>a visible mark or evidence of a past event or of something having been present</t>
  </si>
  <si>
    <t>one of two ropes, chains, or straps used to harness a draft animal to a cart, carriage, or the like</t>
  </si>
  <si>
    <t>lawn</t>
  </si>
  <si>
    <t>a stretch or plot of ground planted with grass or other low-growing ground covers and usually mowed short</t>
  </si>
  <si>
    <t>a fine, sheer, woven fabric, usually of cotton or linen</t>
  </si>
  <si>
    <t>card</t>
  </si>
  <si>
    <t>a small piece of thick paper, cardboard, or plastic printed with personal data such as name and address and used as identification</t>
  </si>
  <si>
    <t>a mechanical device used for combing cotton, wool, or the like in order to remove the shortest fibers prior to spinning</t>
  </si>
  <si>
    <t>dam</t>
  </si>
  <si>
    <t>a barrier built usually across a waterway to restrict flow and raise the water level</t>
  </si>
  <si>
    <t>a female parent, especially of a four-legged mammal</t>
  </si>
  <si>
    <t>repair</t>
  </si>
  <si>
    <t>to restore to a sound state or condition following damage or injury</t>
  </si>
  <si>
    <t>to go, as to another place</t>
  </si>
  <si>
    <t>spill</t>
  </si>
  <si>
    <t>to cause or allow (a liquid or small particles or objects) to flow or fall from a container, especially unintentionally</t>
  </si>
  <si>
    <t>a thin piece of wood or twist of paper used to light a flame</t>
  </si>
  <si>
    <t>stir</t>
  </si>
  <si>
    <t>to agitate or mix (a liquid) by making circular motions with a hand or object</t>
  </si>
  <si>
    <t>prison</t>
  </si>
  <si>
    <t>crash</t>
  </si>
  <si>
    <t>(of a vehicle or moving object) to strike violently (against or through something)</t>
  </si>
  <si>
    <t>a coarsely woven fabric made of irregular or rough yarn</t>
  </si>
  <si>
    <t>pink</t>
  </si>
  <si>
    <t>a pale reddish color; the color that results when white and red paint are mixed</t>
  </si>
  <si>
    <t>to cut a scalloped or notched edge on</t>
  </si>
  <si>
    <t>clock</t>
  </si>
  <si>
    <t>a mechanical or electric device, other than a watch, for measuring or indicating time</t>
  </si>
  <si>
    <t>a small emblem embroidered or woven on the side of a sock or stocking</t>
  </si>
  <si>
    <t>Subject_def</t>
  </si>
  <si>
    <t>#subjects</t>
  </si>
  <si>
    <t>Mean_freq</t>
  </si>
  <si>
    <t>SD</t>
  </si>
  <si>
    <t>bay leaves</t>
  </si>
  <si>
    <t>to load a web page</t>
  </si>
  <si>
    <t>to notice something</t>
  </si>
  <si>
    <t>to stay overnight at someone's house</t>
  </si>
  <si>
    <t>cool / attractive</t>
  </si>
  <si>
    <t>to fabricate something</t>
  </si>
  <si>
    <t>to take part in a session of music playing</t>
  </si>
  <si>
    <t>eager</t>
  </si>
  <si>
    <t>new / undamaged</t>
  </si>
  <si>
    <t>a cannon used to loft explosive missles</t>
  </si>
  <si>
    <t>a group of animals</t>
  </si>
  <si>
    <t>someone's house</t>
  </si>
  <si>
    <t>to place in opposition</t>
  </si>
  <si>
    <t>an airplane</t>
  </si>
  <si>
    <t>snooker</t>
  </si>
  <si>
    <t>to dismiss from a position</t>
  </si>
  <si>
    <t>used for emphasis</t>
  </si>
  <si>
    <t xml:space="preserve">of a vehicle / engine, to stop running </t>
  </si>
  <si>
    <t>to attach or fix with tape, paste, etc.</t>
  </si>
  <si>
    <t>a cost, loss, or exhaustion cause by some action / event</t>
  </si>
  <si>
    <t>a room or object for storing valuables</t>
  </si>
  <si>
    <t>Number</t>
  </si>
  <si>
    <t>Trial</t>
  </si>
  <si>
    <t>Wrong generated sentences 1</t>
  </si>
  <si>
    <t>Wrong generated sentences 2</t>
  </si>
  <si>
    <t>She gracefully waved her fan back and forth, creating a gentle breeze in the room.</t>
  </si>
  <si>
    <t>The young boy became a devoted fan after attending his first live football match.</t>
  </si>
  <si>
    <t>During the hot summer days, the fan was her constant companion, keeping her cool.</t>
  </si>
  <si>
    <t>Every dedicated fan arrived early to secure a good spot for the concert's start.</t>
  </si>
  <si>
    <t>He admired the intricate design on her fan as she used it to cool herself.</t>
  </si>
  <si>
    <t>She collected memorabilia and autographs as a passionate fan of the band for years.</t>
  </si>
  <si>
    <t>At the festival, many women carried a fan to stay comfortable under the scorching sun.</t>
  </si>
  <si>
    <t>As a loyal fan, he followed the team to every away game throughout the season.</t>
  </si>
  <si>
    <t>The delicate lace on her fan added a touch of elegance to her outfit.</t>
  </si>
  <si>
    <t>The movie's release attracted thousands of eager fan excited to see their favorite actors.</t>
  </si>
  <si>
    <t>She opened her fan with a swift motion, immediately feeling a cooling breeze.</t>
  </si>
  <si>
    <t>Each fan wore the team's colors proudly, showing unwavering support at the championship game.</t>
  </si>
  <si>
    <t>The fan, made of bamboo and silk, was both functional and beautifully crafted.</t>
  </si>
  <si>
    <t>The author's latest book signing event drew an enormous crowd of enthusiastic fan.</t>
  </si>
  <si>
    <t>With a flick of her wrist, she used her fan to create a refreshing airflow.</t>
  </si>
  <si>
    <t>Being a fan of classical music, she attended every symphony performance in the city.</t>
  </si>
  <si>
    <t>The antique fan had been passed down through generations, cherished for its craftsmanship.</t>
  </si>
  <si>
    <t>The actor waved at the cheering fan gathered outside the theater after the premiere.</t>
  </si>
  <si>
    <t>She always kept a fan in her purse, ready to use whenever the heat became unbearable.</t>
  </si>
  <si>
    <t>The die-hard fan organized a meet-up group for others who shared his passion for anime.</t>
  </si>
  <si>
    <t>Birds fly gracefully across the sky, showcasing their incredible ability to move with wings.</t>
  </si>
  <si>
    <t>A fly buzzed around the kitchen, landing on various surfaces in search of food.</t>
  </si>
  <si>
    <t>During spring, butterflies fly over colorful flowers, creating a beautiful scene in the garden.</t>
  </si>
  <si>
    <t>The presence of a single fly can spoil an otherwise perfectly clean dining experience.</t>
  </si>
  <si>
    <t>Watching the eagles fly high above the mountains inspires a sense of freedom and awe.</t>
  </si>
  <si>
    <t>During the summer, it's common to see a fly buzzing around the picnic table.</t>
  </si>
  <si>
    <t>In the summer, dragonflies fly swiftly over the pond, darting and gliding with precision.</t>
  </si>
  <si>
    <t>She swatted at the fly, annoyed by its persistent buzzing near her ear.</t>
  </si>
  <si>
    <t>As the sun sets, bats fly out of caves, beginning their nightly search for food.</t>
  </si>
  <si>
    <t>The fly landed on the windowsill, attracted by the light streaming in from outside.</t>
  </si>
  <si>
    <t>On a windy day, you can see kites fly effortlessly, controlled by skillful hands below.</t>
  </si>
  <si>
    <t>A fly can be quite a nuisance when it finds its way into your home.</t>
  </si>
  <si>
    <t>Migratory birds fly thousands of miles each year, navigating by instinct and celestial cues.</t>
  </si>
  <si>
    <t>As he opened the door, a fly quickly darted inside, escaping the heat outside.</t>
  </si>
  <si>
    <t>Hummingbirds fly rapidly between flowers, their wings beating so fast they become a blur.</t>
  </si>
  <si>
    <t>The fly circled the room, evading every attempt to capture or swat it away.</t>
  </si>
  <si>
    <t>Seagulls fly over the ocean waves, scanning the water for fish and other food sources.</t>
  </si>
  <si>
    <t>It's amazing how quickly a fly can move when it senses danger approaching.</t>
  </si>
  <si>
    <t>Monarch butterflies fly across continents, undertaking an incredible journey during their migration.</t>
  </si>
  <si>
    <t>The fly landed on the fruit bowl, its tiny legs making barely a sound.</t>
  </si>
  <si>
    <t>The fly's tiny wings made a faint buzzing noise that was barely audible.</t>
  </si>
  <si>
    <t>The old barn was in disrepair, so we had to prop it up securely.</t>
  </si>
  <si>
    <t>The director insisted that every prop on stage must enhance the authenticity of the setting.</t>
  </si>
  <si>
    <t>She used a thick wooden beam to prop the door open for better ventilation.</t>
  </si>
  <si>
    <t>The old wooden chair was a crucial prop for the play's dramatic final scene.</t>
  </si>
  <si>
    <t>To prevent the painting from falling, he decided to prop it against the wall.</t>
  </si>
  <si>
    <t>Each actor meticulously handled their prop to ensure it appeared realistic to the audience.</t>
  </si>
  <si>
    <t>They had to prop the tent with extra poles because of the strong wind.</t>
  </si>
  <si>
    <t>The prop department spent hours creating the perfect backdrop for the Shakespearean play.</t>
  </si>
  <si>
    <t>We will prop the bookshelf with additional brackets to prevent it from tipping over.</t>
  </si>
  <si>
    <t>Without the right prop, the scene felt incomplete and lacked the necessary visual impact.</t>
  </si>
  <si>
    <t>The gardener used sticks to prop the young tomato plants for better growth.</t>
  </si>
  <si>
    <t>The broken clock served as a symbolic prop, representing the protagonist's fragmented memories.</t>
  </si>
  <si>
    <t>To keep the roof from collapsing, they had to prop it with sturdy beams.</t>
  </si>
  <si>
    <t>Every prop was carefully placed to match the historical accuracy required for the period piece.</t>
  </si>
  <si>
    <t>He needed to prop the broken window with a piece of wood temporarily.</t>
  </si>
  <si>
    <t>The magician's hat, an essential prop, captivated the children during the theater performance.</t>
  </si>
  <si>
    <t>She asked her brother to prop the ladder while she climbed to clean the gutter.</t>
  </si>
  <si>
    <t>An antique prop added a touch of elegance to the Victorian-era drama being staged.</t>
  </si>
  <si>
    <t>To maintain the archway, they had to prop it with carefully placed stones.</t>
  </si>
  <si>
    <t>The sword, a significant prop, was handled with great care during the action-packed rehearsal.</t>
  </si>
  <si>
    <t>The diligent pupil reviewed the lesson carefully and asked insightful questions during the class.</t>
  </si>
  <si>
    <t>The doctor shone a light into the pupil to check the patient's reaction.</t>
  </si>
  <si>
    <t>Each pupil brought their own unique perspective to the discussion on ancient history.</t>
  </si>
  <si>
    <t>When the pupil dilates, it allows more light to enter the eye.</t>
  </si>
  <si>
    <t>The teacher praised the pupil for their excellent performance on the challenging math exam.</t>
  </si>
  <si>
    <t>You can see the reflection of the sunset in her pupil.</t>
  </si>
  <si>
    <t>Every pupil in the science class conducted experiments to understand the principles of physics.</t>
  </si>
  <si>
    <t>The bright light caused the pupil to contract quickly in response.</t>
  </si>
  <si>
    <t>The art instructor encouraged each pupil to express their creativity through various mediums and techniques.</t>
  </si>
  <si>
    <t>An optometrist examines the pupil during a routine eye check-up.</t>
  </si>
  <si>
    <t>During the field trip, the pupil eagerly took notes on the different types of wildlife.</t>
  </si>
  <si>
    <t>As the lights dimmed, the pupil gradually expanded to accommodate the darkness.</t>
  </si>
  <si>
    <t>The pupil's size changes depending on the amount of light available.</t>
  </si>
  <si>
    <t>The enthusiastic pupil stayed after class to get additional help with the difficult chemistry problems.</t>
  </si>
  <si>
    <t>In dim light, the pupil enlarges to let in more light.</t>
  </si>
  <si>
    <t>The music teacher was impressed with the pupil's dedication to practicing their instrument daily.</t>
  </si>
  <si>
    <t>The mentor guided the pupil through the complex steps of the advanced programming project.</t>
  </si>
  <si>
    <t>The pupil appears black because it absorbs most of the incoming light.</t>
  </si>
  <si>
    <t>The literature class saw the pupil engaging deeply with the themes of the novel being studied.</t>
  </si>
  <si>
    <t>A sudden flash of light can make the pupil shrink instantly.</t>
  </si>
  <si>
    <t>The coach motivated each pupil to push their limits during the intense training sessions.</t>
  </si>
  <si>
    <t>During the eye exam, the doctor closely observed the pupil for any abnormalities.</t>
  </si>
  <si>
    <t>The pupil's primary function is to regulate the amount of light entering the eye.</t>
  </si>
  <si>
    <t>The calf nuzzled its mother's side, searching for warmth and nourishment under the morning sun.</t>
  </si>
  <si>
    <t>He felt a sharp pain in his calf after the intense workout at the gym.</t>
  </si>
  <si>
    <t>In the meadow, the calf stumbled on unsteady legs, exploring its new surroundings with curiosity.</t>
  </si>
  <si>
    <t>She massaged her sore calf to relieve the tension from the long hike yesterday.</t>
  </si>
  <si>
    <t>A mother seal protected her calf from predators, ensuring its safety in the icy waters.</t>
  </si>
  <si>
    <t>Stretching exercises can help prevent injuries to your calf during physical activities.</t>
  </si>
  <si>
    <t>In the early dawn, the calf frolicked in the field, its energy boundless and free.</t>
  </si>
  <si>
    <t>The athlete's strong calf muscles were evident as he sprinted across the finish line.</t>
  </si>
  <si>
    <t>The calf's soft, brown eyes watched the herd, learning the ways of the grassy plains.</t>
  </si>
  <si>
    <t>As the evening fell, the calf lay beside its mother, listening to the soothing sounds of nature.</t>
  </si>
  <si>
    <t>I could feel a cramp forming in my calf while running up the steep hill.</t>
  </si>
  <si>
    <t>Whale watchers were delighted when a calf breached the surface, playing near its massive mother.</t>
  </si>
  <si>
    <t>After the marathon, her calf was swollen and needed to be iced immediately.</t>
  </si>
  <si>
    <t>The farmer was proud of the healthy calf born last night, adding to his growing herd.</t>
  </si>
  <si>
    <t>The dancer's graceful movements emphasized the strength in her calf with each step.</t>
  </si>
  <si>
    <t>A curious calf wandered too far from the herd, prompting a search by the attentive cow.</t>
  </si>
  <si>
    <t>A sudden strain in his calf caused him to stumble and fall during the game.</t>
  </si>
  <si>
    <t>Under the care of its mother, the calf thrived, growing stronger with each passing day.</t>
  </si>
  <si>
    <t>To improve balance, focus on strengthening your calf with targeted leg exercises.</t>
  </si>
  <si>
    <t>The protective mother kept a watchful eye on her calf, guarding it from potential threats.</t>
  </si>
  <si>
    <t>He wrapped his calf with a bandage to support it during the basketball match.</t>
  </si>
  <si>
    <t>The young calf's playful antics brought joy to the farmer and his family during chores.</t>
  </si>
  <si>
    <t>After the injury, he began to limp noticeably every time he walked across the room.</t>
  </si>
  <si>
    <t>The flowers in the vase began to wilt and soon their stems turned limp from neglect.</t>
  </si>
  <si>
    <t>Despite her efforts to hide it, she couldn't help but limp after the marathon.</t>
  </si>
  <si>
    <t>His handshake was disappointingly limp, lacking the confidence and strength I expected from him.</t>
  </si>
  <si>
    <t>The old dog would limp along the sidewalk, his age showing in every step he took.</t>
  </si>
  <si>
    <t>After hours of hiking, her legs felt limp and she struggled to continue up the trail.</t>
  </si>
  <si>
    <t>Seeing him limp, the coach decided to take him out of the game for treatment.</t>
  </si>
  <si>
    <t>The kitten lay limp in my arms, exhausted from its playful antics throughout the day.</t>
  </si>
  <si>
    <t>She tried to ignore the pain, but her limp became more pronounced with each step.</t>
  </si>
  <si>
    <t>The old book's pages were so worn that they had become limp and easy to tear.</t>
  </si>
  <si>
    <t>The soldier’s limp was a stark reminder of the battle he had bravely fought.</t>
  </si>
  <si>
    <t>The sails on the boat hung limp when the wind suddenly died down on the lake.</t>
  </si>
  <si>
    <t>Every morning, he would limp to the corner store, determined to keep his routine.</t>
  </si>
  <si>
    <t>The blanket fell off the couch and landed in a limp heap on the floor.</t>
  </si>
  <si>
    <t>Watching her limp, her friends knew she needed help even though she wouldn’t admit it.</t>
  </si>
  <si>
    <t>He picked up the limp flag that had fallen to the ground after the storm.</t>
  </si>
  <si>
    <t>He didn't want to limp in front of his peers, but the pain was too much.</t>
  </si>
  <si>
    <t>The actor's portrayal of the injured soldier included a convincing limp arm throughout the performance.</t>
  </si>
  <si>
    <t>The hiker’s limp slowed the group, but they all stayed together to support him.</t>
  </si>
  <si>
    <t>The doll's limbs were completely limp after years of being handled by children.</t>
  </si>
  <si>
    <t>The table remained stable despite the heavy books placed on its surface throughout the day.</t>
  </si>
  <si>
    <t>The farmer built a new stable for his horses to protect them from harsh weather.</t>
  </si>
  <si>
    <t>Our relationship is strong and stable, weathering all the challenges life has thrown our way.</t>
  </si>
  <si>
    <t>Every morning, she went to the stable to feed the cows and clean the stalls.</t>
  </si>
  <si>
    <t>The bridge was built to be stable, ensuring safe passage for vehicles in all conditions.</t>
  </si>
  <si>
    <t>The stable was filled with the sound of neighing horses and the smell of hay.</t>
  </si>
  <si>
    <t>The economy needs a stable foundation to support sustainable growth and development in the long term.</t>
  </si>
  <si>
    <t>They decided to renovate the old stable to provide better accommodations for their livestock.</t>
  </si>
  <si>
    <t>Her mental health has been stable since she started attending therapy sessions regularly.</t>
  </si>
  <si>
    <t>The stable had enough room to house a dozen horses comfortably with spacious stalls.</t>
  </si>
  <si>
    <t>The weather forecast predicts stable conditions for the next week, with no significant changes expected.</t>
  </si>
  <si>
    <t>After the storm, the farmer checked the stable to ensure all the animals were safe.</t>
  </si>
  <si>
    <t>The scientist ensured that the chemical compound remained stable under varying temperature conditions.</t>
  </si>
  <si>
    <t>The veterinarian made regular visits to the stable to check on the health of the horses.</t>
  </si>
  <si>
    <t>The stable's roof needed repairs to prevent leaks and keep the animals dry during rain.</t>
  </si>
  <si>
    <t>The patient’s vital signs have been stable for the past 24 hours, indicating positive progress.</t>
  </si>
  <si>
    <t>Children on the farm loved visiting the stable to see the baby animals up close.</t>
  </si>
  <si>
    <t>The chair legs were reinforced to be stable, preventing any wobbling or risk of collapse.</t>
  </si>
  <si>
    <t>The stable was designed with proper ventilation to maintain a healthy environment for the animals.</t>
  </si>
  <si>
    <t>The software update aims to create a more stable user experience with fewer bugs and crashes.</t>
  </si>
  <si>
    <t>They hired a new caretaker to manage the stable and oversee the daily feeding routines.</t>
  </si>
  <si>
    <t>She tap her fingers on the table, waiting impatiently for the meeting to start.</t>
  </si>
  <si>
    <t>The tap in the kitchen started leaking, creating a puddle on the floor overnight.</t>
  </si>
  <si>
    <t>The drummer used his sticks to tap out a rhythm on the edge of the chair.</t>
  </si>
  <si>
    <t>She turned the tap gently, trying to get just the right temperature for her shower.</t>
  </si>
  <si>
    <t>He would often tap his foot in time with the music playing in the background.</t>
  </si>
  <si>
    <t>Remember to close the tap tightly to prevent any water wastage in the bathroom.</t>
  </si>
  <si>
    <t>The raindrops tap gently on the window, creating a soothing and rhythmic sound.</t>
  </si>
  <si>
    <t>He installed a new tap in the garden for easy access to water the plants.</t>
  </si>
  <si>
    <t>The woodpecker began to tap on the tree trunk, searching for insects hidden inside.</t>
  </si>
  <si>
    <t>The plumber fixed the faulty tap that had been dripping for several days straight.</t>
  </si>
  <si>
    <t>The child loves to tap on the piano keys, experimenting with different sounds and notes.</t>
  </si>
  <si>
    <t>They bought a stylish new tap to match the modern decor of their renovated bathroom.</t>
  </si>
  <si>
    <t>She tried to tap lightly on the door, hoping not to wake anyone inside the room.</t>
  </si>
  <si>
    <t>As she opened the tap, a steady stream of cold water poured into the sink.</t>
  </si>
  <si>
    <t>The dancer's shoes tap on the wooden floor, keeping perfect time with the lively tune.</t>
  </si>
  <si>
    <t>The sound of the dripping tap kept them awake throughout the stormy night.</t>
  </si>
  <si>
    <t>He used a small hammer to tap the nail gently into the wall without cracking it.</t>
  </si>
  <si>
    <t>She filled the jug with water from the kitchen tap before starting to cook dinner.</t>
  </si>
  <si>
    <t>The technician had to tap the side of the machine to get it working again.</t>
  </si>
  <si>
    <t>The handyman checked the tap in the basement for any signs of rust or damage.</t>
  </si>
  <si>
    <t>The plot of the novel unfolded gradually, revealing unexpected twists and deep character developments.</t>
  </si>
  <si>
    <t>They purchased a plot by the river to build their dream weekend getaway cottage.</t>
  </si>
  <si>
    <t>As the plot thickened, readers found themselves more engrossed in the intricacies of the story.</t>
  </si>
  <si>
    <t>The farmer decided to cultivate a plot behind his house for growing organic vegetables.</t>
  </si>
  <si>
    <t>Each chapter of the book added new layers to the plot, keeping the audience intrigued.</t>
  </si>
  <si>
    <t>She inherited a plot from her grandmother that had been used for gardening for decades.</t>
  </si>
  <si>
    <t>The plot of the play was cleverly constructed, with subtle hints leading to a dramatic climax.</t>
  </si>
  <si>
    <t>The community garden has a plot reserved for growing herbs and medicinal plants.</t>
  </si>
  <si>
    <t>Throughout the movie, the plot maintained a steady pace, ensuring continuous engagement from the viewers.</t>
  </si>
  <si>
    <t>He spent hours tending to his plot, making sure every plant received enough water.</t>
  </si>
  <si>
    <t>The plot of the mystery novel was full of red herrings, misleading both characters and readers alike.</t>
  </si>
  <si>
    <t>The local school created a plot for students to learn about sustainable agriculture practices.</t>
  </si>
  <si>
    <t>A strong plot is essential for any successful story, driving the narrative forward with purpose.</t>
  </si>
  <si>
    <t>They fenced off a plot in the backyard to protect the flowers from roaming deer.</t>
  </si>
  <si>
    <t>The plot in this series is complex, weaving together multiple storylines into a cohesive whole.</t>
  </si>
  <si>
    <t>Every spring, she plants a variety of flowers in her favorite plot near the fence.</t>
  </si>
  <si>
    <t>An unexpected twist in the plot left the audience gasping in surprise and anticipation.</t>
  </si>
  <si>
    <t>They transformed an abandoned plot into a vibrant space for urban farming and education.</t>
  </si>
  <si>
    <t>The plot of the story was intricate, each event meticulously planned to enhance the overall narrative.</t>
  </si>
  <si>
    <t>Each family in the neighborhood was given a plot to grow their own fresh produce.</t>
  </si>
  <si>
    <t>She decided to strip the old paint off the wooden furniture for a fresh look.</t>
  </si>
  <si>
    <t>She carefully cut a strip of fabric to use in her sewing project.</t>
  </si>
  <si>
    <t>The workers had to strip the wallpaper from the walls before painting the room.</t>
  </si>
  <si>
    <t>The artist painted a colorful strip along the edge of the canvas for emphasis.</t>
  </si>
  <si>
    <t>Before swimming, he would strip down to his swimsuit at the poolside changing area.</t>
  </si>
  <si>
    <t>A strip of land between the two rivers was designated as a wildlife preserve.</t>
  </si>
  <si>
    <t>The mechanic needed to strip the damaged wires to fix the electrical problem in the car.</t>
  </si>
  <si>
    <t>The mechanic used a metal strip to secure the loose part in the engine.</t>
  </si>
  <si>
    <t>It's essential to strip the bed linens every week to keep the bedroom clean and fresh.</t>
  </si>
  <si>
    <t>They planted trees along a narrow strip to create a natural barrier for noise.</t>
  </si>
  <si>
    <t>The chef began to strip the skin off the vegetables before preparing them for the meal.</t>
  </si>
  <si>
    <t>A strip of sunlight shone through the narrow gap in the curtains early in the morning.</t>
  </si>
  <si>
    <t>He helped his younger brother strip the protective cover from the new textbook's surface.</t>
  </si>
  <si>
    <t>The carpenter nailed a wooden strip to the wall to hang the pictures on.</t>
  </si>
  <si>
    <t>They needed to strip the insulation from the copper wire to connect it to the circuit.</t>
  </si>
  <si>
    <t>They followed a sandy strip along the beach, searching for seashells washed ashore.</t>
  </si>
  <si>
    <t>She had to strip the old varnish from the table to restore its original beauty.</t>
  </si>
  <si>
    <t>The teacher handed out a strip of paper for each student to write their names on.</t>
  </si>
  <si>
    <t>The team worked together to strip the rusty metal parts before applying a new coat of paint.</t>
  </si>
  <si>
    <t>He walked along a grassy strip by the roadside, enjoying the warm afternoon sun.</t>
  </si>
  <si>
    <t>During the conference, she found it easy to connect with a peer from her field.</t>
  </si>
  <si>
    <t>She had to peer through the dense fog to see the approaching car.</t>
  </si>
  <si>
    <t>The students formed study groups to assist each peer in understanding the complex material.</t>
  </si>
  <si>
    <t>He tried to peer into the dark room, but it was impossible to see.</t>
  </si>
  <si>
    <t>He was relieved to see a peer from his department at the networking event.</t>
  </si>
  <si>
    <t>The scientist had to peer into the microscope to observe the tiny organisms.</t>
  </si>
  <si>
    <t>In sports, having a peer to compete against can enhance one's performance and motivation.</t>
  </si>
  <si>
    <t>We had to peer at the old map to find the hidden treasure location.</t>
  </si>
  <si>
    <t>A peer from her class recommended a book that turned out to be incredibly insightful.</t>
  </si>
  <si>
    <t>She could barely peer over the tall fence to catch a glimpse of the garden.</t>
  </si>
  <si>
    <t>Sharing experiences with a peer often helps in dealing with common challenges more effectively.</t>
  </si>
  <si>
    <t>He would often peer through the window, hoping to see his friend arrive.</t>
  </si>
  <si>
    <t>They decided to collaborate on the project, each peer contributing their unique expertise and skills.</t>
  </si>
  <si>
    <t>They had to peer into the cave, unsure of what they might find inside.</t>
  </si>
  <si>
    <t>At the reunion, she was delighted to catch up with a peer she hadn't seen in years.</t>
  </si>
  <si>
    <t>She tried to peer into the distance, searching for any signs of life.</t>
  </si>
  <si>
    <t>He sought advice from a peer who had faced similar obstacles in their career path.</t>
  </si>
  <si>
    <t>He had to peer at the small print in the contract to understand the terms.</t>
  </si>
  <si>
    <t>A peer mentoring program was established to support new employees adjusting to the workplace.</t>
  </si>
  <si>
    <t>They could only peer through the binoculars to spot the rare bird species.</t>
  </si>
  <si>
    <t>The sudden blow to his stomach knocked the wind out of him almost instantly.</t>
  </si>
  <si>
    <t>The gentle breeze started to blow across the meadow, rustling the tall grass softly.</t>
  </si>
  <si>
    <t>She delivered a swift blow to the intruder's head with a heavy wooden bat.</t>
  </si>
  <si>
    <t>As the storm approached, the wind began to blow fiercely, shaking the windows of the house.</t>
  </si>
  <si>
    <t>The unexpected blow to his jaw caused him to stagger and lose his balance.</t>
  </si>
  <si>
    <t>Watching the leaves blow in the autumn wind was her favorite way to relax.</t>
  </si>
  <si>
    <t>A powerful blow to the old door finally broke it open after several attempts.</t>
  </si>
  <si>
    <t>The flags outside the building blow proudly in the strong summer wind every morning.</t>
  </si>
  <si>
    <t>He felt a sharp blow to his ribs, leaving him gasping for air in pain.</t>
  </si>
  <si>
    <t>We could feel the cold air blow through the open window as we drove along.</t>
  </si>
  <si>
    <t>The fighter landed a devastating blow to his opponent's temple, winning the match.</t>
  </si>
  <si>
    <t>On the beach, the wind continued to blow, making the waves crash harder against the shore.</t>
  </si>
  <si>
    <t>The hammer's blow on the nail drove it deep into the wooden board.</t>
  </si>
  <si>
    <t>The children laughed as they watched their kites blow high up into the clear sky.</t>
  </si>
  <si>
    <t>An accidental blow to her elbow made her drop the glass she was holding.</t>
  </si>
  <si>
    <t>Hearing the wind blow through the trees at night always made him feel at peace.</t>
  </si>
  <si>
    <t>The warrior's blow to the enemy's shield was strong enough to shatter it.</t>
  </si>
  <si>
    <t>During the hike, they felt the refreshing mountain breeze blow steadily against their faces.</t>
  </si>
  <si>
    <t>The sudden blow to the back of his head left him unconscious on the ground.</t>
  </si>
  <si>
    <t>The sailors adjusted their sails to let the wind blow them smoothly across the lake.</t>
  </si>
  <si>
    <t>The commuters had to jam themselves into the crowded subway car during rush hour.</t>
  </si>
  <si>
    <t>I love spreading strawberry jam on my toast for breakfast every single morning.</t>
  </si>
  <si>
    <t>They tried to jam all the luggage into the trunk of the small car.</t>
  </si>
  <si>
    <t>We made homemade blueberry jam using fresh berries picked from the farm nearby.</t>
  </si>
  <si>
    <t>She attempted to jam the last few books onto the already full bookshelf.</t>
  </si>
  <si>
    <t>Peanut butter and jam sandwiches are my favorite childhood lunchtime treat ever.</t>
  </si>
  <si>
    <t>The mechanic had to jam the loose part back into place under the engine.</t>
  </si>
  <si>
    <t>The recipe calls for a generous amount of raspberry jam to fill the layers.</t>
  </si>
  <si>
    <t>They managed to jam everyone into the tiny elevator despite the limited space.</t>
  </si>
  <si>
    <t>She gifted us a jar of her famous apricot jam for the holiday season.</t>
  </si>
  <si>
    <t>He tried to jam the thick stack of papers into the slim folder.</t>
  </si>
  <si>
    <t>At the fair, they had a contest for the best homemade jam, which was fun.</t>
  </si>
  <si>
    <t>The kids had to jam all their toys into the box before bedtime.</t>
  </si>
  <si>
    <t>I accidentally dropped the jar of cherry jam, and it shattered on the floor.</t>
  </si>
  <si>
    <t>We had to jam the extra chairs into the small storage closet.</t>
  </si>
  <si>
    <t>His grandmother's secret recipe for plum jam has been passed down for generations.</t>
  </si>
  <si>
    <t>She was able to jam her oversized bag into the overhead compartment.</t>
  </si>
  <si>
    <t>They enjoyed a picnic by the lake, including freshly baked bread with jam.</t>
  </si>
  <si>
    <t>The movers struggled to jam the large sofa through the narrow doorway.</t>
  </si>
  <si>
    <t>The bakery's special doughnuts filled with blackberry jam are incredibly popular.</t>
  </si>
  <si>
    <t>She likes to lean against the old oak tree while reading her favorite book.</t>
  </si>
  <si>
    <t>The greyhound, known for being lean, darted across the field with incredible speed.</t>
  </si>
  <si>
    <t>The tall grass would often lean towards the ground during the strong summer winds.</t>
  </si>
  <si>
    <t>Her lean figure, honed by years of ballet, moved gracefully across the stage.</t>
  </si>
  <si>
    <t>He would lean forward in his chair to get a better view of the board.</t>
  </si>
  <si>
    <t>After months of training, his once bulky frame transformed into a lean, muscular build.</t>
  </si>
  <si>
    <t>You could see the tower slightly lean to one side after the earthquake.</t>
  </si>
  <si>
    <t>The stray cat was lean, surviving on scraps it found in the alleyways.</t>
  </si>
  <si>
    <t>As the sun set, the flowers began to lean towards the fading light.</t>
  </si>
  <si>
    <t>Despite his lean body, he had incredible strength and endurance from years of rock climbing.</t>
  </si>
  <si>
    <t>During the concert, fans would lean over the barricades to get closer to the stage.</t>
  </si>
  <si>
    <t>The lean wolves hunted in packs, their slender bodies moving silently through the forest.</t>
  </si>
  <si>
    <t>The tired hiker decided to lean on his walking stick for a brief rest.</t>
  </si>
  <si>
    <t>The fashion model's lean silhouette was highlighted by the tailored dress she wore.</t>
  </si>
  <si>
    <t>The cat loves to lean its body against the warm window on cold days.</t>
  </si>
  <si>
    <t>His diet consisted mainly of lean meats and vegetables to maintain his slim physique.</t>
  </si>
  <si>
    <t>Watching the game, he would often lean closer to the screen in excitement.</t>
  </si>
  <si>
    <t>The marathon runner’s lean legs carried her swiftly to the finish line.</t>
  </si>
  <si>
    <t>The old bookshelf started to lean due to the weight of the heavy books.</t>
  </si>
  <si>
    <t>The lean boxer danced around the ring, his agility unmatched by his heavier opponents.</t>
  </si>
  <si>
    <t>The farmer drove a wooden stake into the ground to mark the boundary line.</t>
  </si>
  <si>
    <t>She had a personal stake in the success of the community garden project.</t>
  </si>
  <si>
    <t>They used a metal stake to secure the tent firmly during the windy night.</t>
  </si>
  <si>
    <t>Investors are concerned about their financial stake in the emerging tech company's future.</t>
  </si>
  <si>
    <t>Each tomato plant was supported by a sturdy stake to keep it upright and healthy.</t>
  </si>
  <si>
    <t>He felt an emotional stake in the team's victory after years of supporting them.</t>
  </si>
  <si>
    <t>The surveyor placed a red stake at each corner of the new property.</t>
  </si>
  <si>
    <t>Her stake in the outcome of the negotiations was significant, influencing her every decision.</t>
  </si>
  <si>
    <t>He sharpened the end of the stake before driving it deep into the soft soil.</t>
  </si>
  <si>
    <t>Employees with a stake in the company often show greater dedication and productivity.</t>
  </si>
  <si>
    <t>The fence was constructed by aligning each wooden stake in a straight line.</t>
  </si>
  <si>
    <t>The charity event gave everyone a stake in improving the local healthcare system.</t>
  </si>
  <si>
    <t>For the garden trellis, she hammered a tall stake into the center of each row.</t>
  </si>
  <si>
    <t>Parents have a strong stake in their children's education and overall well-being.</t>
  </si>
  <si>
    <t>The construction team used a thick stake to stabilize the temporary barrier around the site.</t>
  </si>
  <si>
    <t>Community members have a vested stake in maintaining the neighborhood's safety and cleanliness.</t>
  </si>
  <si>
    <t>After the storm, they found a broken stake that had once supported the young tree.</t>
  </si>
  <si>
    <t>His stake in the business partnership motivated him to work harder than ever before.</t>
  </si>
  <si>
    <t>The archaeologist uncovered an ancient wooden stake that had been used in a primitive structure.</t>
  </si>
  <si>
    <t>When you have a stake in something, you're more likely to advocate for its success.</t>
  </si>
  <si>
    <t>People who enjoy reading tend to prefer quiet and comfortable environments for their activities.</t>
  </si>
  <si>
    <t>Nurses in the hospital tend to their patients with care and compassion every day.</t>
  </si>
  <si>
    <t>Children tend to ask many questions when they are curious about the world around them.</t>
  </si>
  <si>
    <t>Gardeners tend to the plants diligently, ensuring they grow healthy and strong over time.</t>
  </si>
  <si>
    <t>Plants in this region tend to grow faster due to the abundant sunlight and rain.</t>
  </si>
  <si>
    <t>Animal caretakers tend to the zoo animals, providing food, water, and medical attention.</t>
  </si>
  <si>
    <t>Students who study regularly tend to perform better in their exams and class assignments.</t>
  </si>
  <si>
    <t>She tends to her elderly parents, making sure they have everything they need daily.</t>
  </si>
  <si>
    <t>Dogs tend to be more loyal and affectionate compared to other types of pets.</t>
  </si>
  <si>
    <t>Volunteers tend to the needs of the homeless, offering food, shelter, and support services.</t>
  </si>
  <si>
    <t>Workers tend to be more productive when they have flexible schedules and supportive managers.</t>
  </si>
  <si>
    <t>Farmers tend to their crops throughout the season, monitoring for pests and watering regularly.</t>
  </si>
  <si>
    <t>Athletes who train diligently tend to achieve higher levels of success in their respective sports.</t>
  </si>
  <si>
    <t>Teachers tend to the educational needs of their students, guiding them through challenging subjects.</t>
  </si>
  <si>
    <t>Older buildings tend to require more maintenance and repairs than newer constructions.</t>
  </si>
  <si>
    <t>A librarian tends to the library's collection, organizing books and helping patrons find resources.</t>
  </si>
  <si>
    <t>People living near the coast tend to have diets rich in seafood and fresh produce.</t>
  </si>
  <si>
    <t>Babysitters tend to the children, playing games and ensuring they are safe and happy.</t>
  </si>
  <si>
    <t>Artists tend to express their emotions and thoughts vividly through their creative works.</t>
  </si>
  <si>
    <t>He tends to the car, performing regular maintenance to keep it running smoothly and efficiently.</t>
  </si>
  <si>
    <t>The ancient document's authenticity was confirmed by the presence of a royal seal.</t>
  </si>
  <si>
    <t>The seal gracefully swam through the ocean waves, searching for its next meal.</t>
  </si>
  <si>
    <t>The legal papers required an official seal before they could be processed by the court.</t>
  </si>
  <si>
    <t>A group of seal pups played together on the rocky shoreline, barking joyfully.</t>
  </si>
  <si>
    <t>The wax seal on the envelope ensured the privacy of the contents within.</t>
  </si>
  <si>
    <t>The seal rested on the beach, basking in the warmth of the midday sun.</t>
  </si>
  <si>
    <t>The mayor's office used a distinctive seal for all its official correspondences.</t>
  </si>
  <si>
    <t>Fishermen often encounter a curious seal following their boats in search of fish.</t>
  </si>
  <si>
    <t>The certificate was invalid without the university's embossed seal on the bottom.</t>
  </si>
  <si>
    <t>The playful seal performed acrobatic flips and dives to entertain the watching crowd.</t>
  </si>
  <si>
    <t>The artist designed a unique seal for the new city's official documents.</t>
  </si>
  <si>
    <t>On the ice floe, the seal found a comfortable spot to take a nap.</t>
  </si>
  <si>
    <t>The treaty bore the king's seal, signifying its importance and legitimacy.</t>
  </si>
  <si>
    <t>A hungry seal emerged from the water, holding a freshly caught fish in its mouth.</t>
  </si>
  <si>
    <t>The scroll was adorned with a gold seal, indicating it was a royal decree.</t>
  </si>
  <si>
    <t>The marine biologist observed the seal population to study their behavior and health.</t>
  </si>
  <si>
    <t>The diplomat's credentials were verified by the presence of an official seal.</t>
  </si>
  <si>
    <t>A seal's thick blubber helps it stay warm in the frigid ocean waters.</t>
  </si>
  <si>
    <t>The corporate seal was necessary to authenticate the company’s financial statements.</t>
  </si>
  <si>
    <t>During the mating season, the seal males compete for the attention of females.</t>
  </si>
  <si>
    <t>The sailors feared a storm would strand them on the desolate island without any provisions.</t>
  </si>
  <si>
    <t>The jeweler carefully inspected each strand of the necklace for any signs of wear or damage.</t>
  </si>
  <si>
    <t>A strong current can easily strand small boats on the sandy shore during low tide.</t>
  </si>
  <si>
    <t>In the craft store, she found a beautiful strand of beads that perfectly matched her project.</t>
  </si>
  <si>
    <t>Fishermen often tell tales of how unpredictable waves can strand vessels in unfamiliar waters.</t>
  </si>
  <si>
    <t>A single strand of the old rope snapped, signaling the need for a replacement before the next climb.</t>
  </si>
  <si>
    <t>The shipwreck left them stranded on the beach with no means of communication or rescue.</t>
  </si>
  <si>
    <t>The spider skillfully wove a strand of silk into its intricate web hanging between the trees.</t>
  </si>
  <si>
    <t>Unexpected mechanical failure can strand a yacht miles away from any known coastline.</t>
  </si>
  <si>
    <t>Each strand of the violin bow's hair must be properly aligned for the instrument to play correctly.</t>
  </si>
  <si>
    <t>The changing tides have been known to strand sea turtles far from their usual nesting grounds.</t>
  </si>
  <si>
    <t>The fisherman untangled a long strand of seaweed from his net before casting it again.</t>
  </si>
  <si>
    <t>Coastal fog can disorient sailors and strand them on unfamiliar parts of the coastline.</t>
  </si>
  <si>
    <t>As she braided her hair, a stray strand fell loose, framing her face gently.</t>
  </si>
  <si>
    <t>A sudden storm might strand a ship on the rocky shores, causing severe damage.</t>
  </si>
  <si>
    <t>He found a glittering strand of tinsel that had fallen from the holiday decorations.</t>
  </si>
  <si>
    <t>High winds and rough seas can strand even the most experienced sailors far from help.</t>
  </si>
  <si>
    <t>The archaeologist discovered an ancient strand of rope preserved in the dry desert cave.</t>
  </si>
  <si>
    <t>Navigational errors can easily strand boats on hidden sandbars near the coast.</t>
  </si>
  <si>
    <t>In the morning light, a delicate strand of spider silk shimmered with dew in the garden.</t>
  </si>
  <si>
    <t>He could barely utter a single word after hearing the shocking news about the accident.</t>
  </si>
  <si>
    <t>The situation was an utter disaster, leaving everyone in a state of complete shock.</t>
  </si>
  <si>
    <t>She managed to utter a soft apology before breaking down in tears from the overwhelming guilt.</t>
  </si>
  <si>
    <t>Her utter disregard for the rules caused chaos in the classroom.</t>
  </si>
  <si>
    <t>The teacher asked him to utter the sentence clearly for the entire class to understand.</t>
  </si>
  <si>
    <t>We were met with utter silence when the news was announced.</t>
  </si>
  <si>
    <t>In the midst of chaos, he struggled to utter a coherent command to his team.</t>
  </si>
  <si>
    <t>The look of utter confusion on his face was quite amusing.</t>
  </si>
  <si>
    <t>The actor had to utter his lines with perfect diction for the final scene of the play.</t>
  </si>
  <si>
    <t>His plan was an utter failure, and we had to start from scratch.</t>
  </si>
  <si>
    <t>Despite his nervousness, he managed to utter his speech without a single mistake or hesitation.</t>
  </si>
  <si>
    <t>She showed utter dedication to her work, never missing a single deadline.</t>
  </si>
  <si>
    <t>The little girl was too shy to utter her name when introduced to the large crowd.</t>
  </si>
  <si>
    <t>The speech left the audience in utter awe, deeply moved by his words.</t>
  </si>
  <si>
    <t>He tried to utter a warning, but his voice was drowned out by the loud noise.</t>
  </si>
  <si>
    <t>Their utter incompetence was evident in the poorly executed project.</t>
  </si>
  <si>
    <t>During the ceremony, each participant had to utter a solemn oath of commitment to their duties.</t>
  </si>
  <si>
    <t>The room was in utter darkness, with no light penetrating the thick curtains.</t>
  </si>
  <si>
    <t>The singer's voice was so beautiful, it seemed to utter pure emotion with every note.</t>
  </si>
  <si>
    <t>I felt an utter sense of relief when the problem was finally resolved.</t>
  </si>
  <si>
    <t>The track was exactly five hundred yard long, perfect for the morning joggers.</t>
  </si>
  <si>
    <t>The children played happily in the yard while their parents prepared lunch on the patio.</t>
  </si>
  <si>
    <t>The new bridge measured a thousand yard, stretching across the wide river.</t>
  </si>
  <si>
    <t>A beautiful garden filled with colorful flowers blossomed in the center of the yard.</t>
  </si>
  <si>
    <t>They measured the distance using a yard stick, ensuring precise accuracy for the project.</t>
  </si>
  <si>
    <t>The yard was spacious enough for a barbecue party with all the neighbors attending.</t>
  </si>
  <si>
    <t>The football field was marked every ten yard for the players' reference.</t>
  </si>
  <si>
    <t>A swing set and a sandbox were placed in the corner of the yard for the kids.</t>
  </si>
  <si>
    <t>The marathon route included a challenging stretch of three hundred yard uphill.</t>
  </si>
  <si>
    <t>The old oak tree in the yard provided ample shade during the hot summer days.</t>
  </si>
  <si>
    <t>The fabric needed was twenty-five yard for the complete set of curtains.</t>
  </si>
  <si>
    <t>Birds chirped cheerfully from the birdhouse hanging on a branch in the yard.</t>
  </si>
  <si>
    <t>Each yard of the garden's border was planted with a variety of flowers.</t>
  </si>
  <si>
    <t>After the rain, the yard was muddy, and the dog left paw prints everywhere.</t>
  </si>
  <si>
    <t>The pool's length was precisely fifty yard, ideal for competitive swimming events.</t>
  </si>
  <si>
    <t>They installed a small pond with koi fish in the far end of the yard.</t>
  </si>
  <si>
    <t>He ran a hundred yard dash, finishing the race in record time.</t>
  </si>
  <si>
    <t>Every weekend, they mowed the lawn and trimmed the bushes in the yard.</t>
  </si>
  <si>
    <t>The carpenter cut the wood into segments of two yard each for the construction.</t>
  </si>
  <si>
    <t>The yard was fenced to keep the dog safe and provide privacy for the family.</t>
  </si>
  <si>
    <t>The car's buffer absorbed the impact, preventing serious damage to the vehicle's frame.</t>
  </si>
  <si>
    <t>She used a buffer to polish the wooden table until it gleamed under the light.</t>
  </si>
  <si>
    <t>Installing a buffer on the machine helps to reduce the shock from sudden stops.</t>
  </si>
  <si>
    <t>The mechanic grabbed a buffer to shine the car's paint, making it look brand new.</t>
  </si>
  <si>
    <t>The train's buffer compressed, cushioning the blow and reducing the risk of injury.</t>
  </si>
  <si>
    <t>He found an old buffer in the garage and decided to restore his antique watch.</t>
  </si>
  <si>
    <t>A buffer is essential in heavy machinery to minimize damage during abrupt halts.</t>
  </si>
  <si>
    <t>With a buffer in hand, she worked on the silverware until it sparkled beautifully.</t>
  </si>
  <si>
    <t>The engineers designed the buffer to withstand high levels of force during collisions.</t>
  </si>
  <si>
    <t>The jeweler carefully used a buffer to bring out the luster of the gold ring.</t>
  </si>
  <si>
    <t>The buffer at the end of the tracks prevents the train from derailing upon impact.</t>
  </si>
  <si>
    <t>After cleaning, he finished with a buffer to achieve a mirror-like shine on the surface.</t>
  </si>
  <si>
    <t>Adding a buffer to the gate can help protect it from accidental crashes by vehicles.</t>
  </si>
  <si>
    <t>The craftsman applied a buffer to the leather shoes, giving them a glossy finish.</t>
  </si>
  <si>
    <t>The ship's buffer reduced the impact when docking, protecting the pier from damage.</t>
  </si>
  <si>
    <t>She spent the afternoon using a buffer on the marble countertop, enhancing its natural shine.</t>
  </si>
  <si>
    <t>During the crash test, the buffer absorbed most of the energy, safeguarding the passengers.</t>
  </si>
  <si>
    <t>The technician recommended a buffer to maintain the clear coat on the motorcycle.</t>
  </si>
  <si>
    <t>The playground equipment includes a buffer to ensure children are safe during rough play.</t>
  </si>
  <si>
    <t>He bought a new buffer to ensure his hardwood floors always looked their best.</t>
  </si>
  <si>
    <t>The pharmacist carefully ground the herbs in the mortar until they became a fine powder.</t>
  </si>
  <si>
    <t>The bricklayer skillfully applied mortar between the bricks to ensure the wall was sturdy.</t>
  </si>
  <si>
    <t>She placed the spices into the mortar and began to grind them with the pestle.</t>
  </si>
  <si>
    <t>After mixing the ingredients, he spread the mortar evenly across the foundation for stability.</t>
  </si>
  <si>
    <t>Using the mortar, he pounded the ingredients together to create a traditional herbal remedy.</t>
  </si>
  <si>
    <t>They used mortar to bind the stones together, creating a durable and weather-resistant wall.</t>
  </si>
  <si>
    <t>The ancient alchemist used a mortar to crush various minerals for his mystical potions.</t>
  </si>
  <si>
    <t>The craftsman carefully selected the right consistency of mortar for the intricate stonework.</t>
  </si>
  <si>
    <t>They found an old mortar in the attic, still holding traces of dried spices inside.</t>
  </si>
  <si>
    <t>Repairing the old building required removing the crumbling mortar and replacing it with fresh mixture.</t>
  </si>
  <si>
    <t>For the recipe, it was essential to grind the seeds in a mortar until smooth.</t>
  </si>
  <si>
    <t>The mason's trowel was covered in mortar as he worked meticulously on the new fireplace.</t>
  </si>
  <si>
    <t>The mortar on the shelf was a family heirloom, passed down through generations of cooks.</t>
  </si>
  <si>
    <t>Without a proper layer of mortar, the bricks would not adhere and the structure could collapse.</t>
  </si>
  <si>
    <t>She preferred using a mortar over modern grinders to achieve the perfect texture for spices.</t>
  </si>
  <si>
    <t>They needed more mortar to finish the job, so the workers mixed another batch quickly.</t>
  </si>
  <si>
    <t>In the laboratory, the scientist used a mortar to break down the compounds into smaller particles.</t>
  </si>
  <si>
    <t>The ancient ruins still had traces of original mortar, a testament to the builders' skill.</t>
  </si>
  <si>
    <t>The heavy marble mortar was ideal for grinding the tough roots and bark into a usable form.</t>
  </si>
  <si>
    <t>The construction team ensured each brick had enough mortar to create a seamless and strong bond.</t>
  </si>
  <si>
    <t>She felt the warmth of the sun on her palm as she reached out.</t>
  </si>
  <si>
    <t>The tropical garden was filled with various species of palm, creating a lush oasis.</t>
  </si>
  <si>
    <t>The artist sketched intricate designs on the palm of his hand with a fine pen.</t>
  </si>
  <si>
    <t>In the middle of the island, a tall palm stood majestically against the blue sky.</t>
  </si>
  <si>
    <t>He placed a small coin gently into the child's palm and closed her fingers around it.</t>
  </si>
  <si>
    <t>Under the shade of the towering palm, they set up a picnic by the beach.</t>
  </si>
  <si>
    <t>The fortune teller examined the lines on her palm, predicting a bright future ahead.</t>
  </si>
  <si>
    <t>The resort featured a walkway lined with palm, adding to its exotic ambiance.</t>
  </si>
  <si>
    <t>A sudden gust of wind blew the leaves across his open palm, tickling his skin.</t>
  </si>
  <si>
    <t>She admired the intricate patterns on the fronds of the palm near the pool.</t>
  </si>
  <si>
    <t>The gardener rubbed soil between his palm and fingers, feeling its rich texture.</t>
  </si>
  <si>
    <t>As they explored the jungle, they noticed a rare type of palm with unique leaves.</t>
  </si>
  <si>
    <t>She cupped water in her palm and splashed it on her face to cool down.</t>
  </si>
  <si>
    <t>The landscape architect recommended planting palm to give the yard a tropical feel.</t>
  </si>
  <si>
    <t>The sensation of the cat's soft fur against his palm was incredibly soothing.</t>
  </si>
  <si>
    <t>He sketched a scene with a lone palm bending in the gentle ocean breeze.</t>
  </si>
  <si>
    <t>The basketball player dribbled the ball, feeling its texture under his palm.</t>
  </si>
  <si>
    <t>The botanist documented the growth stages of the newly discovered palm in the rainforest.</t>
  </si>
  <si>
    <t>He held the delicate flower in his palm, admiring its vibrant colors and petals.</t>
  </si>
  <si>
    <t>They relaxed in hammocks strung between two palm, enjoying the serene environment.</t>
  </si>
  <si>
    <t>The dense forest was filled with the scent of pine, creating a refreshing atmosphere.</t>
  </si>
  <si>
    <t>She would often pine for the days spent together under the old oak tree.</t>
  </si>
  <si>
    <t>We hiked through a path surrounded by tall pine trees, enjoying the cool shade.</t>
  </si>
  <si>
    <t>After he left, she began to pine for his comforting presence every single day.</t>
  </si>
  <si>
    <t>The cabin was nestled among pine trees, offering a serene escape from the city.</t>
  </si>
  <si>
    <t>He would sit by the window and pine for the return of his lost love.</t>
  </si>
  <si>
    <t>Pine cones littered the forest floor, adding to the natural beauty of the landscape.</t>
  </si>
  <si>
    <t>As autumn approached, the old dog would pine for the warmth of summer.</t>
  </si>
  <si>
    <t>In winter, the pine trees were blanketed with snow, creating a picturesque scene.</t>
  </si>
  <si>
    <t>She couldn't help but pine for the simplicity of her childhood spent by the lake.</t>
  </si>
  <si>
    <t>The woodworker crafted beautiful furniture from the high-quality pine found in the region.</t>
  </si>
  <si>
    <t>Each evening, he would pine for the sound of her laughter echoing through the house.</t>
  </si>
  <si>
    <t>Birds chirped merrily from the branches of the ancient pine, undisturbed by our presence.</t>
  </si>
  <si>
    <t>They would often pine for the carefree times before responsibilities overwhelmed their lives.</t>
  </si>
  <si>
    <t>We collected pine needles for a nature project, appreciating their unique texture and smell.</t>
  </si>
  <si>
    <t>The soldier would pine for his family, miles away in a distant homeland.</t>
  </si>
  <si>
    <t>The aroma of burning pine wood filled the air, reminding me of cozy campfire nights.</t>
  </si>
  <si>
    <t>On lonely nights, she would pine for the companionship of her beloved pet cat.</t>
  </si>
  <si>
    <t>Beneath the tall pine canopy, we set up our tents for a weekend of camping.</t>
  </si>
  <si>
    <t>He would silently pine for the adventures they used to embark on together.</t>
  </si>
  <si>
    <t>Farmers depend on healthy soil to grow crops and sustain their livelihoods year-round.</t>
  </si>
  <si>
    <t>The oil spill managed to soil the once pristine waters of the lake completely.</t>
  </si>
  <si>
    <t>The quality of the soil directly affects the yield and health of agricultural produce.</t>
  </si>
  <si>
    <t>Carelessly dropping the paintbrush will soil your new clothes beyond any chance of cleaning.</t>
  </si>
  <si>
    <t>Erosion can strip the soil of its nutrients, making it less fertile over time.</t>
  </si>
  <si>
    <t>The muddy footprints on the carpet are sure to soil it, causing a major mess.</t>
  </si>
  <si>
    <t>Composting organic waste helps improve soil structure and increases its nutrient content.</t>
  </si>
  <si>
    <t>Using dirty rags to clean the windows will only soil the glass even further.</t>
  </si>
  <si>
    <t>Scientists study soil samples to understand the impact of climate change on agriculture.</t>
  </si>
  <si>
    <t>Spilling the coffee on the tablecloth will soil it, leaving an unsightly stain behind.</t>
  </si>
  <si>
    <t>Heavy rains can wash away the top layer of soil, leading to loss of farmland.</t>
  </si>
  <si>
    <t>The graffiti on the walls does nothing but soil the beauty of the historical building.</t>
  </si>
  <si>
    <t>Urban development often results in the contamination and degradation of surrounding soil.</t>
  </si>
  <si>
    <t>Playing in the mud can quickly soil your shoes, making them difficult to clean.</t>
  </si>
  <si>
    <t>Soil conservation techniques are essential for maintaining the long-term productivity of farmland.</t>
  </si>
  <si>
    <t>Neglecting to wipe your feet will soil the floor, requiring a thorough cleaning session.</t>
  </si>
  <si>
    <t>The soil in this region is particularly rich in minerals and supports diverse plant life.</t>
  </si>
  <si>
    <t>Allowing pets on the furniture without wiping them down first can soil the upholstery badly.</t>
  </si>
  <si>
    <t>Planting cover crops helps prevent soil erosion and maintains its fertility between growing seasons.</t>
  </si>
  <si>
    <t>The smog and pollution in the city can easily soil the exterior of buildings over time.</t>
  </si>
  <si>
    <t>The horse comfortably rested in its cozy stall after a long day of work.</t>
  </si>
  <si>
    <t>She tried to stall the meeting by bringing up unrelated topics and asking many questions.</t>
  </si>
  <si>
    <t>She cleaned the stall thoroughly, ensuring it was fresh for the next animal.</t>
  </si>
  <si>
    <t>They attempted to stall the decision by requesting more time to review the documents thoroughly.</t>
  </si>
  <si>
    <t>Each cow had its own stall, lined with soft hay and a water trough.</t>
  </si>
  <si>
    <t>He needed to stall the negotiations until his team could come up with a better strategy.</t>
  </si>
  <si>
    <t>The barn was quiet, with only the soft sounds of animals in each stall.</t>
  </si>
  <si>
    <t>The suspect continued to stall the interrogation by giving vague and inconsistent answers to the police.</t>
  </si>
  <si>
    <t>He checked every stall to make sure all the animals were fed and healthy.</t>
  </si>
  <si>
    <t>To stall the project deadline, the contractor claimed unexpected issues with the materials and supplies.</t>
  </si>
  <si>
    <t>A new foal was born and placed gently into its mother's stall for bonding.</t>
  </si>
  <si>
    <t>They hoped to stall the vote by introducing several amendments that required detailed discussion.</t>
  </si>
  <si>
    <t>The farmer repaired the broken stall door to prevent any animals from escaping.</t>
  </si>
  <si>
    <t>She decided to stall the exam by pretending to have technical issues with her computer.</t>
  </si>
  <si>
    <t>The warm light of the barn illuminated each stall, creating a peaceful atmosphere.</t>
  </si>
  <si>
    <t>The lawyer tried to stall the trial by filing numerous motions and objections in court.</t>
  </si>
  <si>
    <t>During the storm, the animals huddled in their stall, safe and sheltered from the wind.</t>
  </si>
  <si>
    <t>The team tried to stall the competitor's progress by spreading rumors about potential legal issues.</t>
  </si>
  <si>
    <t>The vet visited each stall to give the animals their routine health check-ups.</t>
  </si>
  <si>
    <t>He wanted to stall the interview by feigning ignorance about the simplest questions being asked.</t>
  </si>
  <si>
    <t>The rope was pulled so tense that it seemed ready to snap at any moment.</t>
  </si>
  <si>
    <t>In English, the past tense of regular verbs typically ends with the suffix "-ed".</t>
  </si>
  <si>
    <t>She felt her muscles grow tense as she prepared to lift the heavy weight.</t>
  </si>
  <si>
    <t>The future tense is used to describe actions that will happen in the coming time.</t>
  </si>
  <si>
    <t>The atmosphere in the room became increasingly tense as the argument escalated between them.</t>
  </si>
  <si>
    <t>She has difficulty understanding the differences between the present tense and the past tense.</t>
  </si>
  <si>
    <t>He could feel the tense wire vibrating under the strain of the heavy load.</t>
  </si>
  <si>
    <t>In Spanish, verb conjugation changes with the tense, reflecting the action's time frame.</t>
  </si>
  <si>
    <t>Her smile was forced and tense, revealing the stress she was trying to hide.</t>
  </si>
  <si>
    <t>The present perfect tense combines the present tense with the perfect aspect of the verb.</t>
  </si>
  <si>
    <t>The fabric of the trampoline was stretched so tense that it provided a perfect bounce.</t>
  </si>
  <si>
    <t>Learning to correctly use each tense can be challenging for new language learners.</t>
  </si>
  <si>
    <t>The situation grew more tense with each passing second as they awaited the critical news.</t>
  </si>
  <si>
    <t>The simple past tense is often used for actions completed at a specific time.</t>
  </si>
  <si>
    <t>His back was tense from hours of sitting in front of the computer screen.</t>
  </si>
  <si>
    <t>Teachers often emphasize the importance of correctly identifying the appropriate verb tense.</t>
  </si>
  <si>
    <t>The climber's grip on the rope was tense as he navigated the steep cliff face.</t>
  </si>
  <si>
    <t>Each language may have different rules and forms for expressing the future tense.</t>
  </si>
  <si>
    <t>The tightrope walker balanced carefully on the tense wire high above the ground.</t>
  </si>
  <si>
    <t>Writing clearly requires a good understanding of how to use the correct tense.</t>
  </si>
  <si>
    <t>We decided to set up camp by the river for the weekend fishing trip.</t>
  </si>
  <si>
    <t>The actress wore a gown so camp that it stole the spotlight from everyone else.</t>
  </si>
  <si>
    <t>After hiking all day, we finally reached the perfect spot to make camp.</t>
  </si>
  <si>
    <t>His living room was decorated in a camp style that was both bold and outrageous.</t>
  </si>
  <si>
    <t>The children gathered around the campfire, sharing stories and roasting marshmallows at camp.</t>
  </si>
  <si>
    <t>The designer's latest collection was celebrated for its camp aesthetic and flamboyant details.</t>
  </si>
  <si>
    <t>Every summer, our family goes to the same camp near the mountains.</t>
  </si>
  <si>
    <t>The camp theme of the party made it a night full of glitter and exaggeration.</t>
  </si>
  <si>
    <t>At dawn, we packed up camp and continued our journey through the forest.</t>
  </si>
  <si>
    <t>Her camp sense of fashion turned heads wherever she went, making her a style icon.</t>
  </si>
  <si>
    <t>The scouts learned how to set up a camp and build a fire safely.</t>
  </si>
  <si>
    <t>The film's camp elements gave it a unique charm that appealed to a niche audience.</t>
  </si>
  <si>
    <t>A gentle breeze rustled the trees as we settled into our camp for the night.</t>
  </si>
  <si>
    <t>He loved attending camp-themed events where he could showcase his eccentric and vivid wardrobe.</t>
  </si>
  <si>
    <t>Wildlife often visits our camp, curious about the human presence in the woods.</t>
  </si>
  <si>
    <t>The camp atmosphere of the concert made it a spectacle of colors and theatrical performances.</t>
  </si>
  <si>
    <t>The friends reminisced about their childhood days spent at summer camp together.</t>
  </si>
  <si>
    <t>Her makeup was done in a camp style, with exaggerated features and vibrant hues.</t>
  </si>
  <si>
    <t>We pitched our tent and prepared our camp just before the sun began to set.</t>
  </si>
  <si>
    <t>The art exhibit featured camp pieces that combined humor, satire, and extravagant visuals.</t>
  </si>
  <si>
    <t>He picked up a scrap of paper from the floor and examined it closely.</t>
  </si>
  <si>
    <t>The two boys got into a scrap after school over a silly misunderstanding.</t>
  </si>
  <si>
    <t>She used every scrap of fabric to make a patchwork quilt for her bed.</t>
  </si>
  <si>
    <t>Despite their friendship, they had a scrap when the argument escalated unexpectedly.</t>
  </si>
  <si>
    <t>The dog found a scrap of meat under the table and eagerly ate it.</t>
  </si>
  <si>
    <t>The bar was notorious for the occasional scrap between rowdy patrons on weekends.</t>
  </si>
  <si>
    <t>There was a scrap of evidence that could prove his innocence in the trial.</t>
  </si>
  <si>
    <t>It wasn't long before a scrap broke out in the crowded marketplace that afternoon.</t>
  </si>
  <si>
    <t>The artist transformed a scrap of metal into a beautiful piece of modern art.</t>
  </si>
  <si>
    <t>A minor disagreement quickly turned into a scrap that startled everyone present at the meeting.</t>
  </si>
  <si>
    <t>They gathered every scrap of information to solve the mystery of the missing person.</t>
  </si>
  <si>
    <t>The coach had to intervene when a scrap erupted between the rival team members.</t>
  </si>
  <si>
    <t>He wrote a quick note on a scrap of paper and left it on the desk.</t>
  </si>
  <si>
    <t>During the festival, a scrap over a spilled drink drew attention from the security guards.</t>
  </si>
  <si>
    <t>The child carefully saved each scrap of wrapping paper after opening the presents.</t>
  </si>
  <si>
    <t>A heated exchange of words led to a scrap that was over as quickly as it began.</t>
  </si>
  <si>
    <t>She found a scrap of cloth in the attic that reminded her of her childhood.</t>
  </si>
  <si>
    <t>The alley behind the club was a common spot for a late-night scrap among locals.</t>
  </si>
  <si>
    <t>The chef used a scrap of leftover bread to make a delicious crouton for the salad.</t>
  </si>
  <si>
    <t>Trying to avoid a scrap, she stepped back and diffused the tension with a joke.</t>
  </si>
  <si>
    <t>The ancient cathedral’s vault was a masterpiece of Gothic architecture, admired by many visitors daily.</t>
  </si>
  <si>
    <t>During the competition, the gymnast performed a flawless vault over the high bar with ease.</t>
  </si>
  <si>
    <t>Light filtered through the stained glass windows, illuminating the intricate designs on the church’s vault.</t>
  </si>
  <si>
    <t>The cat managed to vault over the tall fence to escape from the barking dog.</t>
  </si>
  <si>
    <t>The engineers studied the old texts to recreate the medieval vault in their new architectural project.</t>
  </si>
  <si>
    <t>With a swift motion, the athlete used the pole to vault across the wide ditch.</t>
  </si>
  <si>
    <t>Centuries of history echoed through the grand hall under the carefully restored stone vault.</t>
  </si>
  <si>
    <t>We watched in amazement as the parkour enthusiast could vault over the wall effortlessly.</t>
  </si>
  <si>
    <t>Craftsmen spent years perfecting the detailed carvings that adorned the edges of the majestic vault.</t>
  </si>
  <si>
    <t>During the obstacle course, the contestant had to vault over several barriers to reach the finish line.</t>
  </si>
  <si>
    <t>The acoustics of the chapel were enhanced by the curvature and height of the elegant vault.</t>
  </si>
  <si>
    <t>The kids took turns trying to vault over the playground equipment with varying degrees of success.</t>
  </si>
  <si>
    <t>Each brick in the vault was laid with precision, ensuring the structure's strength and durability.</t>
  </si>
  <si>
    <t>In the final round, the champion attempted to vault higher than anyone else had done before.</t>
  </si>
  <si>
    <t>The tour guide explained how the vault was constructed without modern tools or technology centuries ago.</t>
  </si>
  <si>
    <t>As part of his training, the runner practiced how to vault over hurdles with perfect timing.</t>
  </si>
  <si>
    <t>The artisans used traditional methods to repair the damage to the church’s ancient vaulted ceiling.</t>
  </si>
  <si>
    <t>Visitors marveled at the artistry and skill evident in the construction of the historical vault.</t>
  </si>
  <si>
    <t>The acrobat's ability to vault from one platform to another was a highlight of the circus show.</t>
  </si>
  <si>
    <t>The frescoes painted on the vault depicted scenes from the Bible, telling stories in vivid detail.</t>
  </si>
  <si>
    <t>In the action scene, the hero had to vault over a series of obstacles to catch the villain.</t>
  </si>
  <si>
    <t>The fisherman sailed his boat into the calm waters of the bay at dawn.</t>
  </si>
  <si>
    <t>The sunlight streamed through the bay, casting a warm glow into the cozy living room.</t>
  </si>
  <si>
    <t>Tourists flocked to the bay to enjoy its serene beauty and picturesque surroundings.</t>
  </si>
  <si>
    <t>She loved sitting in the bay with a book, enjoying the peaceful view outside.</t>
  </si>
  <si>
    <t>The sun set over the bay, casting a golden glow on the tranquil water.</t>
  </si>
  <si>
    <t>The cat often curled up in the bay, basking in the afternoon sun's gentle rays.</t>
  </si>
  <si>
    <t>Kayakers paddled leisurely across the bay, taking in the scenic coastal views.</t>
  </si>
  <si>
    <t>They decorated the bay with colorful cushions, making it the perfect reading nook.</t>
  </si>
  <si>
    <t>The bay was a popular spot for snorkeling, with its clear water and abundant marine life.</t>
  </si>
  <si>
    <t>A vase of fresh flowers stood in the bay, brightening the entire room with their fragrance.</t>
  </si>
  <si>
    <t>A group of friends set up a picnic by the bay, enjoying the peaceful atmosphere.</t>
  </si>
  <si>
    <t>The bay offered a perfect spot for watching the rain, safely nestled inside the house.</t>
  </si>
  <si>
    <t>The bay offered a safe harbor for boats during the unexpected storm that rolled in.</t>
  </si>
  <si>
    <t>He often used the bay as a quiet place to work, away from the bustling household.</t>
  </si>
  <si>
    <t>Walking along the bay's edge, they found seashells scattered on the sandy shore.</t>
  </si>
  <si>
    <t>The bay had been beautifully crafted, adding a touch of elegance to the home's design.</t>
  </si>
  <si>
    <t>Residents enjoyed jogging along the trail that circled the scenic bay every morning.</t>
  </si>
  <si>
    <t>Children loved to play in the bay, turning it into a miniature fortress during their games.</t>
  </si>
  <si>
    <t>The bay's calm waters made it an ideal location for beginners to learn sailing.</t>
  </si>
  <si>
    <t>Local artists often set up their easels by the bay, capturing its beauty on canvas.</t>
  </si>
  <si>
    <t>From the bay, she could see the garden, with its vibrant array of blooming flowers.</t>
  </si>
  <si>
    <t>The novel captured the hearts of readers with its captivating plot and memorable characters.</t>
  </si>
  <si>
    <t>The scientist introduced a novel method to increase the efficiency of renewable energy sources.</t>
  </si>
  <si>
    <t>Every chapter of the novel revealed more about the protagonist's journey and inner struggles.</t>
  </si>
  <si>
    <t>His approach to solving the problem was novel, capturing everyone's attention and curiosity immediately.</t>
  </si>
  <si>
    <t>She spent her weekend engrossed in a thrilling mystery novel that kept her guessing.</t>
  </si>
  <si>
    <t>The artist's novel technique involved using unconventional materials to create stunning visual effects.</t>
  </si>
  <si>
    <t>Each character in the novel had a distinct personality, making the story rich and engaging.</t>
  </si>
  <si>
    <t>Our team developed a novel strategy to tackle the company's declining sales and customer engagement.</t>
  </si>
  <si>
    <t>The novel's intricate narrative structure made it a challenging yet rewarding read for enthusiasts.</t>
  </si>
  <si>
    <t>His debut novel received critical acclaim for its innovative storytelling and deep emotional impact.</t>
  </si>
  <si>
    <t>The chef's novel recipe combined flavors from different cuisines, resulting in a unique dining experience.</t>
  </si>
  <si>
    <t>She eagerly awaited the sequel to the novel that had ended on a cliffhanger.</t>
  </si>
  <si>
    <t>The engineer's novel design for the bridge promised to enhance both safety and aesthetic appeal.</t>
  </si>
  <si>
    <t>The novel's vivid descriptions painted a beautiful picture of the quaint village and its inhabitants.</t>
  </si>
  <si>
    <t>A well-written novel can transport readers to different worlds and times, igniting their imaginations.</t>
  </si>
  <si>
    <t>She proposed a novel idea during the meeting that completely changed the direction of the project.</t>
  </si>
  <si>
    <t>The author’s latest novel explores complex themes of identity, love, and loss with great sensitivity.</t>
  </si>
  <si>
    <t>His novel perspective on the issue helped the committee see the situation in a new light.</t>
  </si>
  <si>
    <t>Reading a novel allows one to experience adventures and emotions beyond their everyday reality.</t>
  </si>
  <si>
    <t>The teacher introduced a novel way of learning that made the classes more interactive and engaging.</t>
  </si>
  <si>
    <t>An unexpected turn of events in the novel kept the readers hooked until the last page.</t>
  </si>
  <si>
    <t>The startup's novel business model quickly attracted investors and gained traction in the competitive market.</t>
  </si>
  <si>
    <t>The novel's plot twist in the final chapters left readers both shocked and thoroughly entertained.</t>
  </si>
  <si>
    <t>The artist meticulously carved the bust from marble, capturing every delicate detail of her features.</t>
  </si>
  <si>
    <t>The old pipe started to bust, causing water to flood the entire basement.</t>
  </si>
  <si>
    <t>In the museum, there was a remarkable bust of an ancient Roman emperor on display.</t>
  </si>
  <si>
    <t>If you drop that glass vase, it will bust into a thousand tiny pieces.</t>
  </si>
  <si>
    <t>The gallery featured a stunning bust of Beethoven, skillfully rendered by a renowned sculptor.</t>
  </si>
  <si>
    <t>The balloon will bust if you keep blowing air into it like that.</t>
  </si>
  <si>
    <t>She admired the lifelike bust of her grandfather that sat prominently on the mantelpiece.</t>
  </si>
  <si>
    <t>They had to bust through the door to rescue the trapped kitten inside.</t>
  </si>
  <si>
    <t>The bronze bust of the famous philosopher added a touch of elegance to the library.</t>
  </si>
  <si>
    <t>The tire on my bike might bust if I ride over those sharp rocks.</t>
  </si>
  <si>
    <t>The sculptor unveiled his latest work, a bust of a renowned poet, to much acclaim.</t>
  </si>
  <si>
    <t>During the storm, the wind caused the window to bust and shatter everywhere.</t>
  </si>
  <si>
    <t>At the entrance, a marble bust of the founder greeted visitors with a solemn expression.</t>
  </si>
  <si>
    <t>The pressure from the faulty valve made the boiler bust unexpectedly last night.</t>
  </si>
  <si>
    <t>The intricate bust of the queen was a masterpiece, admired by art enthusiasts worldwide.</t>
  </si>
  <si>
    <t>When the dam began to bust, the residents knew they had to evacuate immediately.</t>
  </si>
  <si>
    <t>He decided to commission a bust of himself as a gift for future generations.</t>
  </si>
  <si>
    <t>Overloading the washing machine will eventually cause it to bust and stop working.</t>
  </si>
  <si>
    <t>The detailed bust of the war hero stood proudly in the town square, honoring his bravery.</t>
  </si>
  <si>
    <t>The ice began to bust under their feet as they walked across the frozen lake.</t>
  </si>
  <si>
    <t>The blacksmith stood by the forge, heating the iron for the new horseshoe.</t>
  </si>
  <si>
    <t>Despite the challenges, they continued to forge ahead, believing in their ultimate success and goals.</t>
  </si>
  <si>
    <t>Sparks flew from the forge as the metal was pounded into shape.</t>
  </si>
  <si>
    <t>Each day, the team would forge a little further, overcoming obstacles with perseverance and grit.</t>
  </si>
  <si>
    <t>In the dim light of the forge, the blacksmith's hammer rang out rhythmically.</t>
  </si>
  <si>
    <t>She resolved to forge her path, undeterred by the doubts and negativity surrounding her ambitions.</t>
  </si>
  <si>
    <t>The forge glowed brightly, casting shadows on the workshop walls.</t>
  </si>
  <si>
    <t>Through countless setbacks, they managed to forge a way forward, never losing sight of their vision.</t>
  </si>
  <si>
    <t>She worked tirelessly at the forge, crafting intricate designs from the molten steel.</t>
  </si>
  <si>
    <t>In the face of adversity, they forge onward, their spirits unbroken and determination unwavering.</t>
  </si>
  <si>
    <t>The heat from the forge was intense, making the air shimmer around it.</t>
  </si>
  <si>
    <t>With each small victory, they forge closer to their dreams, inching forward step by step.</t>
  </si>
  <si>
    <t>Tools and materials were scattered around the forge, ready for the next project.</t>
  </si>
  <si>
    <t>Even in the darkest times, they forge ahead, driven by hope and an unyielding will.</t>
  </si>
  <si>
    <t>The old forge had been in use for generations, passed down through the family.</t>
  </si>
  <si>
    <t>As challenges arose, they would forge new solutions, adapting and moving forward with tenacity.</t>
  </si>
  <si>
    <t>He carefully adjusted the temperature of the forge to get the metal just right.</t>
  </si>
  <si>
    <t>Together, they forge a future filled with promise, overcoming difficulties with collaborative effort and resolve.</t>
  </si>
  <si>
    <t>The apprentice watched closely as his mentor demonstrated techniques at the forge.</t>
  </si>
  <si>
    <t>Despite the uncertainty, they forge through the unknown, trusting in their preparation and resilience.</t>
  </si>
  <si>
    <t>The architect designed the house with an open plane for a minimalist aesthetic and feel.</t>
  </si>
  <si>
    <t>The carpenter used a plane to smooth the rough edges of the wooden table.</t>
  </si>
  <si>
    <t>We sketched the geometric shape on a large plane to illustrate the problem more clearly.</t>
  </si>
  <si>
    <t>After applying the plane, the surface of the door was perfectly even and polished.</t>
  </si>
  <si>
    <t>On the plane of the table, we placed the blueprint for everyone to review carefully.</t>
  </si>
  <si>
    <t>Using the plane skillfully, she created intricate designs on the wooden panel.</t>
  </si>
  <si>
    <t>The artist drew a beautiful landscape on a smooth plane of canvas for her exhibition.</t>
  </si>
  <si>
    <t>The old plane had a worn blade, making it difficult to achieve a smooth finish.</t>
  </si>
  <si>
    <t>A carpenter uses a level to ensure the surface remains a perfectly flat plane during construction.</t>
  </si>
  <si>
    <t>He adjusted the plane to ensure a consistent depth while working on the bookshelf.</t>
  </si>
  <si>
    <t>The mathematician explained the concept of a plane in her lecture on Euclidean geometry.</t>
  </si>
  <si>
    <t>The apprentice learned to handle the plane under the watchful eye of his mentor.</t>
  </si>
  <si>
    <t>To solve the puzzle, align the pieces on a single plane with no overlaps or gaps.</t>
  </si>
  <si>
    <t>A sharp plane can transform a rough piece of lumber into a fine, finished product.</t>
  </si>
  <si>
    <t>The surveyor measured the land and confirmed it was an even plane suitable for building.</t>
  </si>
  <si>
    <t>She replaced the dull blade in the plane to restore its efficiency and precision.</t>
  </si>
  <si>
    <t>For the experiment, a frictionless plane was created to study the movement of objects.</t>
  </si>
  <si>
    <t>The plane glided effortlessly over the timber, removing thin shavings with each pass.</t>
  </si>
  <si>
    <t>The mirror provided a clear reflection due to its flawless, perfectly flat plane.</t>
  </si>
  <si>
    <t>Mastering the plane is essential for anyone aspiring to become a skilled woodworker.</t>
  </si>
  <si>
    <t>The gardener spent the afternoon organizing tools inside his newly built wooden shed in the backyard.</t>
  </si>
  <si>
    <t>The snake shed its old skin in the forest, leaving behind a translucent layer.</t>
  </si>
  <si>
    <t>Our old shed behind the house needs a fresh coat of paint before winter arrives.</t>
  </si>
  <si>
    <t>Trees shed their leaves in autumn, creating a colorful carpet on the ground.</t>
  </si>
  <si>
    <t>The children love playing hide and seek around the big red shed near the barn.</t>
  </si>
  <si>
    <t>The lizard will shed its tail to escape from predators and regenerate it later.</t>
  </si>
  <si>
    <t>We store our bicycles and lawn equipment in the shed next to the garage.</t>
  </si>
  <si>
    <t>Dogs often shed their fur in the spring, leaving hair all over the house.</t>
  </si>
  <si>
    <t>Grandpa keeps all his woodworking supplies neatly arranged on shelves in the shed.</t>
  </si>
  <si>
    <t>As the flowers bloomed, they shed their petals, scattering them across the garden.</t>
  </si>
  <si>
    <t>During the storm, we took shelter in the shed until the rain passed.</t>
  </si>
  <si>
    <t>Some reptiles shed their outer layer regularly to accommodate their growing bodies.</t>
  </si>
  <si>
    <t>The garden shed is filled with pots, soil, and various seeds for spring planting.</t>
  </si>
  <si>
    <t>Birds shed feathers during molting season to make way for new, stronger ones.</t>
  </si>
  <si>
    <t>Every summer, we clean out the shed to make space for new gardening tools.</t>
  </si>
  <si>
    <t>The caterpillar shed its cocoon to reveal a beautiful butterfly ready to fly.</t>
  </si>
  <si>
    <t>The sturdy shed withstood the heavy winds and remained intact through the night.</t>
  </si>
  <si>
    <t>In the wild, deer shed their antlers annually as part of their natural cycle.</t>
  </si>
  <si>
    <t>My father built a small shed for me to use as a quiet place to write.</t>
  </si>
  <si>
    <t>When the seasons change, many animals shed their thick winter coats to stay cool.</t>
  </si>
  <si>
    <t>The villagers gathered at the temple to offer their prayers and seek blessings from the deity.</t>
  </si>
  <si>
    <t>She felt a sharp pain in her temple, signaling the onset of a severe headache.</t>
  </si>
  <si>
    <t>A serene atmosphere filled the ancient temple as devotees chanted hymns in unison.</t>
  </si>
  <si>
    <t>The doctor examined the bruise on his temple with a concerned expression on his face.</t>
  </si>
  <si>
    <t>The temple stood majestically on the hill, overlooking the entire town with grandeur.</t>
  </si>
  <si>
    <t>A light touch on his temple sent a shiver down his spine, making him uneasy.</t>
  </si>
  <si>
    <t>Intricate carvings adorned the temple walls, depicting various scenes from sacred texts.</t>
  </si>
  <si>
    <t>He massaged his temple gently, trying to alleviate the stress that had built up.</t>
  </si>
  <si>
    <t>Pilgrims traveled long distances to visit the temple, drawn by its spiritual significance.</t>
  </si>
  <si>
    <t>A drop of sweat trickled down from his temple as he worked under the hot sun.</t>
  </si>
  <si>
    <t>The temple courtyard was filled with the aroma of incense and fresh flowers.</t>
  </si>
  <si>
    <t>The boxer delivered a powerful punch to his opponent's temple, knocking him out cold.</t>
  </si>
  <si>
    <t>The temple's priest performed daily rituals, maintaining the sanctity of the holy place.</t>
  </si>
  <si>
    <t>Lanterns lit the temple courtyard during the evening prayers, creating a mystical ambiance.</t>
  </si>
  <si>
    <t>Her hair fell softly over her temple, framing her face in a delicate, elegant way.</t>
  </si>
  <si>
    <t>The temple bell rang loudly, signaling the start of the early morning worship.</t>
  </si>
  <si>
    <t>He winced as the insect bite on his temple started to itch uncontrollably.</t>
  </si>
  <si>
    <t>Families visited the temple to celebrate festivals, bringing offerings and flowers.</t>
  </si>
  <si>
    <t>A deep scar ran from his temple to his cheek, a reminder of a past accident.</t>
  </si>
  <si>
    <t>The temple served as a community center, hosting various religious and cultural events.</t>
  </si>
  <si>
    <t>The warm compress on his temple helped reduce the swelling and ease his discomfort.</t>
  </si>
  <si>
    <t>In the military, one's rank determines the level of authority and responsibility they hold.</t>
  </si>
  <si>
    <t>The smell of the rotten fish in the dumpster was unbelievably rank and overwhelming.</t>
  </si>
  <si>
    <t>She was proud of her high rank within the company, a testament to her hard work.</t>
  </si>
  <si>
    <t>After weeks of neglect, the food in the refrigerator turned rank and inedible.</t>
  </si>
  <si>
    <t>His promotion elevated his rank, making him the youngest executive in the organization.</t>
  </si>
  <si>
    <t>The rank odor from the garbage dump made the entire neighborhood nearly uninhabitable.</t>
  </si>
  <si>
    <t>The rank of a student in the class reflects their academic performance throughout the year.</t>
  </si>
  <si>
    <t>The rank taste of the spoiled milk made everyone at the breakfast table gag.</t>
  </si>
  <si>
    <t>The general's rank allowed him to command large battalions and strategize critical missions.</t>
  </si>
  <si>
    <t>As soon as I opened the door, a rank stench hit me full in the face.</t>
  </si>
  <si>
    <t>Each player's rank in the tournament was based on their performance in previous matches.</t>
  </si>
  <si>
    <t>The rank smell of the old gym clothes filled the locker room with an awful stench.</t>
  </si>
  <si>
    <t>Achieving a higher rank required passing a series of challenging tests and evaluations.</t>
  </si>
  <si>
    <t>We could barely breathe because the air was filled with a rank, pungent odor.</t>
  </si>
  <si>
    <t>The rank structure in the corporation was clear, with distinct levels of authority and pay.</t>
  </si>
  <si>
    <t>The rank, sour smell of the dirty socks was impossible to ignore in the small room.</t>
  </si>
  <si>
    <t>Members of the nobility were concerned with maintaining their social rank and privileges.</t>
  </si>
  <si>
    <t>The leftovers in the fridge had turned rank, emitting a foul odor throughout the kitchen.</t>
  </si>
  <si>
    <t>The athlete's rank improved significantly after winning several major competitions in a row.</t>
  </si>
  <si>
    <t>The rank stench of the decaying food was so strong it made my eyes water.</t>
  </si>
  <si>
    <t>Every morning, she enjoys her toast with a generous spread of homemade strawberry jam.</t>
  </si>
  <si>
    <t>At the wedding reception, the best man gave a heartfelt toast to the newlyweds' happiness.</t>
  </si>
  <si>
    <t>He prefers his toast lightly browned, paired with a steaming cup of black coffee.</t>
  </si>
  <si>
    <t>Everyone raised their glasses in a toast to the company's successful completion of the project.</t>
  </si>
  <si>
    <t>The aroma of freshly made toast filled the kitchen, making everyone eager for breakfast.</t>
  </si>
  <si>
    <t>The birthday girl smiled widely as her friends offered a toast to her health and joy.</t>
  </si>
  <si>
    <t>With butter melting on the hot toast, it became the perfect start to his day.</t>
  </si>
  <si>
    <t>During the celebration, the host proposed a toast to the continued prosperity of the community.</t>
  </si>
  <si>
    <t>She carefully spread avocado on her toast, adding a sprinkle of salt and pepper.</t>
  </si>
  <si>
    <t>The graduation party began with a toast to the students' hard work and bright futures.</t>
  </si>
  <si>
    <t>For a quick snack, toast with a drizzle of honey and cinnamon is always satisfying.</t>
  </si>
  <si>
    <t>After the speech, the CEO led a toast to the team's dedication and remarkable achievements.</t>
  </si>
  <si>
    <t>He loves his toast crispy and golden, topped with a slice of sharp cheddar cheese.</t>
  </si>
  <si>
    <t>The family reunion was filled with laughter as they made a toast to their cherished memories.</t>
  </si>
  <si>
    <t>A simple breakfast of toast and scrambled eggs is both nourishing and delicious.</t>
  </si>
  <si>
    <t>At the retirement party, colleagues raised a toast to the retiree's long and distinguished career.</t>
  </si>
  <si>
    <t>The children eagerly awaited their toast, anticipating the delightful crunch with each bite.</t>
  </si>
  <si>
    <t>The holiday dinner was perfect, ending with a toast to peace and goodwill for all.</t>
  </si>
  <si>
    <t>To enhance the flavor, he added a slice of tomato and basil to his toast.</t>
  </si>
  <si>
    <t>As the clock struck midnight, friends shared a toast to the new year's hopes and dreams.</t>
  </si>
  <si>
    <t>She decided to mount the steep hill before the sun set behind the mountains.</t>
  </si>
  <si>
    <t>The trail led us to the summit of a majestic mount overlooking the valley below.</t>
  </si>
  <si>
    <t>The adventurer began to mount the rugged cliff, gripping every crevice with determination.</t>
  </si>
  <si>
    <t>As we climbed higher, the view from the mount became more breathtaking with each step.</t>
  </si>
  <si>
    <t>As the hikers mount the trail, they marvel at the breathtaking view unfolding below.</t>
  </si>
  <si>
    <t>The village nestled at the base of the mount was picturesque and serene.</t>
  </si>
  <si>
    <t>We watched the climber mount the rock wall with skill and precision, never hesitating.</t>
  </si>
  <si>
    <t>We pitched our tents near the peak of the mount, ready for an adventurous night.</t>
  </si>
  <si>
    <t>They planned to mount the summit early in the morning to avoid the midday heat.</t>
  </si>
  <si>
    <t>The mount was covered in lush green forests that seemed to stretch endlessly.</t>
  </si>
  <si>
    <t>With a deep breath, he gathered his strength to mount the last challenging slope.</t>
  </si>
  <si>
    <t>The old monastery sat high on the mount, shrouded in mist and mystery.</t>
  </si>
  <si>
    <t>From the mount's summit, we could see miles of untouched wilderness in every direction.</t>
  </si>
  <si>
    <t>The guide encouraged the group to mount the ridge to get a better view of the valley.</t>
  </si>
  <si>
    <t>Hikers from all over the world came to conquer the challenging trails of the mount.</t>
  </si>
  <si>
    <t>She trained for months to mount the peak, focusing on her endurance and technique.</t>
  </si>
  <si>
    <t>The sunset cast a golden glow over the snow-capped peak of the towering mount.</t>
  </si>
  <si>
    <t>As they mount the icy path, the wind howls, making each step more precarious.</t>
  </si>
  <si>
    <t>Legends told of a hidden treasure buried somewhere on the ancient mount.</t>
  </si>
  <si>
    <t>The team set out to mount the ancient ruins, eager to uncover its hidden secrets.</t>
  </si>
  <si>
    <t>Wildlife thrived on the slopes of the mount, with deer and foxes frequently seen.</t>
  </si>
  <si>
    <t>The garden had a beautiful flower bed located at the very rear of the yard.</t>
  </si>
  <si>
    <t>Farmers rear livestock with great care, ensuring they grow healthy and strong for market.</t>
  </si>
  <si>
    <t>He parked his bicycle at the rear of the building to keep it out of sight.</t>
  </si>
  <si>
    <t>Many birds rear their chicks in nests high above the ground to keep them safe.</t>
  </si>
  <si>
    <t>The old barn had a large door at the rear, perfect for moving heavy equipment.</t>
  </si>
  <si>
    <t>It takes a lot of patience and dedication to rear a child into a responsible adult.</t>
  </si>
  <si>
    <t>They set up their picnic in the rear of the park, away from the crowds.</t>
  </si>
  <si>
    <t>In rural areas, families often rear multiple generations under the same roof.</t>
  </si>
  <si>
    <t>The rear of the theater offered the best view for the sound and lighting technicians.</t>
  </si>
  <si>
    <t>Zookeepers rear endangered species in captivity to increase their chances of survival.</t>
  </si>
  <si>
    <t>The soldiers marched quietly to the rear of the enemy camp under the cover of night.</t>
  </si>
  <si>
    <t>The community came together to help rear the orphaned children after the disaster.</t>
  </si>
  <si>
    <t>We stored our camping gear in the rear of the garage for easy access during summer.</t>
  </si>
  <si>
    <t>Villagers rear their animals using traditional methods passed down through generations.</t>
  </si>
  <si>
    <t>The cat preferred to sleep in the rear of the house, where it was quieter.</t>
  </si>
  <si>
    <t>Schools and parents must work together to rear students who are both knowledgeable and kind.</t>
  </si>
  <si>
    <t>The tour guide pointed out the historical artifacts displayed at the rear of the museum.</t>
  </si>
  <si>
    <t>Marine biologists rear fish in controlled environments to study their behavior and biology.</t>
  </si>
  <si>
    <t>During the parade, the band played from the rear of the procession, keeping the rhythm.</t>
  </si>
  <si>
    <t>To rear a garden full of beautiful flowers, one must tend to them diligently.</t>
  </si>
  <si>
    <t>She accidentally stepped on the tomato, causing it to squash under her foot instantly.</t>
  </si>
  <si>
    <t>The farmer's market had an abundance of fresh squash, perfect for making hearty soups and stews.</t>
  </si>
  <si>
    <t>The heavy book fell onto the flowers, making them squash into a colorful mess.</t>
  </si>
  <si>
    <t>My grandmother's recipe for stuffed squash is a family favorite during the fall season.</t>
  </si>
  <si>
    <t>He used the hammer to squash the can, flattening it completely in one swift motion.</t>
  </si>
  <si>
    <t>In the garden, the squash plants thrived, their vines sprawling across the fertile soil.</t>
  </si>
  <si>
    <t>The chef began to squash the ripe avocados for the guacamole, creating a smooth mixture.</t>
  </si>
  <si>
    <t>Roasting squash with olive oil and herbs brings out a rich, savory flavor everyone loves.</t>
  </si>
  <si>
    <t>The kids decided to squash the water balloons, laughing as water splashed everywhere.</t>
  </si>
  <si>
    <t>The vibrant colors of the squash added a beautiful touch to the autumnal table centerpiece.</t>
  </si>
  <si>
    <t>When you squash the berries, their juice stains your hands with a vibrant red color.</t>
  </si>
  <si>
    <t>We decided to grow our own squash this year, enjoying the fresh harvest in various dishes.</t>
  </si>
  <si>
    <t>The car's tire ran over the mud, causing it to squash and splatter all around.</t>
  </si>
  <si>
    <t>For a healthy snack, try baking thin slices of squash with a sprinkle of sea salt.</t>
  </si>
  <si>
    <t>I watched him squash the grapes for the wine, his hands stained purple from the juice.</t>
  </si>
  <si>
    <t>The chef prepared a delicious casserole using layers of squash, cheese, and breadcrumbs.</t>
  </si>
  <si>
    <t>They tried to squash the cardboard boxes to fit them into the recycling bin.</t>
  </si>
  <si>
    <t>Each summer, the local festival celebrates the harvest with a contest for the largest squash.</t>
  </si>
  <si>
    <t>The baker started to squash the dough, preparing it for the next stage of baking.</t>
  </si>
  <si>
    <t>Learning how to properly store squash ensures it remains fresh and flavorful through the winter months.</t>
  </si>
  <si>
    <t>The photographer asked the model to pose gracefully on the marble staircase for the shoot.</t>
  </si>
  <si>
    <t>The complex equation continued to pose a significant challenge to the young mathematician's skills.</t>
  </si>
  <si>
    <t>She learned how to pose elegantly from her years of experience in the fashion industry.</t>
  </si>
  <si>
    <t>Unexpected technical glitches pose serious issues for the success of the live streaming event.</t>
  </si>
  <si>
    <t>The artist instructed his subject to pose with a serene expression for the portrait painting.</t>
  </si>
  <si>
    <t>The ambiguous nature of the contract terms may pose potential legal problems for both parties involved.</t>
  </si>
  <si>
    <t>He had to pose in various athletic stances for the new sportswear advertisement campaign.</t>
  </si>
  <si>
    <t>Tricky ethical dilemmas often pose questions that have no clear right or wrong answers.</t>
  </si>
  <si>
    <t>Children were excited to pose with their favorite characters at the amusement park's photo booth.</t>
  </si>
  <si>
    <t>Sudden changes in market trends pose risks that investors must carefully consider and navigate.</t>
  </si>
  <si>
    <t>To achieve the perfect shot, she had to pose repeatedly under the studio lights for hours.</t>
  </si>
  <si>
    <t>Difficult philosophical debates can pose thought-provoking questions about the nature of reality and existence.</t>
  </si>
  <si>
    <t>The instructor demonstrated how to pose correctly for the yoga session, emphasizing proper alignment.</t>
  </si>
  <si>
    <t>Navigating the maze of bureaucracy can pose significant hurdles for small business owners.</t>
  </si>
  <si>
    <t>He was nervous about having to pose in front of such a large audience for the first time.</t>
  </si>
  <si>
    <t>The detective's complex questions aim to pose difficulties for the suspect during the interrogation.</t>
  </si>
  <si>
    <t>The statue seemed to pose majestically, capturing the essence of the ancient warrior it represented.</t>
  </si>
  <si>
    <t>Language barriers pose challenges for effective communication between the international team members.</t>
  </si>
  <si>
    <t>They watched the famous actress pose effortlessly, her every move exuding confidence and poise.</t>
  </si>
  <si>
    <t>Misinformation spread through social media can pose dangers to public health and safety.</t>
  </si>
  <si>
    <t>The migratory birds took flight at dawn, heading towards their southern wintering grounds.</t>
  </si>
  <si>
    <t>The sudden flight of the deer startled the hikers deep within the dense forest.</t>
  </si>
  <si>
    <t>After a long delay, the passengers finally boarded their flight to their vacation destination.</t>
  </si>
  <si>
    <t>During the storm, the birds took flight to escape the approaching danger swiftly.</t>
  </si>
  <si>
    <t>The flight of the eagle across the canyon was a breathtaking sight to witness.</t>
  </si>
  <si>
    <t>The thief's flight from the scene was quick, leaving behind a trail of evidence.</t>
  </si>
  <si>
    <t>During the storm, the plane struggled to maintain a smooth flight through turbulent skies.</t>
  </si>
  <si>
    <t>In the chaos of the battle, the soldiers' flight to safety was their only option.</t>
  </si>
  <si>
    <t>Watching the flock of geese in flight against the sunset was a peaceful experience.</t>
  </si>
  <si>
    <t>The family's flight from the burning building was a desperate race against time.</t>
  </si>
  <si>
    <t>The pilot announced that the flight would encounter some mild turbulence along the way.</t>
  </si>
  <si>
    <t>After the explosion, the workers' flight to the exit saved many from harm.</t>
  </si>
  <si>
    <t>His fascination with flight began when he saw a rocket launch on television as a child.</t>
  </si>
  <si>
    <t>Witnesses watched the suspect's flight through the crowded streets with growing concern.</t>
  </si>
  <si>
    <t>The drone's flight over the city provided stunning aerial views of the urban landscape.</t>
  </si>
  <si>
    <t>The refugees' flight across the border highlighted the severity of the conflict.</t>
  </si>
  <si>
    <t>They marveled at the swift flight of the swallows darting around the open field.</t>
  </si>
  <si>
    <t>In the face of danger, the animal's instinctual flight ensured its survival.</t>
  </si>
  <si>
    <t>As the balloon ascended, their flight provided a panoramic view of the countryside below.</t>
  </si>
  <si>
    <t>The student's flight from the classroom during the fire drill was remarkably fast.</t>
  </si>
  <si>
    <t>He picked up a stick from the ground and started to draw in the dirt.</t>
  </si>
  <si>
    <t>Be careful not to stick your finger when you're using that sharp needle for sewing.</t>
  </si>
  <si>
    <t>The children used a stick to poke at the small anthill near the old tree.</t>
  </si>
  <si>
    <t>Hunters use spears to stick their prey, ensuring a quick and clean kill for dinner.</t>
  </si>
  <si>
    <t>She carried a stick to help her balance while hiking up the steep mountain trail.</t>
  </si>
  <si>
    <t>The gardener tried to stick the thorny branch into the ground to create a barrier.</t>
  </si>
  <si>
    <t>The dog excitedly chased the stick that had been thrown far into the grassy field.</t>
  </si>
  <si>
    <t>When cooking kebabs, we always stick the meat onto the skewer before grilling it.</t>
  </si>
  <si>
    <t>They used a stick to roast marshmallows over the crackling campfire under the starry sky.</t>
  </si>
  <si>
    <t>Kids love to stick their pencils into the sand and pretend they are drawing pictures.</t>
  </si>
  <si>
    <t>A long stick lay across the path, blocking the way to the hidden forest cabin.</t>
  </si>
  <si>
    <t>In medieval times, knights would stick their enemies with swords during intense battles for honor.</t>
  </si>
  <si>
    <t>He whittled a stick into a pointed spear to use for fishing in the clear stream.</t>
  </si>
  <si>
    <t>The tailor will stick pins into the fabric to hold the pattern pieces in place.</t>
  </si>
  <si>
    <t>The old man walked with a stick to support his weak knees and tired legs.</t>
  </si>
  <si>
    <t>It's important to stick the dart accurately on the target to win the game at the fair.</t>
  </si>
  <si>
    <t>She tied a red ribbon around the stick to mark the spot for the treasure hunt.</t>
  </si>
  <si>
    <t>I watched her stick a toothpick into the cake to check if it was fully baked.</t>
  </si>
  <si>
    <t>The stick snapped in half when he tried to use it to lift the heavy rock.</t>
  </si>
  <si>
    <t>Fishermen use sharp hooks to stick the fish, ensuring they don't escape from the line.</t>
  </si>
  <si>
    <t>The technician inspected the pump to ensure it was efficiently moving water through the pipes.</t>
  </si>
  <si>
    <t>She wore a black pump to the party, perfectly matching her elegant evening gown.</t>
  </si>
  <si>
    <t>They installed a new pump in the basement to prevent flooding during heavy rainstorms.</t>
  </si>
  <si>
    <t>The boutique had a sale on every kind of pump, attracting many eager shoppers inside.</t>
  </si>
  <si>
    <t>The heart acts as a biological pump, circulating blood throughout the body's vascular system.</t>
  </si>
  <si>
    <t>When walking on the cobblestone streets, her red pump made a distinct clicking sound.</t>
  </si>
  <si>
    <t>When the pump failed, the entire irrigation system for the crops stopped functioning immediately.</t>
  </si>
  <si>
    <t>She always felt more confident in her favorite navy pump during important business meetings.</t>
  </si>
  <si>
    <t>Engineers designed a high-capacity pump to transfer oil from the storage tanks to the refinery.</t>
  </si>
  <si>
    <t>The soft leather of the beige pump provided comfort for her long day at work.</t>
  </si>
  <si>
    <t>The pool's filtration system relies on a powerful pump to keep the water clean and clear.</t>
  </si>
  <si>
    <t>At the wedding, every bridesmaid was given a matching silver pump to wear with their dresses.</t>
  </si>
  <si>
    <t>She could hear the rhythmic sound of the pump working tirelessly in the background.</t>
  </si>
  <si>
    <t>After searching for hours, she finally found the perfect pump for her sister’s graduation.</t>
  </si>
  <si>
    <t>The company developed an innovative pump that significantly reduces energy consumption in industrial applications.</t>
  </si>
  <si>
    <t>She loved how the vintage pump complemented her retro outfit for the themed party.</t>
  </si>
  <si>
    <t>After hours of use, the pump required maintenance to prevent any unexpected breakdowns.</t>
  </si>
  <si>
    <t>He gifted her a beautiful pair of pump for their anniversary, knowing she’d adore them.</t>
  </si>
  <si>
    <t>The fuel pump at the gas station was replaced due to frequent complaints of slow service.</t>
  </si>
  <si>
    <t>Despite the rain, she wore her pump, adding a touch of class to her raincoat.</t>
  </si>
  <si>
    <t>The garden is filled with the refreshing scent of mint on warm summer days.</t>
  </si>
  <si>
    <t>The coins produced at the mint are distributed to banks and financial institutions nationwide.</t>
  </si>
  <si>
    <t>She garnished the dessert with a sprig of mint for an extra burst of flavor.</t>
  </si>
  <si>
    <t>Security measures at the mint are exceptionally high to prevent counterfeiting and theft.</t>
  </si>
  <si>
    <t>The chef added fresh mint to the salad, enhancing its overall taste and aroma.</t>
  </si>
  <si>
    <t>Tours of the mint provide an educational experience about the process of coin production.</t>
  </si>
  <si>
    <t>After dinner, I enjoyed a cup of mint tea to aid in digestion.</t>
  </si>
  <si>
    <t>The mint operates 24 hours a day to meet the demand for new currency.</t>
  </si>
  <si>
    <t>The vibrant green leaves of the mint plant stood out in the herb garden.</t>
  </si>
  <si>
    <t>Skilled workers at the mint ensure each coin meets exacting standards of quality.</t>
  </si>
  <si>
    <t>He picked a handful of mint leaves to use in his homemade cocktail recipe.</t>
  </si>
  <si>
    <t>The mint's historical building has been in continuous operation for over a century.</t>
  </si>
  <si>
    <t>The cool, crisp flavor of mint makes it a popular choice for chewing gum.</t>
  </si>
  <si>
    <t>Every coin from the mint carries a unique mark indicating its place of origin.</t>
  </si>
  <si>
    <t>Her favorite ice cream flavor was chocolate chip with a hint of mint.</t>
  </si>
  <si>
    <t>Advanced machinery at the mint can produce thousands of coins in a single hour.</t>
  </si>
  <si>
    <t>Mint grows best in moist soil with plenty of sunlight and regular watering.</t>
  </si>
  <si>
    <t>The mint also produces commemorative coins for special events and anniversaries.</t>
  </si>
  <si>
    <t>The soothing aroma of mint filled the air as she crushed the leaves in her hands.</t>
  </si>
  <si>
    <t>Regular audits at the mint maintain the integrity and accuracy of coin production.</t>
  </si>
  <si>
    <t>After the heavy rain, a large pool formed in the middle of the playground.</t>
  </si>
  <si>
    <t>The startup decided to join the pool to access better funding and shared expertise.</t>
  </si>
  <si>
    <t>The children splashed joyfully in the shallow pool near their house after the storm.</t>
  </si>
  <si>
    <t>By participating in the pool, small businesses gained negotiating power with larger corporations.</t>
  </si>
  <si>
    <t>A small pool of water collected on the rooftop after the unexpected downpour last night.</t>
  </si>
  <si>
    <t>The pool of freelancers collaborated to offer a comprehensive range of services to clients.</t>
  </si>
  <si>
    <t>The bird drank from the tiny pool that had formed on the garden path.</t>
  </si>
  <si>
    <t>Joining the pool allowed them to leverage collective resources for research and development projects.</t>
  </si>
  <si>
    <t>She accidentally stepped into a hidden pool, soaking her shoes and socks completely.</t>
  </si>
  <si>
    <t>The regional companies formed a pool to improve their competitive edge in the market.</t>
  </si>
  <si>
    <t>The reflection of the moon was visible in the quiet pool by the forest edge.</t>
  </si>
  <si>
    <t>Membership in the pool provided access to shared marketing strategies and customer databases.</t>
  </si>
  <si>
    <t>A frog leaped into the pool, creating ripples that spread across its surface.</t>
  </si>
  <si>
    <t>The pool helped individual entrepreneurs connect and support each other's growth through joint ventures.</t>
  </si>
  <si>
    <t>They discovered a clear pool in the forest, perfect for a refreshing dip.</t>
  </si>
  <si>
    <t>By being part of the pool, they could afford cutting-edge technology and training programs.</t>
  </si>
  <si>
    <t>The dog eagerly lapped up the water from the pool left by the rain.</t>
  </si>
  <si>
    <t>The pool of investors ensured a diversified portfolio, reducing individual risks significantly.</t>
  </si>
  <si>
    <t>The clear pool at the base of the waterfall was an inviting sight for hikers.</t>
  </si>
  <si>
    <t>The creative agencies created a pool to streamline their project management and resource allocation.</t>
  </si>
  <si>
    <t>The children found an old pit in the forest while they were exploring yesterday afternoon.</t>
  </si>
  <si>
    <t>I bit into the ripe peach and found a large pit at its center.</t>
  </si>
  <si>
    <t>During the excavation, the archaeologists uncovered a large pit filled with ancient artifacts and bones.</t>
  </si>
  <si>
    <t>The plum's juicy flesh surrounded a surprisingly small pit that was easy to remove.</t>
  </si>
  <si>
    <t>The construction crew carefully measured the depth of the pit before beginning their next phase of work.</t>
  </si>
  <si>
    <t>As I sliced the cherry, I carefully avoided the hard pit in the middle.</t>
  </si>
  <si>
    <t>He fell into the pit while running through the woods, injuring his leg in the process.</t>
  </si>
  <si>
    <t>A pit can be planted to grow a new apricot tree in the garden.</t>
  </si>
  <si>
    <t>The treasure hunters believed the map led to a hidden pit containing buried gold and jewels.</t>
  </si>
  <si>
    <t>She collected each pit from the cherries to make a natural dye later.</t>
  </si>
  <si>
    <t>After the rainstorm, the pit in the backyard was filled with muddy water and debris.</t>
  </si>
  <si>
    <t>The peach pit slipped from my hand and rolled under the kitchen table.</t>
  </si>
  <si>
    <t>The wildlife reserve included a natural pit where animals often gathered to drink water and rest.</t>
  </si>
  <si>
    <t>After eating the apricot, he saved the pit to use in a craft project.</t>
  </si>
  <si>
    <t>At night, the campfire was built in a shallow pit to contain the flames and embers.</t>
  </si>
  <si>
    <t>We discovered that the plum pit was slightly cracked, possibly affecting its growth.</t>
  </si>
  <si>
    <t>Workers used heavy machinery to dig a pit for the foundation of the new building project.</t>
  </si>
  <si>
    <t>The cherry's pit was smooth and round, perfect for a homemade necklace.</t>
  </si>
  <si>
    <t>The rescue team lowered ropes into the pit to help the trapped animal climb to safety.</t>
  </si>
  <si>
    <t>The apricot pit was surprisingly large compared to the size of the fruit itself.</t>
  </si>
  <si>
    <t>I felt his pulse quicken under my fingertips, a sign of his rising anxiety.</t>
  </si>
  <si>
    <t>Adding chickpeas, a type of pulse, to salads provides a rich source of protein.</t>
  </si>
  <si>
    <t>The doctor checked her pulse to ensure her heart rate was steady and normal.</t>
  </si>
  <si>
    <t>Lentils, another pulse, are often used in soups for their nutritious and hearty qualities.</t>
  </si>
  <si>
    <t>After the accident, the paramedic monitored the victim's pulse for any irregularities.</t>
  </si>
  <si>
    <t>Black beans, a popular pulse, are essential in many traditional Latin American dishes.</t>
  </si>
  <si>
    <t>The nurse gently placed two fingers on my wrist to take my pulse.</t>
  </si>
  <si>
    <t>The variety of dishes you can make with pulse is endless and highly nutritious.</t>
  </si>
  <si>
    <t>During the examination, he could feel the weak pulse of the elderly patient.</t>
  </si>
  <si>
    <t>Red kidney beans, a commonly used pulse, are perfect for making hearty chili recipes.</t>
  </si>
  <si>
    <t>The runner's rapid pulse indicated his intense physical exertion after the race.</t>
  </si>
  <si>
    <t>Including pulse in your diet helps boost fiber intake and improve digestive health.</t>
  </si>
  <si>
    <t>She took a deep breath and felt her pulse slow down gradually.</t>
  </si>
  <si>
    <t>Many vegetarians rely on pulse as a primary source of protein and essential nutrients.</t>
  </si>
  <si>
    <t>He pressed his fingers to his neck, feeling the strong, steady pulse.</t>
  </si>
  <si>
    <t>Split peas, a type of pulse, are ideal for making comforting and flavorful soups.</t>
  </si>
  <si>
    <t>The baby's pulse was faint but detectable, providing a glimmer of hope.</t>
  </si>
  <si>
    <t>Pulses like lentils and chickpeas are versatile ingredients in both savory and sweet dishes.</t>
  </si>
  <si>
    <t>The medic instructed me to count the pulse beats for a full minute.</t>
  </si>
  <si>
    <t>Preparing meals with pulse is cost-effective and beneficial for maintaining a healthy diet.</t>
  </si>
  <si>
    <t>As the clock struck midnight, the monks gathered to toll the ancient bronze bell solemnly.</t>
  </si>
  <si>
    <t>The new highway has a toll that drivers must pay each time they use it.</t>
  </si>
  <si>
    <t>In the misty morning, villagers would often toll the church bell to signal an important event.</t>
  </si>
  <si>
    <t>Many commuters complain about the daily toll they have to pay to cross the bridge.</t>
  </si>
  <si>
    <t>They stood in silence, waiting for the sexton to toll the bell for the funeral service.</t>
  </si>
  <si>
    <t>The government decided to increase the toll on the expressway to fund its maintenance.</t>
  </si>
  <si>
    <t>Every evening at dusk, the old caretaker would toll the bell to mark the end of the day.</t>
  </si>
  <si>
    <t>We avoid the toll road because it costs too much for our daily commute.</t>
  </si>
  <si>
    <t>On the hilltop, you could hear the wind carry the sound as they toll the bell.</t>
  </si>
  <si>
    <t>The toll for large trucks is higher than the toll for regular passenger cars.</t>
  </si>
  <si>
    <t>The townspeople paused their activities when they heard someone toll the bell for a wedding ceremony.</t>
  </si>
  <si>
    <t>Local residents are petitioning to reduce the toll on the busy downtown bridge.</t>
  </si>
  <si>
    <t>She loved to toll the bell gently, savoring each resonant chime that echoed through the valley.</t>
  </si>
  <si>
    <t>During rush hours, the toll booths often cause traffic jams and delays for drivers.</t>
  </si>
  <si>
    <t>During the festival, children gathered around to watch the priest toll the massive cathedral bell.</t>
  </si>
  <si>
    <t>The toll collected from this road is used to improve public transportation services.</t>
  </si>
  <si>
    <t>The sound of the bell would toll through the village, signaling the start of the sacred ritual.</t>
  </si>
  <si>
    <t>Electronic toll collection systems have made it easier for drivers to pay without stopping.</t>
  </si>
  <si>
    <t>In times of danger, the villagers relied on the elder to toll the bell as a warning.</t>
  </si>
  <si>
    <t>Frequent users can get a discount on the toll by purchasing a monthly pass.</t>
  </si>
  <si>
    <t>She always carries a blue pen in her bag for writing quick notes on the go.</t>
  </si>
  <si>
    <t>The goats were happily playing in the pen, unaware of the visitors outside the fence.</t>
  </si>
  <si>
    <t>The artist uses a fine-tip pen to create intricate designs on her sketchbook pages.</t>
  </si>
  <si>
    <t>The farmer built a new pen for the sheep, ensuring they had enough space to roam.</t>
  </si>
  <si>
    <t>During the meeting, he nervously clicked his pen, which distracted everyone in the room.</t>
  </si>
  <si>
    <t>During the storm, the chickens huddled together in the pen, seeking shelter from the rain.</t>
  </si>
  <si>
    <t>A good quality pen can make a significant difference in your handwriting's appearance and legibility.</t>
  </si>
  <si>
    <t>The pen was clean and spacious, providing a safe environment for the young lambs.</t>
  </si>
  <si>
    <t>For calligraphy practice, she prefers using a fountain pen with smooth-flowing ink and a flexible nib.</t>
  </si>
  <si>
    <t>After breakfast, the kids eagerly ran to the pen to feed their favorite animals.</t>
  </si>
  <si>
    <t>He signed the contract with a golden pen, feeling a sense of accomplishment and pride.</t>
  </si>
  <si>
    <t>At the petting zoo, the pen was filled with curious children and friendly farm animals.</t>
  </si>
  <si>
    <t>The teacher handed out a pen to each student for the writing exercise in class today.</t>
  </si>
  <si>
    <t>The sturdy wooden pen kept the pigs secure while allowing them to enjoy the sunshine.</t>
  </si>
  <si>
    <t>A pen with multiple ink colors is handy for making notes and highlighting important points.</t>
  </si>
  <si>
    <t>In the morning, the cows were led out of the pen to graze in the open field.</t>
  </si>
  <si>
    <t>The writer's favorite pen, gifted by a friend, ran out of ink during a crucial moment.</t>
  </si>
  <si>
    <t>The pen was located near the barn, making it convenient for the farmer to check on the animals.</t>
  </si>
  <si>
    <t>She spent hours finding the perfect pen for her journaling hobby, valuing both function and design.</t>
  </si>
  <si>
    <t>A small pen was set up in the backyard, giving the rabbits a place to play safely.</t>
  </si>
  <si>
    <t>The cat was hiding under the porch, avoiding the attention of the curious children outside.</t>
  </si>
  <si>
    <t>The strict headmaster warned the boys that any mischief would result in a brutal hiding.</t>
  </si>
  <si>
    <t>She was hiding behind the curtain, hoping no one would discover her secret place.</t>
  </si>
  <si>
    <t>After disobeying the rules, the mischievous child feared the impending hiding from his angry father.</t>
  </si>
  <si>
    <t>After the heist, the thieves were hiding in an abandoned warehouse on the outskirts of town.</t>
  </si>
  <si>
    <t>The soldiers captured the spy and gave him a merciless hiding as punishment for his betrayal.</t>
  </si>
  <si>
    <t>The spy was skilled at hiding in plain sight, blending seamlessly with the crowd.</t>
  </si>
  <si>
    <t>The bullies cornered the new kid and threatened him with a painful hiding after school.</t>
  </si>
  <si>
    <t>Hiding in the attic, he listened carefully for any sounds of approaching footsteps downstairs.</t>
  </si>
  <si>
    <t>She could hear the neighbors arguing again, worried the night would end with another hiding.</t>
  </si>
  <si>
    <t>They spent hours hiding the Easter eggs in the garden for the children to find.</t>
  </si>
  <si>
    <t>The pirate captain punished the lazy deckhand with a harsh hiding for neglecting his duties.</t>
  </si>
  <si>
    <t>The fugitive was hiding in the mountains, eluding capture by the authorities for weeks.</t>
  </si>
  <si>
    <t>After being caught stealing, the thief received a severe hiding from the outraged shopkeeper.</t>
  </si>
  <si>
    <t>Hiding his true feelings, he smiled politely and continued the conversation without a hitch.</t>
  </si>
  <si>
    <t>In the old days, children would often receive a hiding for even the smallest misbehavior.</t>
  </si>
  <si>
    <t>The treasure hunters believed the map showed a cave hiding untold riches and ancient artifacts.</t>
  </si>
  <si>
    <t>The rival gang members captured him and administered a vicious hiding to send a message.</t>
  </si>
  <si>
    <t>She was hiding the truth from her parents, afraid of their reaction if they found out.</t>
  </si>
  <si>
    <t>The coach warned the team that losing the game would result in a harsh hiding at practice.</t>
  </si>
  <si>
    <t>She decided to hide the keys under the mat to avoid losing them again.</t>
  </si>
  <si>
    <t>The craftsman carefully tanned the buffalo hide, transforming it into a durable piece of leather.</t>
  </si>
  <si>
    <t>It's important to hide the presents before the children find them in the closet.</t>
  </si>
  <si>
    <t>She draped the cow hide over the chair, adding a rustic touch to the room.</t>
  </si>
  <si>
    <t>They will hide behind the bushes and wait for the perfect moment to surprise her.</t>
  </si>
  <si>
    <t>Hunters brought back a large buffalo hide, intending to use it for making clothing.</t>
  </si>
  <si>
    <t>He wanted to hide his emotions but couldn't stop the tears from falling.</t>
  </si>
  <si>
    <t>The thick hide of the cow was used to create sturdy and long-lasting boots.</t>
  </si>
  <si>
    <t>The spy needed to hide the documents in a safe place before the enemy arrived.</t>
  </si>
  <si>
    <t>A beautifully patterned hide hung on the wall, showcasing the artistry of the leatherworker.</t>
  </si>
  <si>
    <t>We should hide the cake in the pantry to keep it a secret from dad.</t>
  </si>
  <si>
    <t>He selected a hide from the pile, checking for any imperfections in the material.</t>
  </si>
  <si>
    <t>If you hide the remote control, no one will be able to change the channel.</t>
  </si>
  <si>
    <t>The hide market was bustling with traders, each showcasing their finest animal skins for sale.</t>
  </si>
  <si>
    <t>Let's hide the treasure chest in the backyard until we can safely retrieve it.</t>
  </si>
  <si>
    <t>After a successful hunt, they processed the buffalo hide to use for various purposes.</t>
  </si>
  <si>
    <t>She tried to hide her disappointment when she heard the unexpected news.</t>
  </si>
  <si>
    <t>The rich texture of the hide made it a popular choice for high-quality leather products.</t>
  </si>
  <si>
    <t>The magician will hide the rabbit in his hat as part of the trick.</t>
  </si>
  <si>
    <t>She purchased a premium cow hide to upholster her vintage armchair, enhancing its aesthetic appeal.</t>
  </si>
  <si>
    <t>The fleet sailed at dawn, ready for the upcoming naval exercise near the coast.</t>
  </si>
  <si>
    <t>The fleet runners darted through the forest, evading every obstacle with effortless grace and speed.</t>
  </si>
  <si>
    <t>Admiral Jones inspected the fleet to ensure all ships were battle-ready and fully equipped.</t>
  </si>
  <si>
    <t>With fleet movements, the dancer twirled across the stage, mesmerizing the audience with her agility.</t>
  </si>
  <si>
    <t>The fleet embarked on a humanitarian mission to deliver aid to the remote island nation.</t>
  </si>
  <si>
    <t>The cat’s fleet chase after the mouse displayed its remarkable ability to move swiftly and silently.</t>
  </si>
  <si>
    <t>The fleet's mission was to patrol the international waters and deter any potential threats.</t>
  </si>
  <si>
    <t>After months at sea, the fleet returned to the home port for repairs and resupply.</t>
  </si>
  <si>
    <t>The fleet swiftness of the bird in flight captured the essence of pure, unrestrained freedom.</t>
  </si>
  <si>
    <t>fleet and precise, the surgeon’s hands worked meticulously, ensuring the success of the delicate operation.</t>
  </si>
  <si>
    <t>The fleet maneuvered through the storm, demonstrating exceptional navigation and coordination skills.</t>
  </si>
  <si>
    <t>In the final lap, the fleet athlete overtook his competitors, winning the race with ease.</t>
  </si>
  <si>
    <t>Intelligence reports indicated the enemy fleet was gathering strength in the eastern region.</t>
  </si>
  <si>
    <t>The fleet response of the firefighters saved many lives during the unexpected blaze in the building.</t>
  </si>
  <si>
    <t>The fleet participated in joint exercises with allied forces to enhance interoperability and readiness.</t>
  </si>
  <si>
    <t>The gazelle's fleet escape from the predator highlighted its natural gift for quick and nimble movement.</t>
  </si>
  <si>
    <t>During the annual review, the fleet demonstrated its advanced capabilities and tactical proficiency.</t>
  </si>
  <si>
    <t>With a fleet dash, the child caught the ball just before it hit the ground.</t>
  </si>
  <si>
    <t>The fleet's flagship led the formation, maintaining communication with all other vessels.</t>
  </si>
  <si>
    <t>fleet fingers flew over the piano keys, producing a beautiful melody that enchanted everyone listening.</t>
  </si>
  <si>
    <t>In the distance, the fleet spotted an unidentified ship approaching their territorial waters.</t>
  </si>
  <si>
    <t>The fleet crew efficiently navigated the ship through the treacherous waters, avoiding potential dangers ahead.</t>
  </si>
  <si>
    <t>A new destroyer was added to the fleet, enhancing its defensive and offensive capabilities.</t>
  </si>
  <si>
    <t>Her fleet thoughts allowed her to solve complex problems faster than anyone else in the team.</t>
  </si>
  <si>
    <t>The fleet's success in the operation boosted morale and showcased their strategic capabilities.</t>
  </si>
  <si>
    <t>A single ray of sunlight pierced through the clouds, illuminating the darkened room.</t>
  </si>
  <si>
    <t>The diver spotted a ray gliding gracefully over the ocean floor near the coral reef.</t>
  </si>
  <si>
    <t>The scientist carefully measured the intensity of each ray of light in the experiment.</t>
  </si>
  <si>
    <t>A large ray emerged from the shadows, startling the group of snorkelers with its size.</t>
  </si>
  <si>
    <t>She closed her eyes, feeling the warmth of the sun's ray on her face.</t>
  </si>
  <si>
    <t>Marine biologists studied the ray to understand its unique adaptation to underwater environments.</t>
  </si>
  <si>
    <t>Through the thick forest canopy, a ray of light reached the forest floor.</t>
  </si>
  <si>
    <t>Fishermen often encounter a ray tangled in their nets during their early morning catches.</t>
  </si>
  <si>
    <t>Each ray of the morning sun brought life and warmth to the cold valley below.</t>
  </si>
  <si>
    <t>The aquarium's main attraction was a massive ray swimming effortlessly in the large tank.</t>
  </si>
  <si>
    <t>The glass prism split the light into every visible ray of the spectrum.</t>
  </si>
  <si>
    <t>Children were amazed to see a ray up close during their school trip to the marine park.</t>
  </si>
  <si>
    <t>Standing under the tree, he watched a ray of light dance on the leaves.</t>
  </si>
  <si>
    <t>Researchers tagged a ray to monitor its migratory patterns along the coastal regions.</t>
  </si>
  <si>
    <t>The photographer captured the perfect moment when a ray of light hit the water.</t>
  </si>
  <si>
    <t>The gentle movements of a ray created ripples across the surface of the shallow water.</t>
  </si>
  <si>
    <t>A tiny ray of hope shone in her eyes as she heard the good news.</t>
  </si>
  <si>
    <t>Tourists on the boat tour were thrilled to catch sight of a ray leaping out of the water.</t>
  </si>
  <si>
    <t>As dusk fell, the last ray of sunlight disappeared behind the distant mountains.</t>
  </si>
  <si>
    <t>The shallow waters near the beach are a common habitat for the stingray species of ray</t>
  </si>
  <si>
    <t>A ray's distinctive shape made it easily recognizable even from a distance in the clear sea.</t>
  </si>
  <si>
    <t>The teacher's stern demeanor ensured that the students focused on their studies without distraction.</t>
  </si>
  <si>
    <t>The captain stood at the stern, gazing at the vast ocean stretching endlessly behind them.</t>
  </si>
  <si>
    <t>Despite his stern expression, the coach deeply cared for the well-being of his players.</t>
  </si>
  <si>
    <t>A majestic dolphin leaped from the water, right beside the stern of our boat.</t>
  </si>
  <si>
    <t>Her stern voice echoed through the hall, leaving no room for argument or dissent.</t>
  </si>
  <si>
    <t>Fishermen gathered their nets at the stern, hoping for a bountiful catch as the sun set.</t>
  </si>
  <si>
    <t>The manager's stern policies improved productivity but created a tense work environment.</t>
  </si>
  <si>
    <t>The stern of the ship was decorated with intricate carvings, showcasing the vessel's rich history.</t>
  </si>
  <si>
    <t>He maintained a stern posture, commanding respect from everyone in the room.</t>
  </si>
  <si>
    <t>As the storm intensified, waves crashed furiously against the stern, rocking the boat violently.</t>
  </si>
  <si>
    <t>The judge's stern verdict left no doubt about the severity of the crime committed.</t>
  </si>
  <si>
    <t>Passengers enjoyed the view from the stern, watching the coastline slowly disappear into the horizon.</t>
  </si>
  <si>
    <t>The stern warning from the lifeguard prevented any further dangerous behavior at the pool.</t>
  </si>
  <si>
    <t>Repairs on the damaged stern required the ship to stay docked for an additional three days.</t>
  </si>
  <si>
    <t>The general's stern orders were followed without question by the disciplined soldiers.</t>
  </si>
  <si>
    <t>From the stern, the crew could see a school of fish trailing the boat in fascination.</t>
  </si>
  <si>
    <t>With a stern look, the parent conveyed the importance of honesty to their child.</t>
  </si>
  <si>
    <t>The stern provided a quiet retreat for those seeking solitude away from the bustling deck.</t>
  </si>
  <si>
    <t>The professor's stern feedback on the essay pushed the student to improve significantly.</t>
  </si>
  <si>
    <t>At the stern, children laughed and played, their joyful sounds mingling with the sea breeze.</t>
  </si>
  <si>
    <t>The farmer harvested the corn from the field just before the autumn festival celebration began.</t>
  </si>
  <si>
    <t>After hiking for hours, she discovered a painful corn on her little toe.</t>
  </si>
  <si>
    <t>Rows of corn stretched endlessly across the horizon under the golden glow of the setting sun.</t>
  </si>
  <si>
    <t>The doctor recommended soaking her corn in warm water to soften the hardened skin.</t>
  </si>
  <si>
    <t>Children ran joyfully through the tall stalks of corn during their summer vacation on the farm.</t>
  </si>
  <si>
    <t>Wearing tight shoes often causes a corn to form on the side of the foot.</t>
  </si>
  <si>
    <t>The sweet aroma of roasting corn filled the air at the local county fair this weekend.</t>
  </si>
  <si>
    <t>He used a pumice stone to gently file down the corn on his heel.</t>
  </si>
  <si>
    <t>After the rainstorm, the corn stood taller and greener, promising a bountiful harvest season ahead.</t>
  </si>
  <si>
    <t>She visited a podiatrist to have the painful corn on her toe professionally treated.</t>
  </si>
  <si>
    <t>The corn was ready for harvest, signaling the start of the annual autumn gathering in town.</t>
  </si>
  <si>
    <t>To prevent a corn from developing, he chose shoes with a wider toe box.</t>
  </si>
  <si>
    <t>In the middle of the cornfield, a scarecrow stood guard against the flocks of hungry birds.</t>
  </si>
  <si>
    <t>The recipe called for fresh corn, which added a delicious crunch to the summer salad.</t>
  </si>
  <si>
    <t>The corn on his foot made walking uncomfortable, so he applied a cushioning pad.</t>
  </si>
  <si>
    <t>Watching the corn sway gently in the breeze brought a sense of peace and tranquility.</t>
  </si>
  <si>
    <t>A corn can become infected if not properly cared for and cleaned regularly.</t>
  </si>
  <si>
    <t>The old barn was surrounded by acres of corn, which swayed rhythmically with the wind.</t>
  </si>
  <si>
    <t>She bought medicated patches designed to dissolve the corn over a few days.</t>
  </si>
  <si>
    <t>For dinner, they grilled corn on the cob, serving it with butter and a sprinkle of salt.</t>
  </si>
  <si>
    <t>His daily runs led to a stubborn corn forming on the ball of his foot.</t>
  </si>
  <si>
    <t>The fertilized egg began its journey through the fallopian tube towards the uterus.</t>
  </si>
  <si>
    <t>The coach used his words to egg the team on during the intense game.</t>
  </si>
  <si>
    <t>The coach egged the team on to play their best in the championship game.</t>
  </si>
  <si>
    <t>An egg carries half of the genetic information required for the development of a new organism.</t>
  </si>
  <si>
    <t>She decided to egg her friend on to audition for the lead role.</t>
  </si>
  <si>
    <t>She egged her friend on to try the daring new roller coaster ride.</t>
  </si>
  <si>
    <t>The process of ovulation releases one egg from the ovary into the fallopian tube.</t>
  </si>
  <si>
    <t>His daring attitude would always egg his teammates on to try new tactics.</t>
  </si>
  <si>
    <t>His mischievous smile egged the group on to prank their unsuspecting classmates.</t>
  </si>
  <si>
    <t>During fertilization, the sperm penetrates the egg, creating a zygote with a complete genome.</t>
  </si>
  <si>
    <t>The teacher's praise would often egg the students on to do their best work.</t>
  </si>
  <si>
    <t>The audience's applause egged the performer on to continue her stunning acrobatics.</t>
  </si>
  <si>
    <t>A single egg contains the potential to develop into a fully formed human being.</t>
  </si>
  <si>
    <t>The crowd's cheers seemed to egg the runner on as he approached the finish.</t>
  </si>
  <si>
    <t>The sight of the finish line egged him on to run even faster.</t>
  </si>
  <si>
    <t>Scientists studied the egg to understand the early stages of human embryonic development.</t>
  </si>
  <si>
    <t>Her supportive comments would egg him on to continue his creative projects.</t>
  </si>
  <si>
    <t>Her encouraging words egged him on to pursue his lifelong dream of becoming an artist.</t>
  </si>
  <si>
    <t>Each month, a woman typically releases one mature egg during her menstrual cycle.</t>
  </si>
  <si>
    <t>The challenge was designed to egg the participants on to exceed their limits.</t>
  </si>
  <si>
    <t>The rising tension egged the protesters on to demand justice more vocally.</t>
  </si>
  <si>
    <t>The egg's outer membrane hardens after fertilization to prevent multiple sperm from entering.</t>
  </si>
  <si>
    <t>The friendly rivalry helped to egg them on to achieve new heights.</t>
  </si>
  <si>
    <t>Their competitive spirits egged them on to push their limits in the marathon.</t>
  </si>
  <si>
    <t>An egg must be fertilized within 24 hours of ovulation for pregnancy to occur.</t>
  </si>
  <si>
    <t>His playful teasing was meant to egg his sister on to join the game.</t>
  </si>
  <si>
    <t>The thrilling music egged the dancers on to showcase their most energetic moves.</t>
  </si>
  <si>
    <t>The journey of an egg from ovulation to implantation involves several critical biological processes.</t>
  </si>
  <si>
    <t>The sight of his friend's success would egg him on to pursue his goals.</t>
  </si>
  <si>
    <t>His relentless teasing egged his sibling on to prove him wrong in their debate.</t>
  </si>
  <si>
    <t>She placed a soft pad on the chair to make it more comfortable to sit.</t>
  </si>
  <si>
    <t>In the quiet forest, I could hear the pad of a fox moving stealthily.</t>
  </si>
  <si>
    <t>The helmet had an extra pad inside to protect the head from any impact.</t>
  </si>
  <si>
    <t>The hunter paused, listening to the gentle pad of deer on the fallen leaves.</t>
  </si>
  <si>
    <t>I used a foam pad under my knees while gardening to avoid discomfort.</t>
  </si>
  <si>
    <t>Late at night, the pad of cat paws echoed softly through the empty hallway.</t>
  </si>
  <si>
    <t>The cat lay down on its favorite pad by the sunny window all afternoon.</t>
  </si>
  <si>
    <t>Walking through the old house, she heard the pad of mice scurrying in the walls.</t>
  </si>
  <si>
    <t>After a long hike, he appreciated the pad on his backpack straps to reduce pressure.</t>
  </si>
  <si>
    <t>The morning mist concealed the pad of approaching footsteps on the dewy grass.</t>
  </si>
  <si>
    <t>She sewed a quilted pad for the dog's bed to keep it warm and cozy.</t>
  </si>
  <si>
    <t>As I sat alone, the pad of rain on the rooftop lulled me to sleep.</t>
  </si>
  <si>
    <t>The drummer positioned a practice pad on the table to quietly rehearse his beats.</t>
  </si>
  <si>
    <t>He focused on the faint pad of boots approaching from the distant alleyway.</t>
  </si>
  <si>
    <t>He put a gel pad on his bicycle seat for a more comfortable ride.</t>
  </si>
  <si>
    <t>The desert was silent except for the pad of the camel's feet on the sand.</t>
  </si>
  <si>
    <t>The carpenter wore knee pads with a thick pad for protection while working on the floor.</t>
  </si>
  <si>
    <t>In the abandoned building, the pad of footsteps added to the eerie atmosphere.</t>
  </si>
  <si>
    <t>The yoga instructor recommended using a pad for extra cushioning during floor exercises.</t>
  </si>
  <si>
    <t>The pad of her sandals on the wooden floorboards signaled her arrival quietly.</t>
  </si>
  <si>
    <t>The dress she wore to the party was made of sheer fabric, elegantly floating around her.</t>
  </si>
  <si>
    <t>The driver had to sheer away from the oncoming truck to avoid a collision.</t>
  </si>
  <si>
    <t>Through the sheer curtains, the sunlight filtered in, casting a soft glow in the room.</t>
  </si>
  <si>
    <t>During the storm, the boat began to sheer off its intended path towards the harbor.</t>
  </si>
  <si>
    <t>Her sheer blouse revealed a delicate lace camisole underneath, adding to her sophisticated look.</t>
  </si>
  <si>
    <t>The cyclist tried to sheer around the obstacle in the middle of the road.</t>
  </si>
  <si>
    <t>The bride's veil was made of sheer material, gently framing her face with a dreamy quality.</t>
  </si>
  <si>
    <t>Birds often sheer away from tall buildings during their flight to avoid crashing.</t>
  </si>
  <si>
    <t>The artist painted a landscape with sheer detail, each stroke contributing to its breathtaking beauty.</t>
  </si>
  <si>
    <t>The sudden appearance of the deer caused the car to sheer sharply to the right.</t>
  </si>
  <si>
    <t>As she danced, her sheer skirt fluttered, creating an ethereal effect that mesmerized the audience.</t>
  </si>
  <si>
    <t>He had to sheer the horse to the left to avoid the fallen tree on the trail.</t>
  </si>
  <si>
    <t>They enjoyed a quiet evening on the porch, the sheer drapes swaying gently in the breeze.</t>
  </si>
  <si>
    <t>The captain ordered the ship to sheer away from the iceberg just in time.</t>
  </si>
  <si>
    <t>The gift was wrapped in sheer paper, allowing glimpses of the colorful contents inside.</t>
  </si>
  <si>
    <t>As the wind picked up, the sailboat began to sheer away from its original course.</t>
  </si>
  <si>
    <t>She admired the sheer intricacy of the handmade lace, each pattern woven with such precision.</t>
  </si>
  <si>
    <t>The hiker had to sheer off the trail to navigate around the fallen rocks.</t>
  </si>
  <si>
    <t>The model walked down the runway in a sheer gown that shimmered under the spotlights.</t>
  </si>
  <si>
    <t>The pilot decided to sheer the plane to the left to avoid the storm clouds ahead.</t>
  </si>
  <si>
    <t>The mathematician explained how to calculate the angle formed by the two intersecting lines.</t>
  </si>
  <si>
    <t>Every summer, we would angle for trout in the crystal-clear mountain streams.</t>
  </si>
  <si>
    <t>When measuring the angle between the two roads, use a protractor for accuracy.</t>
  </si>
  <si>
    <t>He taught his children how to angle with patience and skill at the local pond.</t>
  </si>
  <si>
    <t>The artist drew an acute angle to create a sense of sharpness in the painting.</t>
  </si>
  <si>
    <t>To angle effectively, you need to understand the habits of the fish you pursue.</t>
  </si>
  <si>
    <t>In geometry class, we learned how to bisect an angle using a compass and straightedge.</t>
  </si>
  <si>
    <t>She prefers to angle at dawn when the fish are most active and easier to catch.</t>
  </si>
  <si>
    <t>The engineer adjusted the angle of the ramp to ensure it was safe for use.</t>
  </si>
  <si>
    <t>The old man could angle all day without catching anything and still enjoy himself.</t>
  </si>
  <si>
    <t>The architect designed the building with a unique angle to create an innovative appearance.</t>
  </si>
  <si>
    <t>We used to angle together every weekend, bonding over our shared love for fishing.</t>
  </si>
  <si>
    <t>The carpenter measured the angle carefully before cutting the wood for the frame.</t>
  </si>
  <si>
    <t>Learning to angle properly requires practice, knowledge of the water, and good equipment.</t>
  </si>
  <si>
    <t>The scientist noted the angle of reflection in the experiment involving light beams.</t>
  </si>
  <si>
    <t>They decided to angle in the quiet river bend, hoping for a big catch that day.</t>
  </si>
  <si>
    <t>The drone's camera captured the landscape from an interesting angle, offering a new perspective.</t>
  </si>
  <si>
    <t>When you angle in the ocean, you never know what kind of fish you might catch.</t>
  </si>
  <si>
    <t>To solve the problem, we need to know the angle between the two vectors in space.</t>
  </si>
  <si>
    <t>He would often angle in remote lakes, enjoying the solitude and challenge of fishing.</t>
  </si>
  <si>
    <t>The magician wore a flowing cape that shimmered under the stage lights, mesmerizing the audience.</t>
  </si>
  <si>
    <t>The lighthouse stood tall on the rugged cape, guiding ships safely through the stormy seas.</t>
  </si>
  <si>
    <t>On her birthday, she received a velvet cape with intricate embroidery from her grandmother.</t>
  </si>
  <si>
    <t>Fishermen often gathered at the cape, hoping for a bountiful catch from the deep waters.</t>
  </si>
  <si>
    <t>The superhero's red cape billowed dramatically as he soared through the sky to save the city.</t>
  </si>
  <si>
    <t>On sunny days, tourists flocked to the cape, mesmerized by the breathtaking ocean views.</t>
  </si>
  <si>
    <t>During the chilly evening, she wrapped herself in a woolen cape to keep warm by the fire.</t>
  </si>
  <si>
    <t>The rocky shores of the cape were home to various seabirds nesting in the cliffs.</t>
  </si>
  <si>
    <t>The costume designer created an elegant cape for the actress to wear in the historical drama.</t>
  </si>
  <si>
    <t>A narrow path led hikers to the cape, offering a panoramic view of the coastline.</t>
  </si>
  <si>
    <t>Children love pretending to be superheroes, often tying a makeshift cape around their necks.</t>
  </si>
  <si>
    <t>Legends spoke of buried treasure hidden somewhere on the windswept cape by pirates long ago.</t>
  </si>
  <si>
    <t>The queen's royal blue cape trailed behind her as she walked through the grand hall.</t>
  </si>
  <si>
    <t>The crashing waves against the cape created a symphony of natural sounds, calming the mind.</t>
  </si>
  <si>
    <t>He bought a vintage cape at the thrift store, perfect for his upcoming Halloween costume.</t>
  </si>
  <si>
    <t>As the sun set, the cape transformed into a silhouette against the vibrant evening sky.</t>
  </si>
  <si>
    <t>The witch's black cape fluttered as she cast her spells under the full moon's glow.</t>
  </si>
  <si>
    <t>Storm clouds gathered ominously above the cape, signaling an incoming tempest that worried the local sailors.</t>
  </si>
  <si>
    <t>The cape's unique shape made it a notable landmark for sailors navigating the open waters.</t>
  </si>
  <si>
    <t>At the masquerade ball, she wore a sparkling cape that matched her elaborate mask perfectly.</t>
  </si>
  <si>
    <t>Artists often visited the cape, capturing its wild beauty in their paintings and sketches.</t>
  </si>
  <si>
    <t>She recited a beautiful verse that captured the essence of love and longing perfectly.</t>
  </si>
  <si>
    <t>The professor aims to verse his students in the intricacies of ancient Greek philosophy.</t>
  </si>
  <si>
    <t>Each verse in the anthology resonated deeply with the readers, touching their hearts profoundly.</t>
  </si>
  <si>
    <t>The cooking class will verse you in the techniques of gourmet French cuisine.</t>
  </si>
  <si>
    <t>The poet's verse was filled with vivid imagery, painting pictures with words on the page.</t>
  </si>
  <si>
    <t>To verse oneself in a new language requires dedication and consistent practice every day.</t>
  </si>
  <si>
    <t>He composed a new verse every day, each one more poignant than the last.</t>
  </si>
  <si>
    <t>The mentor will verse her apprentices in the art of traditional Japanese tea ceremonies.</t>
  </si>
  <si>
    <t>The ancient verse, passed down through generations, carried the wisdom of ages within its lines.</t>
  </si>
  <si>
    <t>An effective coach can verse their athletes in the fundamentals of team strategy and tactics.</t>
  </si>
  <si>
    <t>Her verse, though simple, conveyed emotions that were complex and deeply felt by all.</t>
  </si>
  <si>
    <t>These workshops are designed to verse participants in the latest digital marketing trends and tools.</t>
  </si>
  <si>
    <t>In every verse he wrote, there was a touch of melancholy, a hint of sadness.</t>
  </si>
  <si>
    <t>It's important to verse your team in the company's policies and procedures for optimal performance.</t>
  </si>
  <si>
    <t>The verse he shared at the event moved the audience to tears with its raw emotion.</t>
  </si>
  <si>
    <t>The intensive training program seeks to verse employees in advanced project management methodologies.</t>
  </si>
  <si>
    <t>She found solace in crafting verse, expressing her innermost thoughts and feelings through poetry.</t>
  </si>
  <si>
    <t>He took the time to verse his children in the values of honesty and hard work.</t>
  </si>
  <si>
    <t>The beauty of his verse lay in its simplicity, capturing profound truths with just a few words.</t>
  </si>
  <si>
    <t>A skilled educator knows how to verse students in critical thinking and problem-solving skills.</t>
  </si>
  <si>
    <t>The farmer filled the large sack with freshly harvested potatoes from the bountiful field.</t>
  </si>
  <si>
    <t>The invading army proceeded to sack the ancient city, taking all its treasures and valuables.</t>
  </si>
  <si>
    <t>Workers carried the heavy sack of gravel to the construction site for the new road.</t>
  </si>
  <si>
    <t>Pirates often sack coastal villages, leaving nothing but ruins and despair in their wake.</t>
  </si>
  <si>
    <t>She used a sturdy sack to transport the apples she picked from the orchard.</t>
  </si>
  <si>
    <t>Bandits managed to sack the royal caravan, escaping with a fortune in gold and jewels.</t>
  </si>
  <si>
    <t>The delivery truck unloaded a sack of feed for the hungry livestock on the farm.</t>
  </si>
  <si>
    <t>The rebels planned to sack the enemy's fortress, hoping to weaken their stronghold significantly.</t>
  </si>
  <si>
    <t>They packed a sack with various supplies for their long hiking trip in the mountains.</t>
  </si>
  <si>
    <t>As the soldiers began to sack the town, the terrified residents fled for their lives.</t>
  </si>
  <si>
    <t>The children played with an old sack, pretending it was a pirate's treasure bag.</t>
  </si>
  <si>
    <t>During the war, many ruthless commanders would sack villages, showing no mercy to the inhabitants.</t>
  </si>
  <si>
    <t>The market vendor offered a sack of onions at a discounted price to attract customers.</t>
  </si>
  <si>
    <t>After breaching the walls, the conquering troops moved swiftly to sack the wealthy metropolis.</t>
  </si>
  <si>
    <t>He struggled to lift the bulky sack of rice onto the storage shelf in the pantry.</t>
  </si>
  <si>
    <t>Raiders from the north would regularly sack settlements, leaving a trail of destruction behind.</t>
  </si>
  <si>
    <t>A large sack of flour was delivered to the bakery early in the morning.</t>
  </si>
  <si>
    <t>The barbarian horde's main objective was to sack the prosperous city and claim its riches.</t>
  </si>
  <si>
    <t>The gardener collected the fallen leaves in a sack to keep the yard clean and tidy.</t>
  </si>
  <si>
    <t>When they chose to sack the capital, the defenders knew their chances of survival were slim.</t>
  </si>
  <si>
    <t>I inserted the key into the lock and turned it slowly to unlock the door.</t>
  </si>
  <si>
    <t>She gently brushed the lock of hair that had fallen across her daughter's forehead.</t>
  </si>
  <si>
    <t>The old wooden door had a rusty lock that was difficult to turn with the key.</t>
  </si>
  <si>
    <t>The stylist expertly shaped each lock, creating a beautiful and intricate hairstyle for the bride.</t>
  </si>
  <si>
    <t>She checked the lock twice before leaving to ensure the house was secure for the night.</t>
  </si>
  <si>
    <t>As the wind blew, a lock of his dark hair danced wildly in the breeze.</t>
  </si>
  <si>
    <t>The locksmith replaced the broken lock on the front door with a new, more secure one.</t>
  </si>
  <si>
    <t>He twirled the lock around his finger absentmindedly while deep in thought about the meeting.</t>
  </si>
  <si>
    <t>We found an old chest in the attic, but the lock was too rusty to open easily.</t>
  </si>
  <si>
    <t>She tucked the lock behind her ear, revealing a delicate earring that glimmered in the sunlight.</t>
  </si>
  <si>
    <t>He fumbled with the lock in the dark, struggling to find the right keyhole.</t>
  </si>
  <si>
    <t>A single lock escaped from her bun, adding a touch of casual elegance to her appearance.</t>
  </si>
  <si>
    <t>The safe's lock required a specific combination that only the manager knew and could access.</t>
  </si>
  <si>
    <t>He loved to play with the lock of her hair when they sat together on the couch.</t>
  </si>
  <si>
    <t>She forgot to lock the window, leaving the house vulnerable to potential intruders.</t>
  </si>
  <si>
    <t>The child was fascinated by the shiny lock, pulling it gently to see it bounce back.</t>
  </si>
  <si>
    <t>The hotel room lock was electronic and required a keycard instead of a traditional key.</t>
  </si>
  <si>
    <t>She cut a small lock from her hair to keep as a memento of the special day.</t>
  </si>
  <si>
    <t>After several attempts, he finally managed to pick the lock and open the mysterious box.</t>
  </si>
  <si>
    <t>The lock of hair fell into her eyes, and she brushed it away with a sigh.</t>
  </si>
  <si>
    <t>The host warmly welcomed us with a generous spread of delicious food and refreshing drinks.</t>
  </si>
  <si>
    <t>The garden was teeming with a host of butterflies fluttering among the blooming flowers.</t>
  </si>
  <si>
    <t>As the host of the party, she ensured everyone felt comfortable and had a great time.</t>
  </si>
  <si>
    <t>A host of problems emerged when the new software was rolled out to the public.</t>
  </si>
  <si>
    <t>The host provided a cozy guest room for us to stay overnight after the celebration.</t>
  </si>
  <si>
    <t>She received a host of compliments on her stunning performance at the concert last night.</t>
  </si>
  <si>
    <t>The host prepared an exquisite dinner, impressing all the guests with culinary skills and presentation.</t>
  </si>
  <si>
    <t>The museum features a host of exhibits that highlight ancient civilizations and their achievements.</t>
  </si>
  <si>
    <t>A good host always anticipates the needs of their guests and acts accordingly to satisfy them.</t>
  </si>
  <si>
    <t>The conference attracted a host of industry experts from around the world to share their insights.</t>
  </si>
  <si>
    <t>During the holidays, the host organized various activities to keep both children and adults entertained.</t>
  </si>
  <si>
    <t>A host of volunteers gathered to help clean up the beach after the storm.</t>
  </si>
  <si>
    <t>The host greeted each guest personally, making them feel valued and welcomed right from the start.</t>
  </si>
  <si>
    <t>There is a host of activities planned for the children at the summer camp.</t>
  </si>
  <si>
    <t>The host's gracious hospitality made the evening memorable for everyone who attended the gathering.</t>
  </si>
  <si>
    <t>Our host gave us a tour of the house, showing us all the rooms and amenities.</t>
  </si>
  <si>
    <t>The internet provides a host of resources for anyone looking to learn new skills.</t>
  </si>
  <si>
    <t>Every year, the host throws an incredible garden party that the whole neighborhood looks forward to.</t>
  </si>
  <si>
    <t>The library offers a host of books on various topics for curious minds to explore.</t>
  </si>
  <si>
    <t>A thoughtful host always has a variety of snacks and drinks available for their guests.</t>
  </si>
  <si>
    <t>They encountered a host of challenges while climbing the steep mountain trail.</t>
  </si>
  <si>
    <t>The host's attention to detail ensured that every aspect of the event ran smoothly and beautifully.</t>
  </si>
  <si>
    <t>She always believed her true mate would share her passion for traveling the world together.</t>
  </si>
  <si>
    <t>After a tense game, the grandmaster declared mate, ending the tournament with a brilliant finish.</t>
  </si>
  <si>
    <t>After years of searching, he finally found his perfect mate who completed his life.</t>
  </si>
  <si>
    <t>With one final move, the player achieved mate, leaving the opponent in utter disbelief.</t>
  </si>
  <si>
    <t>He always made sure his mate felt cherished and loved every single day.</t>
  </si>
  <si>
    <t>The rook and queen worked together to force mate, cornering the king effectively and swiftly.</t>
  </si>
  <si>
    <t>Their bond grew stronger each day as they learned more about each other as mates.</t>
  </si>
  <si>
    <t>Finding the right mate was the most important decision of his entire life.</t>
  </si>
  <si>
    <t>Each calculated move brought the player closer to mate, showcasing a deep understanding of strategy.</t>
  </si>
  <si>
    <t>The ceremony celebrated the joining of two hearts, making them lifelong mates in love.</t>
  </si>
  <si>
    <t>She felt incredibly lucky to have a supportive and understanding mate beside her.</t>
  </si>
  <si>
    <t>Seeing the inevitable mate, the opponent resigned, acknowledging the superior tactics and positioning.</t>
  </si>
  <si>
    <t>Every anniversary, they reflect on the journey that brought them together as loving mates.</t>
  </si>
  <si>
    <t>His mate knew exactly how to make him smile after a long, hard day.</t>
  </si>
  <si>
    <t>The combination of knight and bishop created a path to mate, sealing the victory decisively.</t>
  </si>
  <si>
    <t>Supporting each other's dreams was an essential part of their relationship as devoted mates.</t>
  </si>
  <si>
    <t>They were inseparable, always doing everything together as the perfect mate.</t>
  </si>
  <si>
    <t>Despite a strong defense, the opponent could not avoid mate, falling victim to a well-planned attack.</t>
  </si>
  <si>
    <t>They faced many challenges but remained steadfast in their commitment as loyal mates.</t>
  </si>
  <si>
    <t>Her mate stood by her through every challenge, never wavering in support.</t>
  </si>
  <si>
    <t>The final check resulted in mate, with the crowd erupting in applause for the brilliant maneuver.</t>
  </si>
  <si>
    <t>The couple's children admired the unwavering love and respect between their parents as mates.</t>
  </si>
  <si>
    <t>He dreamed of the day he would finally meet his soulmate mate.</t>
  </si>
  <si>
    <t>Analyzing the game later, the coach pointed out the precise steps leading to mate.</t>
  </si>
  <si>
    <t>Through thick and thin, they vowed to stand by each other as supportive mates.</t>
  </si>
  <si>
    <t>They promised to be the best mate for each other no matter what.</t>
  </si>
  <si>
    <t>As the clock ticked down, the player executed the final move for mate, winning the intense match.</t>
  </si>
  <si>
    <t>Their deep connection and mutual respect made them the ideal mates for a lifetime.</t>
  </si>
  <si>
    <t>The wooden rail was sturdy, stretching between the two posts to form a strong barrier.</t>
  </si>
  <si>
    <t>The critics rail against the new policy, arguing it will harm the local community.</t>
  </si>
  <si>
    <t>Children leaned on the rail, watching the ducks swim in the pond just beyond the fence.</t>
  </si>
  <si>
    <t>She continued to rail at the company's unethical practices during the heated meeting.</t>
  </si>
  <si>
    <t>The gardener painted the rail a bright white to match the house's new exterior color.</t>
  </si>
  <si>
    <t>Environmental activists rail against the government's failure to address climate change issues promptly.</t>
  </si>
  <si>
    <t>She held onto the rail for balance as she carefully climbed the steep, winding stairs.</t>
  </si>
  <si>
    <t>He chose to rail at the injustice he witnessed in the court's decision.</t>
  </si>
  <si>
    <t>The rail along the edge of the deck provided a perfect spot to rest their drinks.</t>
  </si>
  <si>
    <t>The protestors rail against the corporate greed that exploits workers and resources indiscriminately.</t>
  </si>
  <si>
    <t>He hammered the loose nail back into the rail to secure it more firmly in place.</t>
  </si>
  <si>
    <t>During the debate, many participants rail against the proposed tax reforms, deeming them unfair.</t>
  </si>
  <si>
    <t>They installed a new rail around the garden to keep the rabbits from eating the plants.</t>
  </si>
  <si>
    <t>The editorial columnists rail at the administration's mishandling of the healthcare crisis.</t>
  </si>
  <si>
    <t>The carpenter measured the length of the rail to ensure it would fit between the posts.</t>
  </si>
  <si>
    <t>They rail against the censorship imposed by the authorities on free speech and expression.</t>
  </si>
  <si>
    <t>The old rail was replaced with a metal one for better durability against the harsh weather.</t>
  </si>
  <si>
    <t>In his speech, he did not hesitate to rail at the corruption within the system.</t>
  </si>
  <si>
    <t>A cat sat on the rail, lazily flicking its tail and observing the world around it.</t>
  </si>
  <si>
    <t>Community leaders rail against the lack of funding for public schools and essential services.</t>
  </si>
  <si>
    <t>The keen blade effortlessly sliced through the dense fabric like it was butter.</t>
  </si>
  <si>
    <t>The villagers gathered around the bonfire, their keen echoing through the silent, moonlit night.</t>
  </si>
  <si>
    <t>His keen senses detected the slightest movement in the dark, alerting him to danger.</t>
  </si>
  <si>
    <t>At the funeral, the widow's keen pierced the hearts of everyone in attendance, leaving them somber.</t>
  </si>
  <si>
    <t>The keen edge of the knife made preparing vegetables an effortless task for the chef.</t>
  </si>
  <si>
    <t>As the sun set, a mother's keen filled the air, resonating with the sorrow of loss.</t>
  </si>
  <si>
    <t>Her keen wit cut through the conversation, leaving everyone speechless with her insight.</t>
  </si>
  <si>
    <t>The keen of the mourning family was heard from afar, signaling a deep, profound grief.</t>
  </si>
  <si>
    <t>The surgeon’s keen scalpel made precise incisions, minimizing damage to the surrounding tissue.</t>
  </si>
  <si>
    <t>Each night, the keen from the old house haunted the dreams of the nearby villagers.</t>
  </si>
  <si>
    <t>With a keen focus, she navigated the complex puzzle, finding solutions with remarkable speed.</t>
  </si>
  <si>
    <t>During the wake, the mourners' keen created an eerie, sorrowful melody that lingered for hours.</t>
  </si>
  <si>
    <t>The hunter relied on his keen eyesight to spot the elusive prey in the forest.</t>
  </si>
  <si>
    <t>With every passing minute, the keen grew louder, embodying the collective anguish of the bereaved.</t>
  </si>
  <si>
    <t>The keen wind cut through their heavy coats, chilling them to the bone instantly.</t>
  </si>
  <si>
    <t>The keen of the tribe reverberated through the canyon, a testament to their ancient mourning rituals.</t>
  </si>
  <si>
    <t>His keen observation skills allowed him to notice details that others often overlooked.</t>
  </si>
  <si>
    <t>As tradition demanded, the keen lasted for hours, a mournful testament to the departed's life.</t>
  </si>
  <si>
    <t>The craftsman’s keen tools shaped the delicate wood into an intricate and beautiful sculpture.</t>
  </si>
  <si>
    <t>Under the pale moonlight, the keen of the mourners created a somber symphony of grief and remembrance.</t>
  </si>
  <si>
    <t>The mathematician drew a chord connecting two points on the circumference of the circle.</t>
  </si>
  <si>
    <t>She strummed the guitar, and a beautiful chord resonated through the room, captivating everyone present.</t>
  </si>
  <si>
    <t>To find the length of the chord, measure the distance between the two curve points.</t>
  </si>
  <si>
    <t>The pianist skillfully played a complex chord that echoed throughout the grand concert hall.</t>
  </si>
  <si>
    <t>The students learned how to calculate the midpoint of a chord on their geometry test.</t>
  </si>
  <si>
    <t>A sudden chord from the violin section gave the symphony a powerful and dramatic effect.</t>
  </si>
  <si>
    <t>The teacher explained that a chord does not necessarily pass through the circle's center.</t>
  </si>
  <si>
    <t>The guitarist's fingers danced across the strings, forming a perfect chord that filled the air.</t>
  </si>
  <si>
    <t>They observed that a longer chord tends to be closer to the curve's center.</t>
  </si>
  <si>
    <t>Each chord in the song brought a wave of emotions, painting a vivid picture in the listeners' minds.</t>
  </si>
  <si>
    <t>When the chord was extended, it intersected another chord at a right angle.</t>
  </si>
  <si>
    <t>As he pressed the keys, a harmonious chord emerged, blending perfectly with the melody.</t>
  </si>
  <si>
    <t>The diagram illustrated several chords intersecting at various points within the ellipse.</t>
  </si>
  <si>
    <t>By rotating the chord, they could see how its length changed with different endpoints.</t>
  </si>
  <si>
    <t>They practiced for hours to master the difficult chord progression for their upcoming performance.</t>
  </si>
  <si>
    <t>The scientist marked the endpoints of the chord on the graph to plot the line.</t>
  </si>
  <si>
    <t>The music instructor emphasized the importance of understanding how each chord contributes to the harmony.</t>
  </si>
  <si>
    <t>Using a ruler, he accurately measured the length of the chord on the curved surface.</t>
  </si>
  <si>
    <t>During the jam session, they improvised a stunning chord that left everyone in awe of their talent.</t>
  </si>
  <si>
    <t>The engineer calculated the properties of the chord to design the bridge's arch.</t>
  </si>
  <si>
    <t>The choir's voices melded together, creating a rich and resonant chord that enveloped the audience.</t>
  </si>
  <si>
    <t>The kitten looked so plump after eating an entire bowl of milk and fish.</t>
  </si>
  <si>
    <t>The child plump onto the soft bed, exhausted from the day's activities and play.</t>
  </si>
  <si>
    <t>Her cheeks became plump and rosy after spending a week at her grandmother's house.</t>
  </si>
  <si>
    <t>The ripe apple fell from the tree and plump onto the grass below.</t>
  </si>
  <si>
    <t>The farmer's wife prepared a plump turkey for the upcoming holiday family dinner.</t>
  </si>
  <si>
    <t>After slipping on the wet floor, she plump to the ground with a loud thud.</t>
  </si>
  <si>
    <t>My grandmother's plump hands were always busy knitting warm scarves for the winter.</t>
  </si>
  <si>
    <t>The heavy book plump from the shelf, startling everyone in the quiet library.</t>
  </si>
  <si>
    <t>The children laughed at the plump snowman they built in the backyard after the snowfall.</t>
  </si>
  <si>
    <t>The sack of flour plump onto the counter, sending a cloud of dust into the air.</t>
  </si>
  <si>
    <t>The plump baby smiled and cooed, bringing joy to everyone in the room.</t>
  </si>
  <si>
    <t>During the storm, a large branch broke and plump onto the roof, causing damage.</t>
  </si>
  <si>
    <t>She admired the plump tomatoes she had grown in her garden this summer.</t>
  </si>
  <si>
    <t>He missed the chair and plump onto the hard floor, causing everyone to laugh.</t>
  </si>
  <si>
    <t>A group of plump pigeons waddled around the park, searching for crumbs on the ground.</t>
  </si>
  <si>
    <t>The puppy plump into the puddle, splashing water everywhere in its playful excitement.</t>
  </si>
  <si>
    <t>The plump berries were ripe and ready to be picked from the bush.</t>
  </si>
  <si>
    <t>The tired bird finally landed and plump onto the nest it had just built.</t>
  </si>
  <si>
    <t>His plump face and jolly laugh made him the perfect Santa Claus at the party.</t>
  </si>
  <si>
    <t>With a loud crash, the suitcase plump to the ground, scattering clothes everywhere.</t>
  </si>
  <si>
    <t>The artist sculpted delicate flowers from colored wax, creating a beautiful and lifelike display.</t>
  </si>
  <si>
    <t>The moon's brightness seemed to wax every night, illuminating the countryside with a silver glow.</t>
  </si>
  <si>
    <t>The candles in the shop were made from pure, natural beeswax, giving off a pleasant scent.</t>
  </si>
  <si>
    <t>As the moon waxes, its bright glow gradually illuminates the entire night sky.</t>
  </si>
  <si>
    <t>Using a fine brush, the artist carefully applied a thin layer of wax to the sculpture.</t>
  </si>
  <si>
    <t>As the night progressed, the intensity of the music began to wax, energizing the dance floor.</t>
  </si>
  <si>
    <t>Her confidence waxes with every successful presentation she delivers to her audience.</t>
  </si>
  <si>
    <t>After collecting the honey, the beekeeper harvested the excess wax from the beehives.</t>
  </si>
  <si>
    <t>Their enthusiasm for the project continued to wax, resulting in more innovative ideas each day.</t>
  </si>
  <si>
    <t>The tide waxes, bringing larger waves and higher water levels to the shore.</t>
  </si>
  <si>
    <t>The antique wooden furniture was polished with wax to restore its original luster and shine.</t>
  </si>
  <si>
    <t>The tension in the room started to wax, causing everyone to feel increasingly uncomfortable.</t>
  </si>
  <si>
    <t>Interest in the new technology waxes as more people see its potential benefits.</t>
  </si>
  <si>
    <t>Children in the workshop molded colorful wax into various shapes and figures during the craft session.</t>
  </si>
  <si>
    <t>His interest in the subject began to wax after he attended the inspiring lecture.</t>
  </si>
  <si>
    <t>His enthusiasm for the project waxes with each new challenge he successfully overcomes.</t>
  </si>
  <si>
    <t>The honeycomb's intricate structure is built entirely from wax produced by the diligent bees.</t>
  </si>
  <si>
    <t>The crowd's excitement would wax with each passing minute as the concert drew nearer.</t>
  </si>
  <si>
    <t>The garden's beauty waxes as the flowers bloom in vibrant colors during spring.</t>
  </si>
  <si>
    <t>The therapeutic candles are made from organic wax, providing a clean and long-lasting burn.</t>
  </si>
  <si>
    <t>The river's water level would wax with the melting of the mountain snow each spring.</t>
  </si>
  <si>
    <t>The sound of the crowd's cheering waxes, filling the stadium with excitement and energy.</t>
  </si>
  <si>
    <t>For centuries, people have used wax to seal important documents and letters securely.</t>
  </si>
  <si>
    <t>Her confidence in public speaking began to wax after numerous successful presentations.</t>
  </si>
  <si>
    <t>The company's profits wax as their innovative products attract more customers worldwide.</t>
  </si>
  <si>
    <t>The museum displayed ancient artifacts coated in wax to preserve them for future generations.</t>
  </si>
  <si>
    <t>The storm's fury would wax, bringing stronger winds and heavier rains as it approached the coast.</t>
  </si>
  <si>
    <t>The tension in the room waxes as the deadline for the crucial decision approaches.</t>
  </si>
  <si>
    <t>She lit a wax candle, enjoying the warm and cozy ambiance it created in the room.</t>
  </si>
  <si>
    <t>The team's determination to win would wax with each victory, driving them to work even harder.</t>
  </si>
  <si>
    <t>The festival's popularity waxes each year, drawing larger crowds and more performers.</t>
  </si>
  <si>
    <t>The cat curled up on the cozy mat by the fireplace to warm itself.</t>
  </si>
  <si>
    <t>The gallery's curator carefully chose a mat that complemented the painting's intricate details and colors.</t>
  </si>
  <si>
    <t>She bought a colorful new mat to place outside her front door for guests.</t>
  </si>
  <si>
    <t>Each photograph in the exhibition was enhanced by a beautifully designed mat, highlighting its unique charm.</t>
  </si>
  <si>
    <t>After a long day, he enjoyed lying on the soft mat in his living room.</t>
  </si>
  <si>
    <t>She placed the artwork on a simple white mat, making the vivid colors stand out even more.</t>
  </si>
  <si>
    <t>The yoga instructor rolled out her mat before starting the morning exercise class.</t>
  </si>
  <si>
    <t>The artist preferred using a black mat for his sketches to create a striking contrast.</t>
  </si>
  <si>
    <t>They cleaned their muddy boots on the mat before entering the house.</t>
  </si>
  <si>
    <t>They decided on a gold-trimmed mat to give the portrait an elegant and sophisticated appearance.</t>
  </si>
  <si>
    <t>The children played with their toys on the large mat in the playroom.</t>
  </si>
  <si>
    <t>His collection of antique prints looked stunning with the vintage-style mat he meticulously selected.</t>
  </si>
  <si>
    <t>She carefully chose a durable mat for the high-traffic area in the hallway.</t>
  </si>
  <si>
    <t>A wide mat around the watercolor painting provided an impressive sense of depth and dimension.</t>
  </si>
  <si>
    <t>The gym provided each member with a personal mat for their workout sessions.</t>
  </si>
  <si>
    <t>The custom-made mat added a professional touch to the diploma displayed in the office.</t>
  </si>
  <si>
    <t>The welcome mat at the entrance was decorated with cheerful holiday designs.</t>
  </si>
  <si>
    <t>For the family photo, they chose a mat that matched the living room's decor perfectly.</t>
  </si>
  <si>
    <t>He found an intricately woven mat at the market and used it as a wall decoration.</t>
  </si>
  <si>
    <t>The delicate border of the mat brought out the subtle details in the pencil drawing.</t>
  </si>
  <si>
    <t>The vibrant fish swam gracefully around the colorful reef, creating a stunning underwater spectacle.</t>
  </si>
  <si>
    <t>The sailors worked quickly to reef the mainsail before the storm overtook their small vessel.</t>
  </si>
  <si>
    <t>Divers explored the intricate structures of the reef, marveling at the diverse marine life.</t>
  </si>
  <si>
    <t>To maintain control in high winds, they needed to reef the sail and reduce its area.</t>
  </si>
  <si>
    <t>Conservation efforts aim to protect the delicate ecosystem of the reef from human-induced damage.</t>
  </si>
  <si>
    <t>It was crucial to reef the sail properly to ensure the safety of the entire crew.</t>
  </si>
  <si>
    <t>The reef provides a crucial habitat for numerous species of fish and marine organisms.</t>
  </si>
  <si>
    <t>During the intense storm, the crew had to reef the sail multiple times for stability.</t>
  </si>
  <si>
    <t>Snorkeling over the reef, she was amazed by the vibrant colors and variety of corals.</t>
  </si>
  <si>
    <t>Inexperienced sailors might struggle to reef the sail correctly in challenging weather conditions.</t>
  </si>
  <si>
    <t>Climate change poses a significant threat to the health and sustainability of the reef.</t>
  </si>
  <si>
    <t>As the winds increased, the captain ordered the crew to reef the sail without delay.</t>
  </si>
  <si>
    <t>The reef acts as a natural barrier, protecting coastal areas from powerful ocean waves.</t>
  </si>
  <si>
    <t>The skill to reef the sail efficiently comes with years of practice and experience at sea.</t>
  </si>
  <si>
    <t>Marine biologists study the reef to understand the complex interactions within its ecosystem.</t>
  </si>
  <si>
    <t>Before the storm hit, they had to reef the sail to avoid damaging the boat's rigging.</t>
  </si>
  <si>
    <t>Beneath the waves, the reef flourished, teeming with vibrant life and colorful corals.</t>
  </si>
  <si>
    <t>The decision to reef the sail early can prevent many potential problems in rough seas.</t>
  </si>
  <si>
    <t>The reef's beauty attracts tourists, boosting the local economy through eco-friendly tourism.</t>
  </si>
  <si>
    <t>Coral bleaching events have caused extensive damage to large sections of the once-thriving reef.</t>
  </si>
  <si>
    <t>They had to reef the sail quickly as dark clouds gathered ominously on the horizon.</t>
  </si>
  <si>
    <t>They used a catapult to launch the heavy boulder over the castle's tall walls.</t>
  </si>
  <si>
    <t>They boarded the launch to explore the nearby islands, enjoying the gentle sway of the boat.</t>
  </si>
  <si>
    <t>The scientists gathered to watch the rocket launch into the night sky with excitement.</t>
  </si>
  <si>
    <t>The fishermen used the launch to reach their favorite fishing spots early in the morning.</t>
  </si>
  <si>
    <t>With a strong push, he managed to launch the canoe into the swiftly moving river.</t>
  </si>
  <si>
    <t>We watched the sunset from the launch, drifting peacefully on the calm waters of the lake.</t>
  </si>
  <si>
    <t>She aimed carefully before attempting to launch the arrow straight into the target's bullseye.</t>
  </si>
  <si>
    <t>The tour group gathered on the launch for a scenic cruise around the picturesque harbor.</t>
  </si>
  <si>
    <t>The team worked together to launch the balloon high above the city for the parade.</t>
  </si>
  <si>
    <t>Repairing the old launch took several weeks, but it was finally ready for another adventure.</t>
  </si>
  <si>
    <t>A sudden gust of wind helped launch the paper plane far across the crowded classroom.</t>
  </si>
  <si>
    <t>The launch provided a comfortable ride across the bay, even during the slightly choppy weather.</t>
  </si>
  <si>
    <t>The powerful engine was designed to launch the spacecraft beyond Earth's atmosphere with ease.</t>
  </si>
  <si>
    <t>After a long day of hiking, they relaxed on the launch, floating serenely on the river.</t>
  </si>
  <si>
    <t>The coach signaled the players to launch the soccer ball towards the opponent's goal.</t>
  </si>
  <si>
    <t>The sleek design of the launch made it perfect for navigating the narrow coastal inlets.</t>
  </si>
  <si>
    <t>Engineers tested the mechanism to launch the satellite into its precise orbit around Earth.</t>
  </si>
  <si>
    <t>Children eagerly climbed onto the launch for a thrilling trip to the nearby sandy beach.</t>
  </si>
  <si>
    <t>The trebuchet was loaded and ready to launch the massive stone towards the enemy fortress.</t>
  </si>
  <si>
    <t>Loading supplies onto the launch was quick and easy, thanks to its spacious and open design.</t>
  </si>
  <si>
    <t>We gathered around the table for a delicious home-cooked meal on a cozy Sunday evening.</t>
  </si>
  <si>
    <t>The farmer showed us the bin full of freshly ground meal, ready for the animals.</t>
  </si>
  <si>
    <t>The chef prepared an exquisite meal, which left everyone at the banquet thoroughly impressed and satisfied.</t>
  </si>
  <si>
    <t>They mixed the meal with water to make a thick, nourishing porridge for breakfast.</t>
  </si>
  <si>
    <t>Sharing a meal with friends and family is one of life's simplest yet greatest pleasures.</t>
  </si>
  <si>
    <t>After the harvest, the meal was stored in large sacks in the barn's corner.</t>
  </si>
  <si>
    <t>They enjoyed a hearty meal after a long day of hiking through the scenic mountains.</t>
  </si>
  <si>
    <t>She added some meal to the bread dough to give it a rustic texture.</t>
  </si>
  <si>
    <t>For our anniversary, we had a romantic candlelit meal at a fancy downtown restaurant.</t>
  </si>
  <si>
    <t>The chef used a generous handful of meal to thicken the hearty vegetable stew.</t>
  </si>
  <si>
    <t>Every Thanksgiving, our family comes together to cook and share a grand meal full of tradition.</t>
  </si>
  <si>
    <t>The old recipe called for a cup of meal to be blended with the batter.</t>
  </si>
  <si>
    <t>He always looked forward to his grandmother's special meal, filled with love and secret recipes.</t>
  </si>
  <si>
    <t>For centuries, meal has been a staple ingredient in many traditional dishes worldwide.</t>
  </si>
  <si>
    <t>We decided to have a picnic meal at the park, surrounded by nature and fresh air.</t>
  </si>
  <si>
    <t>The miller expertly ground the corn into fine meal, ensuring consistent quality every time.</t>
  </si>
  <si>
    <t>She meticulously planned the meal for the dinner party, ensuring every dish was perfectly paired.</t>
  </si>
  <si>
    <t>We learned that meal could be used in various ways, from baking to thickening soups.</t>
  </si>
  <si>
    <t>A balanced meal is essential for maintaining good health and providing energy throughout the day.</t>
  </si>
  <si>
    <t>The meal, when combined with milk and eggs, created a rich and filling pancake batter.</t>
  </si>
  <si>
    <t>The mail arrived promptly this morning, bringing news from distant relatives and friends.</t>
  </si>
  <si>
    <t>The knight donned his mail, ready for battle, with each ring offering protection and strength.</t>
  </si>
  <si>
    <t>She eagerly checked the mail every day, hoping for a letter from her brother.</t>
  </si>
  <si>
    <t>Intricately woven mail covered the soldier, each metal link a safeguard against enemy strikes.</t>
  </si>
  <si>
    <t>After moving to a new city, he updated his address to ensure he received his mail.</t>
  </si>
  <si>
    <t>As he dressed in mail, the warrior felt the weight and security of the ancient armor.</t>
  </si>
  <si>
    <t>The post office handled a large volume of mail during the holiday season rush.</t>
  </si>
  <si>
    <t>Underneath his mail, he wore a padded gambeson to cushion the blows from incoming attacks.</t>
  </si>
  <si>
    <t>Due to the storm, the mail was delayed, causing concern among the residents.</t>
  </si>
  <si>
    <t>The blacksmith carefully crafted each piece of mail, ensuring its durability and flexibility for battle.</t>
  </si>
  <si>
    <t>He sent the package through the mail, ensuring it was properly sealed and labeled.</t>
  </si>
  <si>
    <t>The hero's mail shone brightly, each ring meticulously linked to form a flexible defense.</t>
  </si>
  <si>
    <t>Mail armor clinked softly as the guards marched, a testament to their readiness and defense.</t>
  </si>
  <si>
    <t>The mail carrier trudged through the snow, delivering letters to each house on the block.</t>
  </si>
  <si>
    <t>Every soldier in the regiment wore mail, creating a formidable barrier against their foes.</t>
  </si>
  <si>
    <t>She enjoyed the anticipation of receiving mail, especially handwritten letters from loved ones.</t>
  </si>
  <si>
    <t>The museum displayed ancient mail, showcasing the craftsmanship of medieval armorers.</t>
  </si>
  <si>
    <t>The university mailed the acceptance letter, which she found in her mail that afternoon.</t>
  </si>
  <si>
    <t>During the joust, the knight's mail protected him from the lance's powerful impact.</t>
  </si>
  <si>
    <t>The company's policy required all important documents to be sent via certified mail.</t>
  </si>
  <si>
    <t>The gleaming mail shimmered under the sunlight, reflecting the craftsmanship of its maker.</t>
  </si>
  <si>
    <t>After hours of negotiations, they were able to settle on the terms of the agreement.</t>
  </si>
  <si>
    <t>The family gathered around the antique settle in the living room, sharing stories and laughter.</t>
  </si>
  <si>
    <t>The two parties decided to settle their differences through a mediator to avoid court.</t>
  </si>
  <si>
    <t>She found an old, dusty settle in the attic and decided to restore it lovingly.</t>
  </si>
  <si>
    <t>We need to settle the dispute quickly to prevent any further damage to our relationship.</t>
  </si>
  <si>
    <t>The cozy library had a wooden settle by the fireplace, perfect for reading on cold evenings.</t>
  </si>
  <si>
    <t>The committee will settle the final details of the contract by the end of the week.</t>
  </si>
  <si>
    <t>They purchased a beautifully crafted settle for their country cottage, adding a rustic touch.</t>
  </si>
  <si>
    <t>Both sides agreed to settle their conflicts amicably for the sake of their children.</t>
  </si>
  <si>
    <t>The children loved sitting on the settle near the window, watching the rain pour outside.</t>
  </si>
  <si>
    <t>It took several meetings to settle the allocation of resources for the new project.</t>
  </si>
  <si>
    <t>He admired the intricate carvings on the settle, appreciating its historical significance and beauty.</t>
  </si>
  <si>
    <t>They were eager to settle the issue before the deadline to ensure timely delivery.</t>
  </si>
  <si>
    <t>During the estate sale, the ornate settle caught her eye, and she knew she had to have it.</t>
  </si>
  <si>
    <t>In order to settle the matter, they had to make several compromises and adjustments.</t>
  </si>
  <si>
    <t>The settle in the hallway served as both a seat and a convenient place for guests' coats.</t>
  </si>
  <si>
    <t>The company sought to settle the lawsuit out of court to avoid negative publicity.</t>
  </si>
  <si>
    <t>She placed colorful cushions on the settle, making it a comfortable spot for afternoon naps.</t>
  </si>
  <si>
    <t>The council worked hard to settle the zoning dispute between the local businesses.</t>
  </si>
  <si>
    <t>The artisan spent months crafting the settle, ensuring every detail reflected the traditional design.</t>
  </si>
  <si>
    <t>The gardener used the hose to spray the delicate flowers with a fine mist of water.</t>
  </si>
  <si>
    <t>She placed the spray of lavender gently into the vase on the windowsill.</t>
  </si>
  <si>
    <t>As the waves crashed against the rocks, a cool spray of seawater covered our faces.</t>
  </si>
  <si>
    <t>The artist carefully painted each spray of flowers with delicate, precise brushstrokes on the canvas.</t>
  </si>
  <si>
    <t>She reached for the bottle to spray her plants with a nutrient-rich liquid every morning.</t>
  </si>
  <si>
    <t>He admired the vibrant spray of berries that hung low from the bush in the garden.</t>
  </si>
  <si>
    <t>The firefighter aimed the hose to spray the burning building and extinguish the flames quickly.</t>
  </si>
  <si>
    <t>A beautiful spray of cherry blossoms decorated the entrance of the traditional Japanese tea house.</t>
  </si>
  <si>
    <t>With each stroke, the swimmer felt the refreshing spray of water from the pool's edge.</t>
  </si>
  <si>
    <t>The bouquet included a lovely spray of roses, adding a touch of elegance to the arrangement.</t>
  </si>
  <si>
    <t>The children ran through the sprinklers, laughing as the cool spray covered their clothes.</t>
  </si>
  <si>
    <t>As they walked through the forest, they noticed a spray of leaves covered in morning dew.</t>
  </si>
  <si>
    <t>The artist used a special technique to spray paint on the canvas in vibrant colors.</t>
  </si>
  <si>
    <t>The florist arranged a colorful spray of wildflowers for the centerpiece at the wedding reception.</t>
  </si>
  <si>
    <t>After washing the car, he used the hose to spray off the remaining soap suds.</t>
  </si>
  <si>
    <t>She found a spray of holly to use as a festive decoration for the holiday season.</t>
  </si>
  <si>
    <t>During the summer heat, the misting fan would spray a fine cooling mist over the crowd.</t>
  </si>
  <si>
    <t>The gardener pruned the spray of the plant to encourage healthier growth in the coming months.</t>
  </si>
  <si>
    <t>The stormy wind caused the waves to spray water all over the deck of the boat.</t>
  </si>
  <si>
    <t>A delicate spray of orchids was chosen to complement the bride’s stunning wedding gown.</t>
  </si>
  <si>
    <t>A flock of geese flew gracefully over the serene lake at dawn, creating a picturesque scene.</t>
  </si>
  <si>
    <t>She pulled a flock from the wool, carefully inspecting its texture and quality.</t>
  </si>
  <si>
    <t>The shepherd carefully guided his flock of sheep across the lush, green meadow toward the barn.</t>
  </si>
  <si>
    <t>The artisan selected the softest flock to craft the delicate felt hat by hand.</t>
  </si>
  <si>
    <t>As the sun set, a flock of birds settled on the branches, creating a beautiful silhouette.</t>
  </si>
  <si>
    <t>Each pillow was filled with fluffy flock, making them incredibly comfortable and inviting.</t>
  </si>
  <si>
    <t>During the spring, a large flock of migratory birds often rests in the wetlands for a few days.</t>
  </si>
  <si>
    <t>The weaver used the fine flock to enhance the intricate patterns in her tapestry.</t>
  </si>
  <si>
    <t>The farmer counted his flock every evening to ensure none of his sheep were missing.</t>
  </si>
  <si>
    <t>After shearing the sheep, they collected the flock for various textile projects.</t>
  </si>
  <si>
    <t>A sudden noise startled the flock of pigeons, causing them to scatter in all directions.</t>
  </si>
  <si>
    <t>The blanket felt warm and cozy, thanks to the high-quality flock used inside.</t>
  </si>
  <si>
    <t>Watching the flock of starlings perform their mesmerizing aerial dance was a breathtaking experience.</t>
  </si>
  <si>
    <t>He noticed a stray flock stuck to his sweater after walking through the workshop.</t>
  </si>
  <si>
    <t>Early in the morning, a flock of ducks swam peacefully in the pond near our campsite.</t>
  </si>
  <si>
    <t>The old mattress had a layer of flock, giving it a unique, plush feeling.</t>
  </si>
  <si>
    <t>The border collie expertly herded the flock into the pen, showing incredible skill and intelligence.</t>
  </si>
  <si>
    <t>She carefully dyed the flock before spinning it into vibrant, colorful yarns.</t>
  </si>
  <si>
    <t>We spotted a flock of flamingos standing gracefully in the shallow waters of the lagoon.</t>
  </si>
  <si>
    <t>The small flock floated in the breeze, a remnant of the shearing process.</t>
  </si>
  <si>
    <t>The doctor examined the patient's ear carefully to diagnose the cause of the pain.</t>
  </si>
  <si>
    <t>The farmer inspected each ear of corn to ensure it was ready for harvesting.</t>
  </si>
  <si>
    <t>She wore earmuffs to protect her ear from the cold winter wind outside.</t>
  </si>
  <si>
    <t>She admired the golden ear of wheat swaying gently in the summer breeze.</t>
  </si>
  <si>
    <t>The musician had an incredible ear for detecting subtle nuances in the melody.</t>
  </si>
  <si>
    <t>He carefully picked the ripest ear from the stalk, ready to cook it for dinner.</t>
  </si>
  <si>
    <t>The baby's ear was tiny and delicate, covered in soft, fine hair.</t>
  </si>
  <si>
    <t>Each ear of barley was plump and promised a good yield for the season.</t>
  </si>
  <si>
    <t>The child marveled at the size of the ear of corn she held in her hand.</t>
  </si>
  <si>
    <t>The loud explosion damaged his ear, causing a temporary loss of hearing.</t>
  </si>
  <si>
    <t>A single ear of maize can provide seeds for planting the next crop.</t>
  </si>
  <si>
    <t>The cat's ear twitched at the slightest sound, alert to any potential danger.</t>
  </si>
  <si>
    <t>The scientist studied the structure of the ear to improve agricultural techniques.</t>
  </si>
  <si>
    <t>Her ear for languages helped her learn and speak multiple dialects fluently.</t>
  </si>
  <si>
    <t>An ear of sorghum stood out among the rest with its unusual color and size.</t>
  </si>
  <si>
    <t>The swimmer had water trapped in his ear after diving into the pool.</t>
  </si>
  <si>
    <t>He felt proud of the large ear of corn he grew in his backyard garden.</t>
  </si>
  <si>
    <t>She gently cleaned the dog's ear to prevent any infections or irritations.</t>
  </si>
  <si>
    <t>She selected the largest ear of corn to enter into the state fair competition.</t>
  </si>
  <si>
    <t>I love to fry chicken wings until they are crispy and golden brown.</t>
  </si>
  <si>
    <t>The fisherman carefully released the fry back into the stream to ensure their survival.</t>
  </si>
  <si>
    <t>It is important to fry the vegetables quickly to maintain their crunch and flavor.</t>
  </si>
  <si>
    <t>A school of fry swam together, avoiding predators in the shallow waters near the shore.</t>
  </si>
  <si>
    <t>She decided to fry the fish in a hot pan with a bit of olive oil.</t>
  </si>
  <si>
    <t>The hatchery raised thousands of fry each year to replenish the river's fish population.</t>
  </si>
  <si>
    <t>We often fry potatoes for breakfast to serve with eggs and bacon.</t>
  </si>
  <si>
    <t>Observing the tiny fry in the aquarium, the children learned about fish development stages.</t>
  </si>
  <si>
    <t>He learned how to fry tofu perfectly so it stays crispy on the outside.</t>
  </si>
  <si>
    <t>In the wild, fry must find shelter quickly to escape from larger, hungry fish.</t>
  </si>
  <si>
    <t>It's best to fry the onions first to bring out their sweetness and aroma.</t>
  </si>
  <si>
    <t>The biologists studied the behavior of fry to understand their growth and survival rates.</t>
  </si>
  <si>
    <t>They planned to fry shrimp for the party, using a special seasoned batter.</t>
  </si>
  <si>
    <t>Fishermen often protect fry to ensure there are enough adult fish for future catches.</t>
  </si>
  <si>
    <t>Don't forget to fry the garlic slowly to avoid burning and bitterness.</t>
  </si>
  <si>
    <t>The fry darted around the water plants, using them as cover from potential threats.</t>
  </si>
  <si>
    <t>To make the perfect snack, I always fry plantains until they are golden.</t>
  </si>
  <si>
    <t>Conservation efforts focus on providing safe habitats for fry to mature into adult fish.</t>
  </si>
  <si>
    <t>You should fry the bacon on medium heat to render the fat properly.</t>
  </si>
  <si>
    <t>The delicate fry require specific water conditions to thrive and grow into healthy fish.</t>
  </si>
  <si>
    <t>She stuffed all her clothes into the pack before heading out for the long hike.</t>
  </si>
  <si>
    <t>They tried to pack the jury with their own supporters to ensure a favorable verdict.</t>
  </si>
  <si>
    <t>The hiker adjusted his pack, making sure it was secure before starting up the mountain.</t>
  </si>
  <si>
    <t>The company decided to pack the committee with loyal employees to sway the decision.</t>
  </si>
  <si>
    <t>He bought a new pack for his trip, one with plenty of compartments and pockets.</t>
  </si>
  <si>
    <t>He attempted to pack the board of directors by appointing only his close friends.</t>
  </si>
  <si>
    <t>My friend carries a first-aid kit in her pack, always prepared for any emergencies.</t>
  </si>
  <si>
    <t>The politician wanted to pack the advisory panel to push through his controversial policies.</t>
  </si>
  <si>
    <t>After loading the pack with supplies, he felt ready for the upcoming wilderness adventure.</t>
  </si>
  <si>
    <t>The organization was caught trying to pack the selection panel to secure the contract.</t>
  </si>
  <si>
    <t>The pack felt heavier with each step, but she continued trekking up the steep trail.</t>
  </si>
  <si>
    <t>She managed to pack the review team with her allies to influence the outcome.</t>
  </si>
  <si>
    <t>With his pack on his back, he felt the excitement of exploring new, uncharted territories.</t>
  </si>
  <si>
    <t>The group's strategy was to pack the nomination committee to guarantee their candidate's success.</t>
  </si>
  <si>
    <t>I found a water bottle in the side pocket of my pack, handy for quick hydration.</t>
  </si>
  <si>
    <t>They planned to pack the voting council to ensure the new policy would be approved.</t>
  </si>
  <si>
    <t>The worn-out pack finally gave way, spilling its contents all over the rocky ground.</t>
  </si>
  <si>
    <t>He was accused of trying to pack the arbitration board to win the dispute.</t>
  </si>
  <si>
    <t>She carefully packed the fragile items at the top of her pack to avoid any damage.</t>
  </si>
  <si>
    <t>The leader sought to pack the regulatory body to avoid any opposition to his plans.</t>
  </si>
  <si>
    <t>The ancient Roman aqueduct was supported by a series of massive, intricately designed arch structures.</t>
  </si>
  <si>
    <t>She gave him an arch smile, hinting at secrets she wouldn't easily reveal.</t>
  </si>
  <si>
    <t>Engineers marveled at the durability and elegance of the stone arch in the medieval bridge.</t>
  </si>
  <si>
    <t>With an arch glance, he let her know he was up to something mischievous.</t>
  </si>
  <si>
    <t>The gothic cathedral featured a grand arch that framed the entrance with intricate stone carvings.</t>
  </si>
  <si>
    <t>His arch expression suggested he knew more than he was letting on to everyone.</t>
  </si>
  <si>
    <t>Restoration of the historic building required careful attention to the integrity of each arch.</t>
  </si>
  <si>
    <t>The arch tone in her voice betrayed her playful intentions during the conversation.</t>
  </si>
  <si>
    <t>The triumphal arch in the city center commemorates significant historical events and architectural mastery.</t>
  </si>
  <si>
    <t>He wore an arch grin, knowing he had successfully played a clever trick on them.</t>
  </si>
  <si>
    <t>Builders carefully measured the curvature to ensure the stability of the newly constructed arch.</t>
  </si>
  <si>
    <t>An arch look from her made it clear she had planned a cunning surprise.</t>
  </si>
  <si>
    <t>Tourists admired the seamless construction of the arch, wondering how ancient artisans achieved such precision.</t>
  </si>
  <si>
    <t>Their arch comments hinted at a prank that was soon to be revealed to all.</t>
  </si>
  <si>
    <t>The grand entrance was accentuated by a beautifully sculpted arch, leading visitors into the museum.</t>
  </si>
  <si>
    <t>With an arch wink, he hinted that there was more to the story than told.</t>
  </si>
  <si>
    <t>Archaeologists uncovered an ancient arch that once served as the gateway to a lost civilization.</t>
  </si>
  <si>
    <t>Her arch laughter filled the room, signaling her enjoyment of the secret joke.</t>
  </si>
  <si>
    <t>The library’s entrance was marked by a tall arch, giving the building a stately appearance.</t>
  </si>
  <si>
    <t>He spoke with an arch demeanor, suggesting he was hiding a sly plan from us.</t>
  </si>
  <si>
    <t>The young girl loved to play with her pet every evening after school was over.</t>
  </si>
  <si>
    <t>After losing the game, he sat in the corner with a visible pet on his face.</t>
  </si>
  <si>
    <t>Taking care of a pet can teach children responsibility and empathy towards animals and others.</t>
  </si>
  <si>
    <t>Her sudden pet over the spilled coffee surprised everyone in the quiet office.</t>
  </si>
  <si>
    <t>They decided to adopt a pet from the local shelter to give it a loving home.</t>
  </si>
  <si>
    <t>He couldn't shake off the pet caused by the unexpected change in their plans.</t>
  </si>
  <si>
    <t>The playful antics of the pet always brought a smile to everyone in the household.</t>
  </si>
  <si>
    <t>The child's pet was evident when he didn't get the toy he wanted at the store.</t>
  </si>
  <si>
    <t>Feeding and grooming their pet was part of their daily routine and brought them joy.</t>
  </si>
  <si>
    <t>She slammed the door in a pet, frustrated by the long wait at the restaurant.</t>
  </si>
  <si>
    <t>Having a pet can reduce stress and provide comfort during difficult times in a person's life.</t>
  </si>
  <si>
    <t>Despite his efforts, he couldn't hide his pet when things didn't go his way.</t>
  </si>
  <si>
    <t>They spent the weekend building a cozy new house for their pet in the backyard.</t>
  </si>
  <si>
    <t>Her pet was obvious after the argument, as she refused to talk to anyone.</t>
  </si>
  <si>
    <t>The family took their pet on long walks every morning through the nearby park.</t>
  </si>
  <si>
    <t>The pet lingered for hours, making the atmosphere tense and uncomfortable.</t>
  </si>
  <si>
    <t>Training a pet requires patience and consistency to ensure it behaves well around others.</t>
  </si>
  <si>
    <t>His pet disrupted the meeting, causing an awkward silence among the attendees.</t>
  </si>
  <si>
    <t>She loved sharing stories about her mischievous pet with her friends at school.</t>
  </si>
  <si>
    <t>The sudden pet from his usually calm demeanor caught everyone off guard.</t>
  </si>
  <si>
    <t>The small bird nestled comfortably in the thick bush near the garden fence.</t>
  </si>
  <si>
    <t>The engineer replaced the old bush to reduce friction in the rotating machine parts.</t>
  </si>
  <si>
    <t>She trimmed the overgrown bush in the front yard to enhance the house's curb appeal.</t>
  </si>
  <si>
    <t>Regular maintenance of the machine involves checking the bush for signs of excessive wear.</t>
  </si>
  <si>
    <t>Children played hide and seek, often choosing the large bush as their favorite hiding spot.</t>
  </si>
  <si>
    <t>To ensure smooth operation, the technician lubricated the bush thoroughly before reassembling the equipment.</t>
  </si>
  <si>
    <t>After the rain, droplets glistened on the leaves of the bush, sparkling in the sunlight.</t>
  </si>
  <si>
    <t>A high-quality bush can significantly extend the lifespan of various industrial machines.</t>
  </si>
  <si>
    <t>The gardener recommended planting a flowering bush to add color to the otherwise dull landscape.</t>
  </si>
  <si>
    <t>The bush must be inspected routinely to prevent any unexpected breakdowns in the machinery.</t>
  </si>
  <si>
    <t>A family of rabbits had made their home under the sprawling bush by the oak tree.</t>
  </si>
  <si>
    <t>Improper installation of the bush can lead to increased friction and potential damage.</t>
  </si>
  <si>
    <t>He spotted a rare butterfly resting quietly on the top of the blooming bush.</t>
  </si>
  <si>
    <t>The maintenance team discovered that the worn bush was causing the machine to overheat.</t>
  </si>
  <si>
    <t>The bush's role in reducing wear and tear is critical for machine efficiency.</t>
  </si>
  <si>
    <t>The scent of the fragrant bush filled the air, attracting bees and butterflies alike.</t>
  </si>
  <si>
    <t>When the bush wears out, it must be replaced promptly to maintain machine performance.</t>
  </si>
  <si>
    <t>We found a small, hidden path that wound through the dense bush, leading to a secret meadow.</t>
  </si>
  <si>
    <t>The company stocks a wide variety of bush sizes for different types of machinery.</t>
  </si>
  <si>
    <t>She carefully watered the bush each evening, ensuring it remained lush and vibrant throughout summer.</t>
  </si>
  <si>
    <t>Engineers designed a custom bush to fit the unique specifications of the new equipment.</t>
  </si>
  <si>
    <t>She enjoyed a classic cocktail made with gin, tonic water, and a lime wedge.</t>
  </si>
  <si>
    <t>Eli Whitney invented the gin to efficiently separate seeds from the cotton fibers.</t>
  </si>
  <si>
    <t>The bartender prepared a martini, mixing gin and vermouth with a dash of bitters.</t>
  </si>
  <si>
    <t>The gin significantly boosted cotton production by automating the seed removal process.</t>
  </si>
  <si>
    <t>During the summer party, guests sipped on refreshing gin and lemonade cocktails.</t>
  </si>
  <si>
    <t>Farmers relied on the gin to process large quantities of cotton during harvest season.</t>
  </si>
  <si>
    <t>He kept a bottle of premium gin on the top shelf for special occasions.</t>
  </si>
  <si>
    <t>The introduction of the gin revolutionized the cotton industry and increased profitability.</t>
  </si>
  <si>
    <t>Her favorite drink was a gin and tonic, served with a slice of cucumber.</t>
  </si>
  <si>
    <t>Operating the gin required some skill to ensure the machine functioned without damaging the cotton.</t>
  </si>
  <si>
    <t>The recipe called for two ounces of gin, freshly squeezed lemon juice, and sugar syrup.</t>
  </si>
  <si>
    <t>The gin was a game-changer, transforming cotton processing into a less labor-intensive task.</t>
  </si>
  <si>
    <t>The gin's design included a series of wire teeth to pull the fibers away.</t>
  </si>
  <si>
    <t>At the distillery, they explained how they infused their gin with various botanicals.</t>
  </si>
  <si>
    <t>Plantation owners invested in multiple gin machines to meet the growing demand for cotton.</t>
  </si>
  <si>
    <t>They decided to try a new gin brand, known for its unique juniper berry blend.</t>
  </si>
  <si>
    <t>The efficiency of the gin reduced the labor needed for cotton seed separation.</t>
  </si>
  <si>
    <t>On weekends, he liked to unwind with a gin and soda, garnished with mint leaves.</t>
  </si>
  <si>
    <t>The gin played a crucial role in the expansion of the Southern economy.</t>
  </si>
  <si>
    <t>The gin tasting event featured a variety of local and international gin selections.</t>
  </si>
  <si>
    <t>Improvements to the gin made it even more effective in processing raw cotton quickly.</t>
  </si>
  <si>
    <t>Carefully peel the apple before slicing it into pieces for the fruit salad.</t>
  </si>
  <si>
    <t>The baker used a peel to slide the fresh bread loaves into the hot oven.</t>
  </si>
  <si>
    <t>To prepare the oranges, first peel them gently to avoid damaging the juicy segments inside.</t>
  </si>
  <si>
    <t>With the peel in hand, she carefully removed the sizzling pizza from the oven.</t>
  </si>
  <si>
    <t>She decided to peel the potatoes before boiling them for the mashed potato recipe.</t>
  </si>
  <si>
    <t>He grabbed the peel to place the dough evenly on the hot stone surface inside.</t>
  </si>
  <si>
    <t>He used a sharp knife to peel the carrots, making sure to remove all the skin.</t>
  </si>
  <si>
    <t>Using a peel, they positioned the delicate pastries precisely in the oven for baking.</t>
  </si>
  <si>
    <t>Always peel the cucumbers before adding them to the fresh garden salad for better texture.</t>
  </si>
  <si>
    <t>She practiced with the peel to ensure she could handle multiple trays at once.</t>
  </si>
  <si>
    <t>They taught their children how to peel bananas properly without squishing the fruit.</t>
  </si>
  <si>
    <t>The chef relied on his trusty peel for perfectly baked baguettes each morning.</t>
  </si>
  <si>
    <t>After washing the sweet potatoes, she proceeded to peel them for the casserole dish.</t>
  </si>
  <si>
    <t>After baking, he expertly maneuvered the peel to retrieve the golden cookies.</t>
  </si>
  <si>
    <t>For a smoother texture in your soup, remember to peel the tomatoes before cooking.</t>
  </si>
  <si>
    <t>The peel was essential for transferring the large, thin crust pizzas without tearing.</t>
  </si>
  <si>
    <t>To make the salsa, you need to peel the tomatoes and dice them finely.</t>
  </si>
  <si>
    <t>She chose a wooden peel for its durability and ease of sliding under the dough.</t>
  </si>
  <si>
    <t>He helped his grandmother peel the onions, even though it made his eyes water.</t>
  </si>
  <si>
    <t>They admired his skill with the peel as he moved the bread swiftly into place.</t>
  </si>
  <si>
    <t>The archaeologists found a trace of ancient civilization buried beneath the desert sands.</t>
  </si>
  <si>
    <t>The farmer carefully adjusted the trace to ensure the oxen were securely harnessed to the plow.</t>
  </si>
  <si>
    <t>After the snow melted, only a faint trace of the footprints remained on the ground.</t>
  </si>
  <si>
    <t>The blacksmith crafted a new trace to replace the worn-out one on the horse's harness.</t>
  </si>
  <si>
    <t>There was a trace of sorrow in her eyes as she spoke about the past.</t>
  </si>
  <si>
    <t>During the parade, the horses' trace glistened under the sunlight as they pulled the carriage.</t>
  </si>
  <si>
    <t>The detective examined the scene carefully, hoping to find a trace of the missing person.</t>
  </si>
  <si>
    <t>A leather trace was used to connect the mule to the old wooden wagon in the barn.</t>
  </si>
  <si>
    <t>A trace of laughter lingered in the air long after the party had ended.</t>
  </si>
  <si>
    <t>The cart wouldn't move until the trace was properly fastened to the horse's harness.</t>
  </si>
  <si>
    <t>The old manuscript contained a trace of ink from the original writer's quill.</t>
  </si>
  <si>
    <t>The stable hand inspected each trace to ensure they were in good condition for the journey.</t>
  </si>
  <si>
    <t>Despite the cleanup, there was still a trace of oil on the beach's surface.</t>
  </si>
  <si>
    <t>She tightened the trace, making sure the donkeys were ready to pull the heavy load.</t>
  </si>
  <si>
    <t>The perfume left a trace of its scent long after she had left the room.</t>
  </si>
  <si>
    <t>The broken trace was quickly repaired, allowing the team of oxen to resume their work.</t>
  </si>
  <si>
    <t>They followed a trace of blood leading deeper into the dark and eerie forest.</t>
  </si>
  <si>
    <t>A beautifully decorated trace was chosen for the ceremonial carriage at the village festival.</t>
  </si>
  <si>
    <t>Each photograph bore a trace of history, capturing moments frozen in time forever.</t>
  </si>
  <si>
    <t>The farmer taught his son how to correctly attach the trace to the draft animals.</t>
  </si>
  <si>
    <t>Every Saturday morning, he enjoys mowing the lawn, making it look perfectly manicured and green.</t>
  </si>
  <si>
    <t>The tailor chose a delicate lawn for crafting the elegant summer dresses for the collection.</t>
  </si>
  <si>
    <t>The children played soccer on the spacious lawn while their parents watched from the porch.</t>
  </si>
  <si>
    <t>Her scarf was made from a soft, breathable lawn, perfect for the warm, breezy day.</t>
  </si>
  <si>
    <t>She spent hours weeding the lawn, ensuring every blade of grass was healthy and lush.</t>
  </si>
  <si>
    <t>The curtains in the bedroom were crafted from white lawn, giving the room a light, airy feel.</t>
  </si>
  <si>
    <t>After the rain, the lawn looked vibrant and fresh, a perfect spot for a picnic.</t>
  </si>
  <si>
    <t>At the fabric store, she admired the floral patterned lawn, imagining a beautiful blouse.</t>
  </si>
  <si>
    <t>They decided to host the wedding ceremony on the expansive lawn behind their house.</t>
  </si>
  <si>
    <t>The lightweight lawn was ideal for the baby’s dress, ensuring comfort and breathability.</t>
  </si>
  <si>
    <t>The gardener recommended aerating the lawn to improve soil quality and promote grass growth.</t>
  </si>
  <si>
    <t>The designer preferred lawn for its smooth texture and fine weave, perfect for high-end fashion.</t>
  </si>
  <si>
    <t>A beautifully maintained lawn adds significant curb appeal to any home in the neighborhood.</t>
  </si>
  <si>
    <t>Under the sewing machine, the lawn fabric flowed effortlessly, making the stitching process smooth.</t>
  </si>
  <si>
    <t>He carefully watered the lawn every evening to prevent the grass from drying out.</t>
  </si>
  <si>
    <t>She chose pastel-colored lawn to create matching handkerchiefs for the spring wedding favors.</t>
  </si>
  <si>
    <t>They installed a new sprinkler system to keep the lawn evenly hydrated throughout the summer.</t>
  </si>
  <si>
    <t>The summer dress collection featured vibrant prints on lawn, highlighting its versatility and elegance.</t>
  </si>
  <si>
    <t>The landscaper suggested planting flowers around the edge of the lawn for added color.</t>
  </si>
  <si>
    <t>His shirt, made from lawn, felt incredibly light and cool against his skin on the hot day.</t>
  </si>
  <si>
    <t>She handed the receptionist her card to gain access to the building.</t>
  </si>
  <si>
    <t>The factory workers used the card to comb the wool, preparing it for the spinning process.</t>
  </si>
  <si>
    <t>He keeps his business card in a special holder to prevent it from getting damaged.</t>
  </si>
  <si>
    <t>After the shearing, the wool was passed through the card to remove the shorter fibers.</t>
  </si>
  <si>
    <t>Please show your card to the security guard at the entrance for verification.</t>
  </si>
  <si>
    <t>The efficiency of the card ensured that only the longest fibers were selected for spinning.</t>
  </si>
  <si>
    <t>The card contains all the essential details, including his name and contact information.</t>
  </si>
  <si>
    <t>He inspected the card carefully, making sure it was free of debris before starting work.</t>
  </si>
  <si>
    <t>I misplaced my card and had to get a new one from the office.</t>
  </si>
  <si>
    <t>The card operated smoothly, aligning the fibers perfectly for the next stage of production.</t>
  </si>
  <si>
    <t>Each employee is required to display their card while on company premises.</t>
  </si>
  <si>
    <t>Each card in the workshop was maintained regularly to ensure optimal performance and longevity.</t>
  </si>
  <si>
    <t>You need to fill out a form to apply for a replacement card at the desk.</t>
  </si>
  <si>
    <t>The card played a crucial role in the textile mill, ensuring high-quality yarn production.</t>
  </si>
  <si>
    <t>The library issued me a new card because my old one was expired.</t>
  </si>
  <si>
    <t>She demonstrated how to use the card, emphasizing the importance of proper technique for best results.</t>
  </si>
  <si>
    <t>Visitors must present their card at the reception before proceeding to the meeting rooms.</t>
  </si>
  <si>
    <t>The old card in the corner had been used for generations in the wool factory.</t>
  </si>
  <si>
    <t>The card's mechanism was fascinating, efficiently separating the short fibers from the wool.</t>
  </si>
  <si>
    <t>The bank advised him to keep his card in a safe place to avoid theft.</t>
  </si>
  <si>
    <t>They invested in a new card to increase the efficiency and quality of their wool processing.</t>
  </si>
  <si>
    <t>The construction of the dam required meticulous planning to ensure it would effectively control flooding.</t>
  </si>
  <si>
    <t>The foal nuzzled its dam affectionately in the pasture under the warm summer sun.</t>
  </si>
  <si>
    <t>Wildlife adapted to the new ecosystem created by the dam and its surrounding waters.</t>
  </si>
  <si>
    <t>The dam grazed peacefully in the meadow while her calf played nearby in the grass.</t>
  </si>
  <si>
    <t>Engineers assessed the dam's structural integrity to prevent any potential disasters downstream.</t>
  </si>
  <si>
    <t>The dam created a large reservoir that supplied water to the surrounding communities and farmlands.</t>
  </si>
  <si>
    <t>Every morning, the farmer checked on the dam and her young to ensure their safety.</t>
  </si>
  <si>
    <t>As the water level rose behind the dam, nearby residents were relocated to higher ground.</t>
  </si>
  <si>
    <t>The dam led her litter of piglets across the barnyard, keeping a watchful eye on them.</t>
  </si>
  <si>
    <t>Fishermen noticed an increase in fish populations in the reservoir formed by the dam.</t>
  </si>
  <si>
    <t>In the early hours, the dam licked her newborn kittens clean in the cozy barn corner.</t>
  </si>
  <si>
    <t>The government allocated funds to maintain the aging dam and prevent possible breaches.</t>
  </si>
  <si>
    <t>After giving birth, the dam instinctively began to clean and care for her fragile calf.</t>
  </si>
  <si>
    <t>The dam's protective instincts kicked in when she sensed a stranger near her offspring.</t>
  </si>
  <si>
    <t>Environmentalists protested the new dam, citing concerns about its impact on local wildlife habitats.</t>
  </si>
  <si>
    <t>The dam provided nourishment and care to her puppies, ensuring they grew strong and healthy.</t>
  </si>
  <si>
    <t>Tourists flocked to see the impressive dam, which was considered an engineering marvel of its time.</t>
  </si>
  <si>
    <t>During spring, the dam and her lambs frolicked in the fields covered with blooming flowers.</t>
  </si>
  <si>
    <t>Engineers monitored the dam for any signs of wear and tear over the years.</t>
  </si>
  <si>
    <t>The dam nudged her fawn gently, encouraging it to take its first tentative steps.</t>
  </si>
  <si>
    <t>The dam's spillway was opened to release excess water during the rainy season.</t>
  </si>
  <si>
    <t>The hydroelectric power plant located near the dam generated electricity for several towns.</t>
  </si>
  <si>
    <t>The dam rested in the shade, contentedly watching over her playful brood in the afternoon.</t>
  </si>
  <si>
    <t>The workers needed to repair the damaged roof before the rainy season began.</t>
  </si>
  <si>
    <t>Every summer, they repair to the countryside, seeking tranquility away from the bustling city.</t>
  </si>
  <si>
    <t>After the flood, the community came together to repair the broken levees.</t>
  </si>
  <si>
    <t>After a long day at work, she loves to repair to her cozy reading nook.</t>
  </si>
  <si>
    <t>He took his car to the mechanic to repair the engine's persistent issues.</t>
  </si>
  <si>
    <t>As the evening grew darker, they decided to repair to their tents for the night.</t>
  </si>
  <si>
    <t>We hired a specialist to repair the antique furniture damaged in the move.</t>
  </si>
  <si>
    <t>Following the meeting, the team agreed to repair to a nearby cafe for a debrief.</t>
  </si>
  <si>
    <t>The technician worked diligently to repair the malfunctioning computer system.</t>
  </si>
  <si>
    <t>When the rain began, the hikers chose to repair to a sheltered area under the trees.</t>
  </si>
  <si>
    <t>She learned how to repair her bicycle to avoid future costly maintenance.</t>
  </si>
  <si>
    <t>On weekends, the family would repair to their cabin in the woods for some relaxation.</t>
  </si>
  <si>
    <t>The plumber arrived quickly to repair the leaking pipes in the kitchen.</t>
  </si>
  <si>
    <t>At dusk, the villagers usually repair to the central plaza for socializing and music.</t>
  </si>
  <si>
    <t>The city allocated funds to repair the potholes that plagued the main roads.</t>
  </si>
  <si>
    <t>After the stressful event, he needed to repair to a quiet place to collect his thoughts.</t>
  </si>
  <si>
    <t>Volunteers gathered to repair the playground equipment vandalized over the weekend.</t>
  </si>
  <si>
    <t>With the festival over, the crowd started to repair to their homes, filled with memories.</t>
  </si>
  <si>
    <t>The team worked around the clock to repair the spacecraft's critical systems.</t>
  </si>
  <si>
    <t>Each afternoon, she would repair to the park to enjoy a peaceful walk among the trees.</t>
  </si>
  <si>
    <t>She tried to balance the tray but managed to spill the coffee all over the table.</t>
  </si>
  <si>
    <t>He used a spill to carefully transfer the flame from the candle to the firewood.</t>
  </si>
  <si>
    <t>The waiter apologized as he accidentally let the wine bottle spill onto the white tablecloth.</t>
  </si>
  <si>
    <t>After lighting the spill, she gently touched it to the wick of the oil lamp.</t>
  </si>
  <si>
    <t>While cooking, I didn’t realize I would spill the flour across the kitchen floor.</t>
  </si>
  <si>
    <t>The old man kept a box of spill on the shelf next to the fireplace for convenience.</t>
  </si>
  <si>
    <t>The children were playing and made the juice box spill its contents on the carpet.</t>
  </si>
  <si>
    <t>She fumbled for a spill in the dark, needing to relight the extinguished lantern.</t>
  </si>
  <si>
    <t>He opened the jar too quickly and caused it to spill the marbles everywhere.</t>
  </si>
  <si>
    <t>Using a spill, he managed to light the campfire despite the strong wind blowing.</t>
  </si>
  <si>
    <t>It’s easy to spill the paint if you don’t secure the lid tightly enough.</t>
  </si>
  <si>
    <t>The spill caught the spark and burned brightly, setting the kindling ablaze in seconds.</t>
  </si>
  <si>
    <t>The cat jumped onto the counter, making the glass of water spill onto my papers.</t>
  </si>
  <si>
    <t>He twisted a piece of paper into a spill to use for lighting the stubborn candle.</t>
  </si>
  <si>
    <t>Despite being careful, she managed to spill the milk while pouring it into the bowl.</t>
  </si>
  <si>
    <t>The spill was too short to reach the logs, so he had to start over again.</t>
  </si>
  <si>
    <t>A sudden bump on the road caused him to spill the coffee in the car.</t>
  </si>
  <si>
    <t>They crafted a makeshift spill from newspaper to ignite the barbecue grill in the yard.</t>
  </si>
  <si>
    <t>She laughed so hard that she managed to spill the popcorn all over her friends.</t>
  </si>
  <si>
    <t>She always had a spill ready to light the stove when the power went out unexpectedly.</t>
  </si>
  <si>
    <t>She used a wooden spoon to stir the soup gently, ensuring it didn't burn or stick.</t>
  </si>
  <si>
    <t>The old man reflected on his years in the stir with a heavy heart.</t>
  </si>
  <si>
    <t>The chef instructed his assistant to stir the sauce continuously to avoid any lumps forming.</t>
  </si>
  <si>
    <t>She couldn't believe her brother was sentenced to ten years in the stir.</t>
  </si>
  <si>
    <t>He began to stir the paint thoroughly, making sure the colors blended smoothly and evenly.</t>
  </si>
  <si>
    <t>The novel's protagonist ends up in the stir after a botched robbery attempt.</t>
  </si>
  <si>
    <t>Please stir the hot chocolate until all the cocoa powder has completely dissolved in the milk.</t>
  </si>
  <si>
    <t>His life took a dark turn, landing him in the stir for fraud.</t>
  </si>
  <si>
    <t>The scientist had to stir the chemical solution carefully to ensure the reaction occurred evenly.</t>
  </si>
  <si>
    <t>After spending decades in the stir, he struggled to adjust to freedom.</t>
  </si>
  <si>
    <t>It's important to stir the batter slowly to prevent any air bubbles from forming in the mix.</t>
  </si>
  <si>
    <t>His reputation as a tough guy in the stir preceded him to the outside.</t>
  </si>
  <si>
    <t>The escape plan was hatched during a late night in the stir's common room.</t>
  </si>
  <si>
    <t>I like to stir my tea with a cinnamon stick to add a hint of extra flavor.</t>
  </si>
  <si>
    <t>He learned to play chess while serving his time in the stir.</t>
  </si>
  <si>
    <t>The instructions said to stir the ingredients vigorously until the mixture became thick and creamy.</t>
  </si>
  <si>
    <t>Rumors of a riot in the stir spread quickly through the small town.</t>
  </si>
  <si>
    <t>She watched the bartender stir the cocktail expertly, making sure all the flavors were well mixed.</t>
  </si>
  <si>
    <t>The detective's father had spent half his life in the stir for burglary.</t>
  </si>
  <si>
    <t>He used a whisk to stir the gravy, ensuring it stayed smooth and free of any clumps.</t>
  </si>
  <si>
    <t>She visited her uncle in the stir every month, bringing homemade cookies.</t>
  </si>
  <si>
    <t>The car lost control and began to crash into the barrier, causing a loud noise.</t>
  </si>
  <si>
    <t>The artisan crafted a beautiful dress using crash, giving it a unique and rustic look.</t>
  </si>
  <si>
    <t>As the bike veered off the path, it began to crash into the fence.</t>
  </si>
  <si>
    <t>She preferred the natural texture of crash for making her handmade curtains and tablecloths.</t>
  </si>
  <si>
    <t>The airplane experienced turbulence and started to crash into the mountainside below.</t>
  </si>
  <si>
    <t>The market stall displayed a variety of items made from crash, attracting many curious shoppers.</t>
  </si>
  <si>
    <t>A truck lost its brakes and proceeded to crash into the parked vehicles.</t>
  </si>
  <si>
    <t>Using crash for the upholstery added an earthy charm to the vintage furniture collection.</t>
  </si>
  <si>
    <t>The skateboarder misjudged the ramp and began to crash into the metal railing.</t>
  </si>
  <si>
    <t>They decided to decorate the living room with cushions covered in colorful crash fabric.</t>
  </si>
  <si>
    <t>The boat was caught in a storm and began to crash into the rocky shore.</t>
  </si>
  <si>
    <t>The weaver demonstrated how to create intricate patterns with crash on the traditional loom.</t>
  </si>
  <si>
    <t>The train derailed and started to crash into the nearby buildings, causing panic.</t>
  </si>
  <si>
    <t>He appreciated the durability of crash, choosing it for his outdoor furniture covers and rugs.</t>
  </si>
  <si>
    <t>The drone malfunctioned and began to crash into the treetops with a loud thud.</t>
  </si>
  <si>
    <t>The rustic appeal of crash made it a popular choice for farmhouse-style home decor enthusiasts.</t>
  </si>
  <si>
    <t>The shopping cart rolled downhill and began to crash into the parked bicycles.</t>
  </si>
  <si>
    <t>She wore a summer hat fashioned from crash, perfect for shielding her from the sun.</t>
  </si>
  <si>
    <t>The roller coaster suddenly malfunctioned, making it crash into the support beams.</t>
  </si>
  <si>
    <t>The designer's latest collection featured elegant garments made from environmentally friendly crash material.</t>
  </si>
  <si>
    <t>The nursery walls were painted a soft shade of pink, creating a calming atmosphere.</t>
  </si>
  <si>
    <t>The tailor decided to pink the edges of the fabric for a decorative finish.</t>
  </si>
  <si>
    <t>Her dress was a delicate pink that complemented the spring flowers blooming in the garden.</t>
  </si>
  <si>
    <t>She used special scissors to pink the hem of the dress for a unique style.</t>
  </si>
  <si>
    <t>The sunset cast a pink hue over the mountains, making the scenery look magical.</t>
  </si>
  <si>
    <t>After cutting the fabric, he needed to pink the edges to prevent fraying.</t>
  </si>
  <si>
    <t>She decorated the birthday cake with pink frosting and tiny edible flowers for a whimsical touch.</t>
  </si>
  <si>
    <t>The pattern required her to pink the edges before stitching them together.</t>
  </si>
  <si>
    <t>The cherry blossoms in full bloom covered the park in a beautiful blanket of pink petals.</t>
  </si>
  <si>
    <t>To create a vintage look, the designer chose to pink all the garment's edges.</t>
  </si>
  <si>
    <t>He surprised her with a bouquet of pink roses to celebrate their anniversary.</t>
  </si>
  <si>
    <t>The craft project instructed students to pink the paper's borders for a neat effect.</t>
  </si>
  <si>
    <t>The artist mixed red and white paints to achieve the perfect shade of pink for the portrait.</t>
  </si>
  <si>
    <t>The seamstress would always pink the seams to add an extra touch of elegance.</t>
  </si>
  <si>
    <t>The baby's room was adorned with pink stuffed animals and pastel-colored bedding.</t>
  </si>
  <si>
    <t>Before assembling the quilt, it was essential to pink the pieces for durability.</t>
  </si>
  <si>
    <t>During the festival, everyone wore pink ribbons to raise awareness for breast cancer research.</t>
  </si>
  <si>
    <t>The costume designer opted to pink the sleeves, giving them a playful appearance.</t>
  </si>
  <si>
    <t>The soft pink curtains in the living room allowed the morning light to filter through gently.</t>
  </si>
  <si>
    <t>Using pinking shears, he carefully pinked the tablecloth to match the theme.</t>
  </si>
  <si>
    <t>The clock in the living room chimed every hour, reminding everyone of the passing time.</t>
  </si>
  <si>
    <t>She admired the intricate clock on her stockings, a small detail that caught the eye.</t>
  </si>
  <si>
    <t>She glanced at the clock, realizing she was already late for her important meeting.</t>
  </si>
  <si>
    <t>The clock on his socks was a subtle but stylish touch to his outfit.</t>
  </si>
  <si>
    <t>The old grandfather clock stood in the corner, its pendulum swinging with a steady rhythm.</t>
  </si>
  <si>
    <t>Each pair of stockings featured a unique clock, adding a touch of elegance to her wardrobe.</t>
  </si>
  <si>
    <t>He set the alarm on his digital clock to wake up early the next morning.</t>
  </si>
  <si>
    <t>He chose socks with a colorful clock to brighten up his otherwise dull uniform.</t>
  </si>
  <si>
    <t>The ticking of the clock was the only sound in the otherwise silent library.</t>
  </si>
  <si>
    <t>The designer showcased her collection of stockings with an exquisite clock on each pair.</t>
  </si>
  <si>
    <t>As the clock struck midnight, they celebrated the beginning of the new year together.</t>
  </si>
  <si>
    <t>Her grandmother always knitted socks with a clock, a tradition passed down through generations.</t>
  </si>
  <si>
    <t>The clock on the wall was a family heirloom, passed down through several generations.</t>
  </si>
  <si>
    <t>The clock on the side of his sock was a nod to vintage fashion trends.</t>
  </si>
  <si>
    <t>She watched the clock nervously, counting down the minutes until the exam began.</t>
  </si>
  <si>
    <t>She felt a sense of nostalgia every time she wore socks with a clock.</t>
  </si>
  <si>
    <t>The ornate clock on the mantle was a focal point in their beautifully decorated living room.</t>
  </si>
  <si>
    <t>The boutique specialized in socks with a hand-embroidered clock, attracting many fashion enthusiasts.</t>
  </si>
  <si>
    <t>The clock tower in the town square was a beloved landmark, visible from miles away.</t>
  </si>
  <si>
    <t>He gifted her a pair of stockings, each adorned with a delicate clock on the side.</t>
  </si>
  <si>
    <t>Relatedness</t>
  </si>
  <si>
    <t>Letters</t>
  </si>
  <si>
    <t>Phonemes</t>
  </si>
  <si>
    <t>Syllables</t>
  </si>
  <si>
    <t>Raw_freq</t>
  </si>
  <si>
    <t>Log_freq</t>
  </si>
  <si>
    <t>N</t>
  </si>
  <si>
    <t>Log_bigram</t>
  </si>
  <si>
    <t>Senses1</t>
  </si>
  <si>
    <t>Senses2</t>
  </si>
  <si>
    <t>SemD</t>
  </si>
  <si>
    <t>Imageability</t>
  </si>
  <si>
    <t>Concreteness</t>
  </si>
  <si>
    <t>AoA</t>
  </si>
  <si>
    <t>Familiarity</t>
  </si>
  <si>
    <t>#nouns</t>
  </si>
  <si>
    <t>#verbs</t>
  </si>
  <si>
    <t>#adjectives</t>
  </si>
  <si>
    <t>bear</t>
  </si>
  <si>
    <t>-</t>
  </si>
  <si>
    <t>Norms tab:</t>
  </si>
  <si>
    <t>Meaning1 - definition of the first meaning in the Wordsmyth dictionary</t>
  </si>
  <si>
    <t>Freq1 - mean frequency rating for Meaning1</t>
  </si>
  <si>
    <t>SE_freq1 - standard error for Freq1</t>
  </si>
  <si>
    <t>Meaning2 - definition of the second meaning in the Wordsmyth dictionary</t>
  </si>
  <si>
    <t>Freq2 - mean frequency rating for Meaning2</t>
  </si>
  <si>
    <t>SE_freq2 - standard error for Freq2</t>
  </si>
  <si>
    <t xml:space="preserve">B - dominance score (B), first calculated for each subject and then averaged across subjects (0 - completely balanced, 1 - completely unbalanced homonym) </t>
  </si>
  <si>
    <t>formula: B = (frequency of the more frequent meaning - frequency of the less frequent meaning)/ frequency of the more frequent meaning (see Armstrong et al., 2012)</t>
  </si>
  <si>
    <t>SE_B - standard error for B</t>
  </si>
  <si>
    <t>Adj_freq1 - mean frequnecy rating for Meaning1 after adding the frequency of additional meanings that are considered variants of Meaning1 (senses) in the Wordsmyth dictionary (consistent with Armstrong et al., 2012)</t>
  </si>
  <si>
    <t>AmE_freq1 - mean frequency rating for Meaning1 in American-English eDom norms (taken from Armstrong et al., 2012)</t>
  </si>
  <si>
    <t xml:space="preserve">#subjects1 - number of subjects who gave Meaning 1 a frequency rating of 0 </t>
  </si>
  <si>
    <t>#subjects2 - number of subjects who gave Meaning 2 a frequency rating of 0</t>
  </si>
  <si>
    <t>Additional Meanings tab:</t>
  </si>
  <si>
    <t>Subject_def - subjects' definition of the additional meaning</t>
  </si>
  <si>
    <t>#subjects - number of subjects who provided the additional meaning</t>
  </si>
  <si>
    <t>Mean_freq - mean frequency rating for the additional meaning</t>
  </si>
  <si>
    <t>Stimulus Properties tab:</t>
  </si>
  <si>
    <t>Relatedness - mean relatedness between the two word meanings (1 - highly unrelated, 4 - neither unrelated nor related, 7 - highly related), provided by 30 native BrE speakers</t>
  </si>
  <si>
    <t>Letters - number of letters</t>
  </si>
  <si>
    <t>Phonemes - number of phonemes</t>
  </si>
  <si>
    <t>Syllables - number of syllables</t>
  </si>
  <si>
    <t>Raw_freq - word-form frequency (occurences per million) in the British National Corpus (BNC, 2007)</t>
  </si>
  <si>
    <t>Log_freq - log-transformed Raw_freq</t>
  </si>
  <si>
    <t>N - number of orthographic neighbours in the BNC (2007)</t>
  </si>
  <si>
    <t>Log_bigram - log-transformed frequency of the bigram in the BNC (2007)</t>
  </si>
  <si>
    <t>Senses1 - number of word senses in the Wordsmyth Online Dictionary (Parks et al., 1998)</t>
  </si>
  <si>
    <t>Senses2 - number of word senses in the WordNet Dictionary 2.1 (Fellbaum, 1998)</t>
  </si>
  <si>
    <t>SemD - semantic diversity values (Hoffman et al., 2013)</t>
  </si>
  <si>
    <t>Imageability - ratings from Bristol (Stadthagen-Gonzalez &amp; Davis, 2006) and MRC norms (Coltheart, 1981)</t>
  </si>
  <si>
    <t>Concreteness - ratings from MRC norms (Coltheart, 1981)</t>
  </si>
  <si>
    <t>AoA - age of acquisition ratings (Kuperman et al., 2012)</t>
  </si>
  <si>
    <t>Familiarity - subjective familiarity ratings from MRC norms (Coltheart, 1981)</t>
  </si>
  <si>
    <t>#nouns - number of noun interpretions in the Wordsmyth dictionary</t>
  </si>
  <si>
    <t>#verbs - number of verb interpretions in the Wordsmyth dictionary</t>
  </si>
  <si>
    <t>#adjectives - number of noun interpretions in the Wordsmyth dictionary</t>
  </si>
  <si>
    <t>Participants tab:</t>
  </si>
  <si>
    <t>Location - participant's current place of residence</t>
  </si>
  <si>
    <t>Item</t>
  </si>
  <si>
    <t>layer</t>
  </si>
  <si>
    <t>Max</t>
  </si>
  <si>
    <t>Min</t>
  </si>
  <si>
    <t>Chatgpt-4o</t>
  </si>
  <si>
    <t>Matthew code</t>
  </si>
  <si>
    <t>mean</t>
  </si>
  <si>
    <t>cosine similarity differences for each layer</t>
  </si>
  <si>
    <t>3.53E-05</t>
  </si>
  <si>
    <t>4.62E-05</t>
  </si>
  <si>
    <t>7.86E-07</t>
  </si>
  <si>
    <t>4.73E-06</t>
  </si>
  <si>
    <t>4.95E-05</t>
  </si>
  <si>
    <t>6.95E-05</t>
  </si>
  <si>
    <t>7.28E-05</t>
  </si>
  <si>
    <t>4.24E-05</t>
  </si>
  <si>
    <t>9.51E-05</t>
  </si>
  <si>
    <t>6.49E-05</t>
  </si>
  <si>
    <t>t-test</t>
  </si>
  <si>
    <t>p value</t>
  </si>
  <si>
    <t>Last3</t>
  </si>
  <si>
    <t>cosinemean</t>
  </si>
  <si>
    <t>cosineLast3</t>
  </si>
  <si>
    <t>The toll for large trucks is higher than that for regular passenger cars.</t>
  </si>
  <si>
    <t>The present perfect tense connects past actions or states to the present.</t>
  </si>
  <si>
    <t>She has difficulty understanding the differences between the present and present perfect tense.</t>
  </si>
  <si>
    <t>The gin tasting event featured a variety of local and international selections.</t>
  </si>
  <si>
    <t>When the chord was extended, it intersected another line at a right angle.</t>
  </si>
  <si>
    <t>He could perceive the faintest whisper, thanks to his exceptionally sharp ear.</t>
  </si>
  <si>
    <t>to carry</t>
  </si>
  <si>
    <t>a large, usually omnivorous, furry mammal with a short tail</t>
  </si>
  <si>
    <t>The old bridge could no longer bear the weight of heavy trucks passing daily.</t>
  </si>
  <si>
    <t>She had to bear the burden of proof in the court to win the case.</t>
  </si>
  <si>
    <t>Ancient pillars were designed to bear the immense load of the stone structures above.</t>
  </si>
  <si>
    <t>He could barely bear the emotional weight of the secret he kept from his family.</t>
  </si>
  <si>
    <t>The cables must be strong enough to bear the tension during the storm season.</t>
  </si>
  <si>
    <t>Volunteers came forward to bear the cost of the community center's new roof.</t>
  </si>
  <si>
    <t>The tree branches began to sag as they couldn't bear the weight of the snow.</t>
  </si>
  <si>
    <t>She learned to bear the responsibility of leadership with grace and determination.</t>
  </si>
  <si>
    <t>The thin ice on the lake might not bear the weight of a grown adult.</t>
  </si>
  <si>
    <t>They had to reinforce the floor to bear the weight of the new machinery.</t>
  </si>
  <si>
    <t>POS1</t>
  </si>
  <si>
    <t>POS2</t>
  </si>
  <si>
    <t>noun</t>
  </si>
  <si>
    <t>verb</t>
  </si>
  <si>
    <t>adj</t>
  </si>
  <si>
    <t>SamePOS</t>
  </si>
  <si>
    <t>In the dense forest, a solitary bear wandered in search of ripe berries.</t>
  </si>
  <si>
    <t>The bear paused at the river’s edge, sniffing the air for signs of fish.</t>
  </si>
  <si>
    <t>A young bear clumsily climbed a tree, its mother watching closely from below.</t>
  </si>
  <si>
    <t>Tourists gathered their cameras as the bear lumbered into the clearing at dusk.</t>
  </si>
  <si>
    <t>Thick fur provided the bear ample insulation against the brisk mountain air during winter.</t>
  </si>
  <si>
    <t>With winter approaching, the bear focused on building up its fat reserves.</t>
  </si>
  <si>
    <t>The guide warned hikers to store food securely to avoid attracting the bear.</t>
  </si>
  <si>
    <t>Each spring, the bear emerged from hibernation, hungry and searching for food.</t>
  </si>
  <si>
    <t>As the sun set, the powerful frame of the bear was beautifully silhouetted against the lake.</t>
  </si>
  <si>
    <t>Children at the zoo were fascinated by the bear playing with a large 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</si>
</sst>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Aptos Narrow"/>
      <charset val="134"/>
      <scheme val="minor"/>
    </font>
    <font>
      <sz val="16"/>
      <color theme="1"/>
      <name val="Aptos Narrow"/>
      <family val="4"/>
      <charset val="134"/>
      <scheme val="minor"/>
    </font>
    <font>
      <sz val="16"/>
      <color theme="1"/>
      <name val="Times New Roman"/>
      <family val="1"/>
    </font>
    <font>
      <sz val="16"/>
      <color rgb="FF000000"/>
      <name val="Times New Roman"/>
      <family val="1"/>
    </font>
    <font>
      <sz val="12"/>
      <color theme="1"/>
      <name val="Aptos Narrow"/>
      <scheme val="minor"/>
    </font>
    <font>
      <sz val="12"/>
      <color theme="1"/>
      <name val="Calibri"/>
      <family val="2"/>
    </font>
    <font>
      <sz val="11"/>
      <color rgb="FF9C0006"/>
      <name val="Aptos Narrow"/>
      <family val="2"/>
      <charset val="136"/>
      <scheme val="minor"/>
    </font>
    <font>
      <sz val="12"/>
      <color rgb="FF9C0006"/>
      <name val="Calibri"/>
      <family val="2"/>
    </font>
    <font>
      <sz val="14"/>
      <color theme="1"/>
      <name val="Calibri"/>
      <family val="2"/>
    </font>
    <font>
      <sz val="14"/>
      <color rgb="FF000000"/>
      <name val="Calibri"/>
      <family val="2"/>
    </font>
    <font>
      <sz val="14"/>
      <color rgb="FFFF0000"/>
      <name val="Calibri"/>
      <family val="2"/>
    </font>
  </fonts>
  <fills count="4">
    <fill>
      <patternFill patternType="none"/>
    </fill>
    <fill>
      <patternFill patternType="gray125"/>
    </fill>
    <fill>
      <patternFill patternType="solid">
        <fgColor rgb="FFFFFF00"/>
        <bgColor indexed="64"/>
      </patternFill>
    </fill>
    <fill>
      <patternFill patternType="solid">
        <fgColor rgb="FFFFC7CE"/>
      </patternFill>
    </fill>
  </fills>
  <borders count="1">
    <border>
      <left/>
      <right/>
      <top/>
      <bottom/>
      <diagonal/>
    </border>
  </borders>
  <cellStyleXfs count="2">
    <xf numFmtId="0" fontId="0" fillId="0" borderId="0"/>
    <xf numFmtId="0" fontId="6" fillId="3" borderId="0" applyNumberFormat="0" applyBorder="0" applyAlignment="0" applyProtection="0"/>
  </cellStyleXfs>
  <cellXfs count="15">
    <xf numFmtId="0" fontId="0" fillId="0" borderId="0" xfId="0"/>
    <xf numFmtId="0" fontId="1" fillId="0" borderId="0" xfId="0" applyFont="1"/>
    <xf numFmtId="0" fontId="2" fillId="0" borderId="0" xfId="0" applyFont="1" applyAlignment="1">
      <alignment horizontal="left"/>
    </xf>
    <xf numFmtId="0" fontId="2" fillId="0" borderId="0" xfId="0" applyFont="1"/>
    <xf numFmtId="0" fontId="3" fillId="0" borderId="0" xfId="0" applyFont="1" applyAlignment="1">
      <alignment horizontal="left"/>
    </xf>
    <xf numFmtId="0" fontId="4" fillId="0" borderId="0" xfId="0" applyFont="1"/>
    <xf numFmtId="0" fontId="0" fillId="2" borderId="0" xfId="0" applyFill="1"/>
    <xf numFmtId="0" fontId="0" fillId="0" borderId="0" xfId="0" quotePrefix="1"/>
    <xf numFmtId="0" fontId="5" fillId="0" borderId="0" xfId="0" applyFont="1"/>
    <xf numFmtId="0" fontId="7" fillId="3" borderId="0" xfId="1" applyFont="1"/>
    <xf numFmtId="0" fontId="8" fillId="0" borderId="0" xfId="0" applyFont="1" applyAlignment="1">
      <alignment horizontal="left"/>
    </xf>
    <xf numFmtId="0" fontId="8" fillId="0" borderId="0" xfId="0" applyFont="1"/>
    <xf numFmtId="0" fontId="9" fillId="0" borderId="0" xfId="0" applyFont="1" applyAlignment="1">
      <alignment horizontal="left"/>
    </xf>
    <xf numFmtId="0" fontId="9" fillId="0" borderId="0" xfId="0" applyFont="1"/>
    <xf numFmtId="0" fontId="10" fillId="0" borderId="0" xfId="0" applyFont="1"/>
  </cellXfs>
  <cellStyles count="2">
    <cellStyle name="Bad" xfId="1" builtinId="27"/>
    <cellStyle name="Normal" xfId="0" builtinId="0"/>
  </cellStyles>
  <dxfs count="5">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103</xdr:col>
      <xdr:colOff>812800</xdr:colOff>
      <xdr:row>0</xdr:row>
      <xdr:rowOff>152400</xdr:rowOff>
    </xdr:from>
    <xdr:to>
      <xdr:col>113</xdr:col>
      <xdr:colOff>330200</xdr:colOff>
      <xdr:row>21</xdr:row>
      <xdr:rowOff>91991</xdr:rowOff>
    </xdr:to>
    <xdr:pic>
      <xdr:nvPicPr>
        <xdr:cNvPr id="2" name="Picture 1">
          <a:extLst>
            <a:ext uri="{FF2B5EF4-FFF2-40B4-BE49-F238E27FC236}">
              <a16:creationId xmlns:a16="http://schemas.microsoft.com/office/drawing/2014/main" id="{D81A2191-6F9A-8BA9-A5AB-A6A7D7A55593}"/>
            </a:ext>
          </a:extLst>
        </xdr:cNvPr>
        <xdr:cNvPicPr>
          <a:picLocks noChangeAspect="1"/>
        </xdr:cNvPicPr>
      </xdr:nvPicPr>
      <xdr:blipFill>
        <a:blip xmlns:r="http://schemas.openxmlformats.org/officeDocument/2006/relationships" r:embed="rId1"/>
        <a:stretch>
          <a:fillRect/>
        </a:stretch>
      </xdr:blipFill>
      <xdr:spPr>
        <a:xfrm>
          <a:off x="85839300" y="152400"/>
          <a:ext cx="7772400" cy="4206791"/>
        </a:xfrm>
        <a:prstGeom prst="rect">
          <a:avLst/>
        </a:prstGeom>
      </xdr:spPr>
    </xdr:pic>
    <xdr:clientData/>
  </xdr:twoCellAnchor>
  <xdr:twoCellAnchor editAs="oneCell">
    <xdr:from>
      <xdr:col>103</xdr:col>
      <xdr:colOff>762000</xdr:colOff>
      <xdr:row>23</xdr:row>
      <xdr:rowOff>101600</xdr:rowOff>
    </xdr:from>
    <xdr:to>
      <xdr:col>113</xdr:col>
      <xdr:colOff>279400</xdr:colOff>
      <xdr:row>44</xdr:row>
      <xdr:rowOff>41191</xdr:rowOff>
    </xdr:to>
    <xdr:pic>
      <xdr:nvPicPr>
        <xdr:cNvPr id="3" name="Picture 2">
          <a:extLst>
            <a:ext uri="{FF2B5EF4-FFF2-40B4-BE49-F238E27FC236}">
              <a16:creationId xmlns:a16="http://schemas.microsoft.com/office/drawing/2014/main" id="{EE5941E1-2D56-B07E-0E8C-EE928BBF6992}"/>
            </a:ext>
          </a:extLst>
        </xdr:cNvPr>
        <xdr:cNvPicPr>
          <a:picLocks noChangeAspect="1"/>
        </xdr:cNvPicPr>
      </xdr:nvPicPr>
      <xdr:blipFill>
        <a:blip xmlns:r="http://schemas.openxmlformats.org/officeDocument/2006/relationships" r:embed="rId2"/>
        <a:stretch>
          <a:fillRect/>
        </a:stretch>
      </xdr:blipFill>
      <xdr:spPr>
        <a:xfrm>
          <a:off x="85788500" y="4775200"/>
          <a:ext cx="7772400" cy="42067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opLeftCell="A70" zoomScale="85" zoomScaleNormal="85" workbookViewId="0">
      <selection activeCell="Q2" sqref="Q2"/>
    </sheetView>
  </sheetViews>
  <sheetFormatPr defaultColWidth="11" defaultRowHeight="14.25"/>
  <cols>
    <col min="1" max="1" width="6.875" bestFit="1" customWidth="1"/>
    <col min="2" max="2" width="48.375" customWidth="1"/>
    <col min="3" max="3" width="5.25" bestFit="1" customWidth="1"/>
    <col min="4" max="4" width="6.125" bestFit="1" customWidth="1"/>
    <col min="5" max="5" width="8.375" bestFit="1" customWidth="1"/>
    <col min="6" max="6" width="27.875" customWidth="1"/>
    <col min="7" max="7" width="8.5" customWidth="1"/>
    <col min="17" max="18" width="255" customWidth="1"/>
  </cols>
  <sheetData>
    <row r="1" spans="1:18" ht="15.75">
      <c r="A1" s="8" t="s">
        <v>0</v>
      </c>
      <c r="B1" s="8" t="s">
        <v>1</v>
      </c>
      <c r="C1" s="8" t="s">
        <v>2483</v>
      </c>
      <c r="D1" s="8" t="s">
        <v>2</v>
      </c>
      <c r="E1" s="8" t="s">
        <v>3</v>
      </c>
      <c r="F1" s="8" t="s">
        <v>4</v>
      </c>
      <c r="G1" s="8" t="s">
        <v>2484</v>
      </c>
      <c r="H1" s="8" t="s">
        <v>5</v>
      </c>
      <c r="I1" s="8" t="s">
        <v>6</v>
      </c>
      <c r="J1" s="8" t="s">
        <v>7</v>
      </c>
      <c r="K1" s="8" t="s">
        <v>8</v>
      </c>
      <c r="L1" s="8" t="s">
        <v>9</v>
      </c>
      <c r="M1" s="8" t="s">
        <v>10</v>
      </c>
      <c r="N1" s="8" t="s">
        <v>11</v>
      </c>
      <c r="O1" s="8" t="s">
        <v>12</v>
      </c>
      <c r="P1" s="8" t="s">
        <v>2488</v>
      </c>
      <c r="Q1" s="8" t="s">
        <v>13</v>
      </c>
      <c r="R1" s="8" t="s">
        <v>14</v>
      </c>
    </row>
    <row r="2" spans="1:18" ht="15.75">
      <c r="A2" s="8" t="s">
        <v>15</v>
      </c>
      <c r="B2" s="8" t="s">
        <v>16</v>
      </c>
      <c r="C2" s="8" t="s">
        <v>2485</v>
      </c>
      <c r="D2" s="8">
        <v>45.87</v>
      </c>
      <c r="E2" s="8">
        <v>1.21</v>
      </c>
      <c r="F2" s="8" t="s">
        <v>17</v>
      </c>
      <c r="G2" s="8" t="s">
        <v>2485</v>
      </c>
      <c r="H2" s="8">
        <v>54.13</v>
      </c>
      <c r="I2" s="8">
        <v>1.21</v>
      </c>
      <c r="J2" s="8">
        <v>0.21</v>
      </c>
      <c r="K2" s="8">
        <v>0.03</v>
      </c>
      <c r="L2" s="8">
        <v>45.87</v>
      </c>
      <c r="M2" s="8">
        <v>45</v>
      </c>
      <c r="N2" s="8">
        <v>1</v>
      </c>
      <c r="O2" s="8">
        <v>0</v>
      </c>
      <c r="P2" s="8">
        <f>IF(C2=G2,1,0)</f>
        <v>1</v>
      </c>
      <c r="Q2" s="8" t="str">
        <f>CONCATENATE("Please generate ten sentences using the word """,A2,""" and the semanteme of the """,A2,""" here is """,B2,""". The length of each generated sentence is around 15 words. Please do not change the morphological structure of the word """,A2,""". Do not capitalize the letters of the word """,A2,""". Do not add a clitic to the word """,A2,""".")</f>
        <v>Please generate ten sentences using the word "fan" and the semanteme of the "fan" here is "a hand-held device that opens out to form a triangular shape and that is used to cool the face or body by waving back and forth". The length of each generated sentence is around 15 words. Please do not change the morphological structure of the word "fan". Do not capitalize the letters of the word "fan". Do not add a clitic to the word "fan".</v>
      </c>
      <c r="R2" s="8" t="str">
        <f>CONCATENATE("Please generate ten sentences using the word """,A2,""" and the semanteme of the """,A2,""" here is """,F2,""". The length of each generated sentence is around 15 words. Please do not change the morphological structure of the word """,A2,""". Do not capitalize the letters of the word """,A2,""". Do not add a clitic to the word """,A2,""".")</f>
        <v>Please generate ten sentences using the word "fan" and the semanteme of the "fan" here is "an enthusiastic follower of an activity such as a sport or a performing art or of a person or persons who engage in that activity". The length of each generated sentence is around 15 words. Please do not change the morphological structure of the word "fan". Do not capitalize the letters of the word "fan". Do not add a clitic to the word "fan".</v>
      </c>
    </row>
    <row r="3" spans="1:18" ht="15.75">
      <c r="A3" s="8" t="s">
        <v>18</v>
      </c>
      <c r="B3" s="8" t="s">
        <v>19</v>
      </c>
      <c r="C3" s="8" t="s">
        <v>2486</v>
      </c>
      <c r="D3" s="8">
        <v>54.75</v>
      </c>
      <c r="E3" s="8">
        <v>1.38</v>
      </c>
      <c r="F3" s="8" t="s">
        <v>20</v>
      </c>
      <c r="G3" s="8" t="s">
        <v>2485</v>
      </c>
      <c r="H3" s="8">
        <v>42.67</v>
      </c>
      <c r="I3" s="8">
        <v>1.38</v>
      </c>
      <c r="J3" s="8">
        <v>0.21</v>
      </c>
      <c r="K3" s="8">
        <v>0.03</v>
      </c>
      <c r="L3" s="8">
        <v>54.75</v>
      </c>
      <c r="M3" s="8">
        <v>57</v>
      </c>
      <c r="N3" s="8">
        <v>0</v>
      </c>
      <c r="O3" s="8">
        <v>1</v>
      </c>
      <c r="P3" s="8">
        <f t="shared" ref="P3:P66" si="0">IF(C3=G3,1,0)</f>
        <v>0</v>
      </c>
      <c r="Q3" s="8" t="str">
        <f t="shared" ref="Q3:Q35" si="1">CONCATENATE("Please generate ten sentences using the word """,A3,""" and the semanteme of the """,A3,""" here is """,B3,""". The length of each generated sentence is around 15 words. Please do not change the morphological structure of the word """,A3,""". Do not capitalize the letters of the word """,A3,""". Do not add a clitic to the word """,A3,""".")</f>
        <v>Please generate ten sentences using the word "fly" and the semanteme of the "fly" here is "to move through the air by means of wings". The length of each generated sentence is around 15 words. Please do not change the morphological structure of the word "fly". Do not capitalize the letters of the word "fly". Do not add a clitic to the word "fly".</v>
      </c>
      <c r="R3" s="8" t="str">
        <f t="shared" ref="R3:R35" si="2">CONCATENATE("Please generate ten sentences using the word """,A3,""" and the semanteme of the """,A3,""" here is """,F3,""". The length of each generated sentence is around 15 words. Please do not change the morphological structure of the word """,A3,""". Do not capitalize the letters of the word """,A3,""". Do not add a clitic to the word """,A3,""".")</f>
        <v>Please generate ten sentences using the word "fly" and the semanteme of the "fly" here is "any of a variety of small, winged insects, especially the common housefly". The length of each generated sentence is around 15 words. Please do not change the morphological structure of the word "fly". Do not capitalize the letters of the word "fly". Do not add a clitic to the word "fly".</v>
      </c>
    </row>
    <row r="4" spans="1:18" ht="15.75">
      <c r="A4" s="8" t="s">
        <v>21</v>
      </c>
      <c r="B4" s="8" t="s">
        <v>22</v>
      </c>
      <c r="C4" s="8" t="s">
        <v>2486</v>
      </c>
      <c r="D4" s="8">
        <v>48.76</v>
      </c>
      <c r="E4" s="8">
        <v>1.55</v>
      </c>
      <c r="F4" s="8" t="s">
        <v>23</v>
      </c>
      <c r="G4" s="8" t="s">
        <v>2485</v>
      </c>
      <c r="H4" s="8">
        <v>50.34</v>
      </c>
      <c r="I4" s="8">
        <v>1.57</v>
      </c>
      <c r="J4" s="8">
        <v>0.28000000000000003</v>
      </c>
      <c r="K4" s="8">
        <v>0.03</v>
      </c>
      <c r="L4" s="8">
        <v>48.76</v>
      </c>
      <c r="M4" s="8">
        <v>52</v>
      </c>
      <c r="N4" s="8">
        <v>1</v>
      </c>
      <c r="O4" s="8">
        <v>1</v>
      </c>
      <c r="P4" s="8">
        <f t="shared" si="0"/>
        <v>0</v>
      </c>
      <c r="Q4" s="8" t="str">
        <f t="shared" si="1"/>
        <v>Please generate ten sentences using the word "prop" and the semanteme of the "prop" here is "to support, stabilize, or sustain with or as if with a beam, stick, stone, or the like". The length of each generated sentence is around 15 words. Please do not change the morphological structure of the word "prop". Do not capitalize the letters of the word "prop". Do not add a clitic to the word "prop".</v>
      </c>
      <c r="R4" s="8" t="str">
        <f t="shared" si="2"/>
        <v>Please generate ten sentences using the word "prop" and the semanteme of the "prop" here is "a piece of furniture or other article used for a theatrical presentation or the like; stage property". The length of each generated sentence is around 15 words. Please do not change the morphological structure of the word "prop". Do not capitalize the letters of the word "prop". Do not add a clitic to the word "prop".</v>
      </c>
    </row>
    <row r="5" spans="1:18" ht="15.75">
      <c r="A5" s="8" t="s">
        <v>24</v>
      </c>
      <c r="B5" s="8" t="s">
        <v>25</v>
      </c>
      <c r="C5" s="8" t="s">
        <v>2485</v>
      </c>
      <c r="D5" s="8">
        <v>56.62</v>
      </c>
      <c r="E5" s="8">
        <v>1.7</v>
      </c>
      <c r="F5" s="8" t="s">
        <v>26</v>
      </c>
      <c r="G5" s="8" t="s">
        <v>2485</v>
      </c>
      <c r="H5" s="8">
        <v>43.38</v>
      </c>
      <c r="I5" s="8">
        <v>1.7</v>
      </c>
      <c r="J5" s="8">
        <v>0.3</v>
      </c>
      <c r="K5" s="8">
        <v>0.03</v>
      </c>
      <c r="L5" s="8">
        <v>56.62</v>
      </c>
      <c r="M5" s="8">
        <v>31</v>
      </c>
      <c r="N5" s="8">
        <v>0</v>
      </c>
      <c r="O5" s="8">
        <v>1</v>
      </c>
      <c r="P5" s="8">
        <f t="shared" si="0"/>
        <v>1</v>
      </c>
      <c r="Q5" s="8" t="str">
        <f t="shared" si="1"/>
        <v>Please generate ten sentences using the word "pupil" and the semanteme of the "pupil" here is "any person who studies under a teacher". The length of each generated sentence is around 15 words. Please do not change the morphological structure of the word "pupil". Do not capitalize the letters of the word "pupil". Do not add a clitic to the word "pupil".</v>
      </c>
      <c r="R5" s="8" t="str">
        <f t="shared" si="2"/>
        <v>Please generate ten sentences using the word "pupil" and the semanteme of the "pupil" here is "the small, dark, circular opening in the center of the eye, through which light passes to the retina". The length of each generated sentence is around 15 words. Please do not change the morphological structure of the word "pupil". Do not capitalize the letters of the word "pupil". Do not add a clitic to the word "pupil".</v>
      </c>
    </row>
    <row r="6" spans="1:18" ht="15.75">
      <c r="A6" s="8" t="s">
        <v>27</v>
      </c>
      <c r="B6" s="8" t="s">
        <v>28</v>
      </c>
      <c r="C6" s="8" t="s">
        <v>2485</v>
      </c>
      <c r="D6" s="8">
        <v>47.57</v>
      </c>
      <c r="E6" s="8">
        <v>1.8</v>
      </c>
      <c r="F6" s="8" t="s">
        <v>29</v>
      </c>
      <c r="G6" s="8" t="s">
        <v>2485</v>
      </c>
      <c r="H6" s="8">
        <v>52.43</v>
      </c>
      <c r="I6" s="8">
        <v>1.8</v>
      </c>
      <c r="J6" s="8">
        <v>0.32</v>
      </c>
      <c r="K6" s="8">
        <v>0.03</v>
      </c>
      <c r="L6" s="8">
        <v>47.57</v>
      </c>
      <c r="M6" s="8">
        <v>38</v>
      </c>
      <c r="N6" s="8">
        <v>1</v>
      </c>
      <c r="O6" s="8">
        <v>0</v>
      </c>
      <c r="P6" s="8">
        <f t="shared" si="0"/>
        <v>1</v>
      </c>
      <c r="Q6" s="8" t="str">
        <f t="shared" si="1"/>
        <v>Please generate ten sentences using the word "calf" and the semanteme of the "calf" here is "the young of cattle or of other bovine mammals, and of some other large mammals such as seals or whales". The length of each generated sentence is around 15 words. Please do not change the morphological structure of the word "calf". Do not capitalize the letters of the word "calf". Do not add a clitic to the word "calf".</v>
      </c>
      <c r="R6" s="8" t="str">
        <f t="shared" si="2"/>
        <v>Please generate ten sentences using the word "calf" and the semanteme of the "calf" here is "the muscular back part of a human's leg below the knee". The length of each generated sentence is around 15 words. Please do not change the morphological structure of the word "calf". Do not capitalize the letters of the word "calf". Do not add a clitic to the word "calf".</v>
      </c>
    </row>
    <row r="7" spans="1:18" ht="15.75">
      <c r="A7" s="8" t="s">
        <v>30</v>
      </c>
      <c r="B7" s="8" t="s">
        <v>31</v>
      </c>
      <c r="C7" s="8" t="s">
        <v>2486</v>
      </c>
      <c r="D7" s="8">
        <v>53.88</v>
      </c>
      <c r="E7" s="8">
        <v>1.9</v>
      </c>
      <c r="F7" s="8" t="s">
        <v>32</v>
      </c>
      <c r="G7" s="8" t="s">
        <v>2487</v>
      </c>
      <c r="H7" s="8">
        <v>46.12</v>
      </c>
      <c r="I7" s="8">
        <v>1.9</v>
      </c>
      <c r="J7" s="8">
        <v>0.32</v>
      </c>
      <c r="K7" s="8">
        <v>0.03</v>
      </c>
      <c r="L7" s="8">
        <v>53.88</v>
      </c>
      <c r="M7" s="8">
        <v>52</v>
      </c>
      <c r="N7" s="8">
        <v>1</v>
      </c>
      <c r="O7" s="8">
        <v>2</v>
      </c>
      <c r="P7" s="8">
        <f t="shared" si="0"/>
        <v>0</v>
      </c>
      <c r="Q7" s="8" t="str">
        <f t="shared" si="1"/>
        <v>Please generate ten sentences using the word "limp" and the semanteme of the "limp" here is "to walk in an uneven, labored, lame manner". The length of each generated sentence is around 15 words. Please do not change the morphological structure of the word "limp". Do not capitalize the letters of the word "limp". Do not add a clitic to the word "limp".</v>
      </c>
      <c r="R7" s="8" t="str">
        <f t="shared" si="2"/>
        <v>Please generate ten sentences using the word "limp" and the semanteme of the "limp" here is "not stiff, rigid, or firm; floppy or flabby". The length of each generated sentence is around 15 words. Please do not change the morphological structure of the word "limp". Do not capitalize the letters of the word "limp". Do not add a clitic to the word "limp".</v>
      </c>
    </row>
    <row r="8" spans="1:18" ht="15.75">
      <c r="A8" s="8" t="s">
        <v>33</v>
      </c>
      <c r="B8" s="8" t="s">
        <v>34</v>
      </c>
      <c r="C8" s="8" t="s">
        <v>2487</v>
      </c>
      <c r="D8" s="8">
        <v>55.94</v>
      </c>
      <c r="E8" s="8">
        <v>1.67</v>
      </c>
      <c r="F8" s="8" t="s">
        <v>35</v>
      </c>
      <c r="G8" s="8" t="s">
        <v>2485</v>
      </c>
      <c r="H8" s="8">
        <v>44.06</v>
      </c>
      <c r="I8" s="8">
        <v>1.67</v>
      </c>
      <c r="J8" s="8">
        <v>0.32</v>
      </c>
      <c r="K8" s="8">
        <v>0.03</v>
      </c>
      <c r="L8" s="8">
        <v>55.94</v>
      </c>
      <c r="M8" s="8">
        <v>60</v>
      </c>
      <c r="N8" s="8">
        <v>0</v>
      </c>
      <c r="O8" s="8">
        <v>1</v>
      </c>
      <c r="P8" s="8">
        <f t="shared" si="0"/>
        <v>0</v>
      </c>
      <c r="Q8" s="8" t="str">
        <f t="shared" si="1"/>
        <v>Please generate ten sentences using the word "stable" and the semanteme of the "stable" here is "fixed, firm, or steady in position; not shaky or easily moved or overturned". The length of each generated sentence is around 15 words. Please do not change the morphological structure of the word "stable". Do not capitalize the letters of the word "stable". Do not add a clitic to the word "stable".</v>
      </c>
      <c r="R8" s="8" t="str">
        <f t="shared" si="2"/>
        <v>Please generate ten sentences using the word "stable" and the semanteme of the "stable" here is "a building, often containing stalls, where domestic animals, especially horses or cows, are kept and fed". The length of each generated sentence is around 15 words. Please do not change the morphological structure of the word "stable". Do not capitalize the letters of the word "stable". Do not add a clitic to the word "stable".</v>
      </c>
    </row>
    <row r="9" spans="1:18" ht="15.75">
      <c r="A9" s="8" t="s">
        <v>36</v>
      </c>
      <c r="B9" s="8" t="s">
        <v>37</v>
      </c>
      <c r="C9" s="8" t="s">
        <v>2486</v>
      </c>
      <c r="D9" s="8">
        <v>38.29</v>
      </c>
      <c r="E9" s="8">
        <v>1.63</v>
      </c>
      <c r="F9" s="8" t="s">
        <v>38</v>
      </c>
      <c r="G9" s="8" t="s">
        <v>2485</v>
      </c>
      <c r="H9" s="8">
        <v>59.53</v>
      </c>
      <c r="I9" s="8">
        <v>1.71</v>
      </c>
      <c r="J9" s="8">
        <v>0.34</v>
      </c>
      <c r="K9" s="8">
        <v>0.03</v>
      </c>
      <c r="L9" s="8">
        <v>38.29</v>
      </c>
      <c r="M9" s="8">
        <v>60</v>
      </c>
      <c r="N9" s="8">
        <v>3</v>
      </c>
      <c r="O9" s="8">
        <v>0</v>
      </c>
      <c r="P9" s="8">
        <f t="shared" si="0"/>
        <v>0</v>
      </c>
      <c r="Q9" s="8" t="str">
        <f t="shared" si="1"/>
        <v>Please generate ten sentences using the word "tap" and the semanteme of the "tap" here is "to strike or cause to strike lightly, and often several times". The length of each generated sentence is around 15 words. Please do not change the morphological structure of the word "tap". Do not capitalize the letters of the word "tap". Do not add a clitic to the word "tap".</v>
      </c>
      <c r="R9" s="8" t="str">
        <f t="shared" si="2"/>
        <v>Please generate ten sentences using the word "tap" and the semanteme of the "tap" here is "a device to control the flow of liquid or gas from a pipe or container, or a plug to prevent such a flow; spigot; faucet". The length of each generated sentence is around 15 words. Please do not change the morphological structure of the word "tap". Do not capitalize the letters of the word "tap". Do not add a clitic to the word "tap".</v>
      </c>
    </row>
    <row r="10" spans="1:18" ht="15.75">
      <c r="A10" s="8" t="s">
        <v>39</v>
      </c>
      <c r="B10" s="8" t="s">
        <v>40</v>
      </c>
      <c r="C10" s="8" t="s">
        <v>2485</v>
      </c>
      <c r="D10" s="8">
        <v>57.66</v>
      </c>
      <c r="E10" s="8">
        <v>1.65</v>
      </c>
      <c r="F10" s="8" t="s">
        <v>41</v>
      </c>
      <c r="G10" s="8" t="s">
        <v>2485</v>
      </c>
      <c r="H10" s="8">
        <v>42.04</v>
      </c>
      <c r="I10" s="8">
        <v>1.67</v>
      </c>
      <c r="J10" s="8">
        <v>0.36</v>
      </c>
      <c r="K10" s="8">
        <v>0.03</v>
      </c>
      <c r="L10" s="8">
        <v>57.66</v>
      </c>
      <c r="M10" s="8">
        <v>60</v>
      </c>
      <c r="N10" s="8">
        <v>0</v>
      </c>
      <c r="O10" s="8">
        <v>0</v>
      </c>
      <c r="P10" s="8">
        <f t="shared" si="0"/>
        <v>1</v>
      </c>
      <c r="Q10" s="8" t="str">
        <f t="shared" si="1"/>
        <v>Please generate ten sentences using the word "plot" and the semanteme of the "plot" here is "the story line or sequence of events in a novel, play, or the like". The length of each generated sentence is around 15 words. Please do not change the morphological structure of the word "plot". Do not capitalize the letters of the word "plot". Do not add a clitic to the word "plot".</v>
      </c>
      <c r="R10" s="8" t="str">
        <f t="shared" si="2"/>
        <v>Please generate ten sentences using the word "plot" and the semanteme of the "plot" here is "a small piece of land, especially one used for a specific purpose". The length of each generated sentence is around 15 words. Please do not change the morphological structure of the word "plot". Do not capitalize the letters of the word "plot". Do not add a clitic to the word "plot".</v>
      </c>
    </row>
    <row r="11" spans="1:18" ht="15.75">
      <c r="A11" s="8" t="s">
        <v>42</v>
      </c>
      <c r="B11" s="8" t="s">
        <v>43</v>
      </c>
      <c r="C11" s="8" t="s">
        <v>2486</v>
      </c>
      <c r="D11" s="8">
        <v>61.06</v>
      </c>
      <c r="E11" s="8">
        <v>1.71</v>
      </c>
      <c r="F11" s="8" t="s">
        <v>44</v>
      </c>
      <c r="G11" s="8" t="s">
        <v>2485</v>
      </c>
      <c r="H11" s="8">
        <v>38.94</v>
      </c>
      <c r="I11" s="8">
        <v>1.71</v>
      </c>
      <c r="J11" s="8">
        <v>0.36</v>
      </c>
      <c r="K11" s="8">
        <v>0.03</v>
      </c>
      <c r="L11" s="8">
        <v>61.06</v>
      </c>
      <c r="M11" s="8">
        <v>58</v>
      </c>
      <c r="N11" s="8">
        <v>0</v>
      </c>
      <c r="O11" s="8">
        <v>1</v>
      </c>
      <c r="P11" s="8">
        <f t="shared" si="0"/>
        <v>0</v>
      </c>
      <c r="Q11" s="8" t="str">
        <f t="shared" si="1"/>
        <v>Please generate ten sentences using the word "strip" and the semanteme of the "strip" here is "to remove the outer covering or clothing from". The length of each generated sentence is around 15 words. Please do not change the morphological structure of the word "strip". Do not capitalize the letters of the word "strip". Do not add a clitic to the word "strip".</v>
      </c>
      <c r="R11" s="8" t="str">
        <f t="shared" si="2"/>
        <v>Please generate ten sentences using the word "strip" and the semanteme of the "strip" here is "a long, narrow piece or area of mostly uniform width". The length of each generated sentence is around 15 words. Please do not change the morphological structure of the word "strip". Do not capitalize the letters of the word "strip". Do not add a clitic to the word "strip".</v>
      </c>
    </row>
    <row r="12" spans="1:18" ht="15.75">
      <c r="A12" s="8" t="s">
        <v>45</v>
      </c>
      <c r="B12" s="8" t="s">
        <v>46</v>
      </c>
      <c r="C12" s="8" t="s">
        <v>2485</v>
      </c>
      <c r="D12" s="8">
        <v>55.28</v>
      </c>
      <c r="E12" s="8">
        <v>1.95</v>
      </c>
      <c r="F12" s="8" t="s">
        <v>47</v>
      </c>
      <c r="G12" s="8" t="s">
        <v>2486</v>
      </c>
      <c r="H12" s="8">
        <v>44.72</v>
      </c>
      <c r="I12" s="8">
        <v>1.95</v>
      </c>
      <c r="J12" s="8">
        <v>0.37</v>
      </c>
      <c r="K12" s="8">
        <v>0.03</v>
      </c>
      <c r="L12" s="8">
        <v>55.28</v>
      </c>
      <c r="M12" s="8">
        <v>65</v>
      </c>
      <c r="N12" s="8">
        <v>1</v>
      </c>
      <c r="O12" s="8">
        <v>1</v>
      </c>
      <c r="P12" s="8">
        <f t="shared" si="0"/>
        <v>0</v>
      </c>
      <c r="Q12" s="8" t="str">
        <f t="shared" si="1"/>
        <v>Please generate ten sentences using the word "peer" and the semanteme of the "peer" here is "a person of the same rank, status, age group, ability, or the like as another person". The length of each generated sentence is around 15 words. Please do not change the morphological structure of the word "peer". Do not capitalize the letters of the word "peer". Do not add a clitic to the word "peer".</v>
      </c>
      <c r="R12" s="8" t="str">
        <f t="shared" si="2"/>
        <v>Please generate ten sentences using the word "peer" and the semanteme of the "peer" here is "to look closely, searchingly, or with difficulty". The length of each generated sentence is around 15 words. Please do not change the morphological structure of the word "peer". Do not capitalize the letters of the word "peer". Do not add a clitic to the word "peer".</v>
      </c>
    </row>
    <row r="13" spans="1:18" ht="15.75">
      <c r="A13" s="8" t="s">
        <v>48</v>
      </c>
      <c r="B13" s="8" t="s">
        <v>49</v>
      </c>
      <c r="C13" s="8" t="s">
        <v>2485</v>
      </c>
      <c r="D13" s="8">
        <v>45.75</v>
      </c>
      <c r="E13" s="8">
        <v>2.0499999999999998</v>
      </c>
      <c r="F13" s="8" t="s">
        <v>50</v>
      </c>
      <c r="G13" s="8" t="s">
        <v>2486</v>
      </c>
      <c r="H13" s="8">
        <v>52.82</v>
      </c>
      <c r="I13" s="8">
        <v>2.0299999999999998</v>
      </c>
      <c r="J13" s="8">
        <v>0.38</v>
      </c>
      <c r="K13" s="8">
        <v>0.03</v>
      </c>
      <c r="L13" s="8">
        <v>45.75</v>
      </c>
      <c r="M13" s="8">
        <v>45</v>
      </c>
      <c r="N13" s="8">
        <v>2</v>
      </c>
      <c r="O13" s="8">
        <v>1</v>
      </c>
      <c r="P13" s="8">
        <f t="shared" si="0"/>
        <v>0</v>
      </c>
      <c r="Q13" s="8" t="str">
        <f t="shared" si="1"/>
        <v>Please generate ten sentences using the word "blow" and the semanteme of the "blow" here is "a quick, forcible hit by the fist or by a hard object". The length of each generated sentence is around 15 words. Please do not change the morphological structure of the word "blow". Do not capitalize the letters of the word "blow". Do not add a clitic to the word "blow".</v>
      </c>
      <c r="R13" s="8" t="str">
        <f t="shared" si="2"/>
        <v>Please generate ten sentences using the word "blow" and the semanteme of the "blow" here is "to be in swift motion, as the air or wind". The length of each generated sentence is around 15 words. Please do not change the morphological structure of the word "blow". Do not capitalize the letters of the word "blow". Do not add a clitic to the word "blow".</v>
      </c>
    </row>
    <row r="14" spans="1:18" ht="15.75">
      <c r="A14" s="8" t="s">
        <v>51</v>
      </c>
      <c r="B14" s="8" t="s">
        <v>52</v>
      </c>
      <c r="C14" s="8" t="s">
        <v>2486</v>
      </c>
      <c r="D14" s="8">
        <v>38.01</v>
      </c>
      <c r="E14" s="8">
        <v>1.56</v>
      </c>
      <c r="F14" s="8" t="s">
        <v>53</v>
      </c>
      <c r="G14" s="8" t="s">
        <v>2485</v>
      </c>
      <c r="H14" s="8">
        <v>58.71</v>
      </c>
      <c r="I14" s="8">
        <v>1.56</v>
      </c>
      <c r="J14" s="8">
        <v>0.39</v>
      </c>
      <c r="K14" s="8">
        <v>0.03</v>
      </c>
      <c r="L14" s="8">
        <v>41.28</v>
      </c>
      <c r="M14" s="8">
        <v>47</v>
      </c>
      <c r="N14" s="8">
        <v>0</v>
      </c>
      <c r="O14" s="8">
        <v>0</v>
      </c>
      <c r="P14" s="8">
        <f t="shared" si="0"/>
        <v>0</v>
      </c>
      <c r="Q14" s="8" t="str">
        <f t="shared" si="1"/>
        <v>Please generate ten sentences using the word "jam" and the semanteme of the "jam" here is "to force or pack tightly into a small space". The length of each generated sentence is around 15 words. Please do not change the morphological structure of the word "jam". Do not capitalize the letters of the word "jam". Do not add a clitic to the word "jam".</v>
      </c>
      <c r="R14" s="8" t="str">
        <f t="shared" si="2"/>
        <v>Please generate ten sentences using the word "jam" and the semanteme of the "jam" here is "a sweet spread usually made by cooking crushed fruit and sugar". The length of each generated sentence is around 15 words. Please do not change the morphological structure of the word "jam". Do not capitalize the letters of the word "jam". Do not add a clitic to the word "jam".</v>
      </c>
    </row>
    <row r="15" spans="1:18" ht="15.75">
      <c r="A15" s="8" t="s">
        <v>2401</v>
      </c>
      <c r="B15" s="9" t="s">
        <v>2471</v>
      </c>
      <c r="C15" s="8" t="s">
        <v>2486</v>
      </c>
      <c r="D15" s="8">
        <v>30.72</v>
      </c>
      <c r="E15" s="8">
        <v>1.84</v>
      </c>
      <c r="F15" s="8" t="s">
        <v>2472</v>
      </c>
      <c r="G15" s="8" t="s">
        <v>2485</v>
      </c>
      <c r="H15" s="8">
        <v>68.13</v>
      </c>
      <c r="I15" s="8">
        <v>1.88</v>
      </c>
      <c r="J15" s="8">
        <v>0.55000000000000004</v>
      </c>
      <c r="K15" s="8">
        <v>0.03</v>
      </c>
      <c r="L15" s="8">
        <v>30.72</v>
      </c>
      <c r="M15" s="8">
        <v>32</v>
      </c>
      <c r="N15" s="8">
        <v>3</v>
      </c>
      <c r="O15" s="8">
        <v>0</v>
      </c>
      <c r="P15" s="8">
        <f t="shared" si="0"/>
        <v>0</v>
      </c>
      <c r="Q15" s="8" t="str">
        <f t="shared" si="1"/>
        <v>Please generate ten sentences using the word "bear" and the semanteme of the "bear" here is "to carry". The length of each generated sentence is around 15 words. Please do not change the morphological structure of the word "bear". Do not capitalize the letters of the word "bear". Do not add a clitic to the word "bear".</v>
      </c>
      <c r="R15" s="8" t="str">
        <f t="shared" si="2"/>
        <v>Please generate ten sentences using the word "bear" and the semanteme of the "bear" here is "a large, usually omnivorous, furry mammal with a short tail". The length of each generated sentence is around 15 words. Please do not change the morphological structure of the word "bear". Do not capitalize the letters of the word "bear". Do not add a clitic to the word "bear".</v>
      </c>
    </row>
    <row r="16" spans="1:18" ht="15.75">
      <c r="A16" s="8" t="s">
        <v>54</v>
      </c>
      <c r="B16" s="8" t="s">
        <v>55</v>
      </c>
      <c r="C16" s="8" t="s">
        <v>2486</v>
      </c>
      <c r="D16" s="8">
        <v>59.18</v>
      </c>
      <c r="E16" s="8">
        <v>1.93</v>
      </c>
      <c r="F16" s="8" t="s">
        <v>56</v>
      </c>
      <c r="G16" s="8" t="s">
        <v>2487</v>
      </c>
      <c r="H16" s="8">
        <v>40.619999999999997</v>
      </c>
      <c r="I16" s="8">
        <v>1.92</v>
      </c>
      <c r="J16" s="8">
        <v>0.39</v>
      </c>
      <c r="K16" s="8">
        <v>0.03</v>
      </c>
      <c r="L16" s="8">
        <v>59.18</v>
      </c>
      <c r="M16" s="8">
        <v>56</v>
      </c>
      <c r="N16" s="8">
        <v>1</v>
      </c>
      <c r="O16" s="8">
        <v>0</v>
      </c>
      <c r="P16" s="8">
        <f t="shared" si="0"/>
        <v>0</v>
      </c>
      <c r="Q16" s="8" t="str">
        <f t="shared" si="1"/>
        <v>Please generate ten sentences using the word "lean" and the semanteme of the "lean" here is "to bend or incline". The length of each generated sentence is around 15 words. Please do not change the morphological structure of the word "lean". Do not capitalize the letters of the word "lean". Do not add a clitic to the word "lean".</v>
      </c>
      <c r="R16" s="8" t="str">
        <f t="shared" si="2"/>
        <v>Please generate ten sentences using the word "lean" and the semanteme of the "lean" here is "having little flesh". The length of each generated sentence is around 15 words. Please do not change the morphological structure of the word "lean". Do not capitalize the letters of the word "lean". Do not add a clitic to the word "lean".</v>
      </c>
    </row>
    <row r="17" spans="1:18" ht="15.75">
      <c r="A17" s="8" t="s">
        <v>57</v>
      </c>
      <c r="B17" s="8" t="s">
        <v>58</v>
      </c>
      <c r="C17" s="8" t="s">
        <v>2485</v>
      </c>
      <c r="D17" s="8">
        <v>46.34</v>
      </c>
      <c r="E17" s="8">
        <v>2.12</v>
      </c>
      <c r="F17" s="8" t="s">
        <v>59</v>
      </c>
      <c r="G17" s="8" t="s">
        <v>2485</v>
      </c>
      <c r="H17" s="8">
        <v>52.51</v>
      </c>
      <c r="I17" s="8">
        <v>2.14</v>
      </c>
      <c r="J17" s="8">
        <v>0.4</v>
      </c>
      <c r="K17" s="8">
        <v>0.03</v>
      </c>
      <c r="L17" s="8">
        <v>46.34</v>
      </c>
      <c r="M17" s="8">
        <v>53</v>
      </c>
      <c r="N17" s="8">
        <v>2</v>
      </c>
      <c r="O17" s="8">
        <v>0</v>
      </c>
      <c r="P17" s="8">
        <f t="shared" si="0"/>
        <v>1</v>
      </c>
      <c r="Q17" s="8" t="str">
        <f t="shared" si="1"/>
        <v>Please generate ten sentences using the word "stake" and the semanteme of the "stake" here is "a sharpened or pointed post designed to be driven into the ground, as for a marker or support, or part of a fence". The length of each generated sentence is around 15 words. Please do not change the morphological structure of the word "stake". Do not capitalize the letters of the word "stake". Do not add a clitic to the word "stake".</v>
      </c>
      <c r="R17" s="8" t="str">
        <f t="shared" si="2"/>
        <v>Please generate ten sentences using the word "stake" and the semanteme of the "stake" here is "one's economic or emotional share or interest in something". The length of each generated sentence is around 15 words. Please do not change the morphological structure of the word "stake". Do not capitalize the letters of the word "stake". Do not add a clitic to the word "stake".</v>
      </c>
    </row>
    <row r="18" spans="1:18" ht="15.75">
      <c r="A18" s="8" t="s">
        <v>60</v>
      </c>
      <c r="B18" s="8" t="s">
        <v>61</v>
      </c>
      <c r="C18" s="8" t="s">
        <v>2486</v>
      </c>
      <c r="D18" s="8">
        <v>48.42</v>
      </c>
      <c r="E18" s="8">
        <v>2.21</v>
      </c>
      <c r="F18" s="8" t="s">
        <v>62</v>
      </c>
      <c r="G18" s="8" t="s">
        <v>2486</v>
      </c>
      <c r="H18" s="8">
        <v>51.58</v>
      </c>
      <c r="I18" s="8">
        <v>2.21</v>
      </c>
      <c r="J18" s="8">
        <v>0.4</v>
      </c>
      <c r="K18" s="8">
        <v>0.04</v>
      </c>
      <c r="L18" s="8">
        <v>48.42</v>
      </c>
      <c r="M18" s="8">
        <v>57</v>
      </c>
      <c r="N18" s="8">
        <v>2</v>
      </c>
      <c r="O18" s="8">
        <v>2</v>
      </c>
      <c r="P18" s="8">
        <f t="shared" si="0"/>
        <v>1</v>
      </c>
      <c r="Q18" s="8" t="str">
        <f t="shared" si="1"/>
        <v>Please generate ten sentences using the word "tend" and the semanteme of the "tend" here is "to have an inclination". The length of each generated sentence is around 15 words. Please do not change the morphological structure of the word "tend". Do not capitalize the letters of the word "tend". Do not add a clitic to the word "tend".</v>
      </c>
      <c r="R18" s="8" t="str">
        <f t="shared" si="2"/>
        <v>Please generate ten sentences using the word "tend" and the semanteme of the "tend" here is "to look after". The length of each generated sentence is around 15 words. Please do not change the morphological structure of the word "tend". Do not capitalize the letters of the word "tend". Do not add a clitic to the word "tend".</v>
      </c>
    </row>
    <row r="19" spans="1:18" ht="15.75">
      <c r="A19" s="8" t="s">
        <v>63</v>
      </c>
      <c r="B19" s="8" t="s">
        <v>64</v>
      </c>
      <c r="C19" s="8" t="s">
        <v>2485</v>
      </c>
      <c r="D19" s="8">
        <v>41.37</v>
      </c>
      <c r="E19" s="8">
        <v>2.13</v>
      </c>
      <c r="F19" s="8" t="s">
        <v>65</v>
      </c>
      <c r="G19" s="8" t="s">
        <v>2485</v>
      </c>
      <c r="H19" s="8">
        <v>58.58</v>
      </c>
      <c r="I19" s="8">
        <v>2.12</v>
      </c>
      <c r="J19" s="8">
        <v>0.44</v>
      </c>
      <c r="K19" s="8">
        <v>0.03</v>
      </c>
      <c r="L19" s="8">
        <v>41.37</v>
      </c>
      <c r="M19" s="8">
        <v>56</v>
      </c>
      <c r="N19" s="8">
        <v>3</v>
      </c>
      <c r="O19" s="8">
        <v>0</v>
      </c>
      <c r="P19" s="8">
        <f t="shared" si="0"/>
        <v>1</v>
      </c>
      <c r="Q19" s="8" t="str">
        <f t="shared" si="1"/>
        <v>Please generate ten sentences using the word "seal" and the semanteme of the "seal" here is "a design, emblem, or embossed or impressed figure used to make a document authentic or official". The length of each generated sentence is around 15 words. Please do not change the morphological structure of the word "seal". Do not capitalize the letters of the word "seal". Do not add a clitic to the word "seal".</v>
      </c>
      <c r="R19" s="8" t="str">
        <f t="shared" si="2"/>
        <v>Please generate ten sentences using the word "seal" and the semanteme of the "seal" here is "any of a number of flesh-eating mammals that live in and around the ocean and have flippers instead of legs". The length of each generated sentence is around 15 words. Please do not change the morphological structure of the word "seal". Do not capitalize the letters of the word "seal". Do not add a clitic to the word "seal".</v>
      </c>
    </row>
    <row r="20" spans="1:18" ht="15.75">
      <c r="A20" s="8" t="s">
        <v>66</v>
      </c>
      <c r="B20" s="8" t="s">
        <v>67</v>
      </c>
      <c r="C20" s="8" t="s">
        <v>2486</v>
      </c>
      <c r="D20" s="8">
        <v>34.89</v>
      </c>
      <c r="E20" s="8">
        <v>1.93</v>
      </c>
      <c r="F20" s="8" t="s">
        <v>68</v>
      </c>
      <c r="G20" s="8" t="s">
        <v>2485</v>
      </c>
      <c r="H20" s="8">
        <v>65.010000000000005</v>
      </c>
      <c r="I20" s="8">
        <v>1.95</v>
      </c>
      <c r="J20" s="8">
        <v>0.44</v>
      </c>
      <c r="K20" s="8">
        <v>0.04</v>
      </c>
      <c r="L20" s="8">
        <v>34.89</v>
      </c>
      <c r="M20" s="8">
        <v>49</v>
      </c>
      <c r="N20" s="8">
        <v>4</v>
      </c>
      <c r="O20" s="8">
        <v>0</v>
      </c>
      <c r="P20" s="8">
        <f t="shared" si="0"/>
        <v>0</v>
      </c>
      <c r="Q20" s="8" t="str">
        <f t="shared" si="1"/>
        <v>Please generate ten sentences using the word "strand" and the semanteme of the "strand" here is "to beach, or leave behind on the shore". The length of each generated sentence is around 15 words. Please do not change the morphological structure of the word "strand". Do not capitalize the letters of the word "strand". Do not add a clitic to the word "strand".</v>
      </c>
      <c r="R20" s="8" t="str">
        <f t="shared" si="2"/>
        <v>Please generate ten sentences using the word "strand" and the semanteme of the "strand" here is "a length of fibers, threads, filaments, wires, or hairs braided or twisted together to form yarn, rope, cable, or the like". The length of each generated sentence is around 15 words. Please do not change the morphological structure of the word "strand". Do not capitalize the letters of the word "strand". Do not add a clitic to the word "strand".</v>
      </c>
    </row>
    <row r="21" spans="1:18" ht="15.75">
      <c r="A21" s="8" t="s">
        <v>69</v>
      </c>
      <c r="B21" s="8" t="s">
        <v>70</v>
      </c>
      <c r="C21" s="8" t="s">
        <v>2486</v>
      </c>
      <c r="D21" s="8">
        <v>54.3</v>
      </c>
      <c r="E21" s="8">
        <v>2.46</v>
      </c>
      <c r="F21" s="8" t="s">
        <v>71</v>
      </c>
      <c r="G21" s="8" t="s">
        <v>2487</v>
      </c>
      <c r="H21" s="8">
        <v>45.7</v>
      </c>
      <c r="I21" s="8">
        <v>2.46</v>
      </c>
      <c r="J21" s="8">
        <v>0.44</v>
      </c>
      <c r="K21" s="8">
        <v>0.04</v>
      </c>
      <c r="L21" s="8">
        <v>54.3</v>
      </c>
      <c r="M21" s="8">
        <v>51</v>
      </c>
      <c r="N21" s="8">
        <v>0</v>
      </c>
      <c r="O21" s="8">
        <v>7</v>
      </c>
      <c r="P21" s="8">
        <f t="shared" si="0"/>
        <v>0</v>
      </c>
      <c r="Q21" s="8" t="str">
        <f t="shared" si="1"/>
        <v>Please generate ten sentences using the word "utter" and the semanteme of the "utter" here is "to give forth (a sound or words) vocally". The length of each generated sentence is around 15 words. Please do not change the morphological structure of the word "utter". Do not capitalize the letters of the word "utter". Do not add a clitic to the word "utter".</v>
      </c>
      <c r="R21" s="8" t="str">
        <f t="shared" si="2"/>
        <v>Please generate ten sentences using the word "utter" and the semanteme of the "utter" here is "total or complete in degree or extent; absolute; unqualified". The length of each generated sentence is around 15 words. Please do not change the morphological structure of the word "utter". Do not capitalize the letters of the word "utter". Do not add a clitic to the word "utter".</v>
      </c>
    </row>
    <row r="22" spans="1:18" ht="15.75">
      <c r="A22" s="8" t="s">
        <v>72</v>
      </c>
      <c r="B22" s="8" t="s">
        <v>73</v>
      </c>
      <c r="C22" s="8" t="s">
        <v>2485</v>
      </c>
      <c r="D22" s="8">
        <v>46.64</v>
      </c>
      <c r="E22" s="8">
        <v>2.2999999999999998</v>
      </c>
      <c r="F22" s="8" t="s">
        <v>74</v>
      </c>
      <c r="G22" s="8" t="s">
        <v>2485</v>
      </c>
      <c r="H22" s="8">
        <v>53.36</v>
      </c>
      <c r="I22" s="8">
        <v>2.2999999999999998</v>
      </c>
      <c r="J22" s="8">
        <v>0.44</v>
      </c>
      <c r="K22" s="8">
        <v>0.03</v>
      </c>
      <c r="L22" s="8">
        <v>46.64</v>
      </c>
      <c r="M22" s="8">
        <v>42</v>
      </c>
      <c r="N22" s="8">
        <v>1</v>
      </c>
      <c r="O22" s="8">
        <v>1</v>
      </c>
      <c r="P22" s="8">
        <f t="shared" si="0"/>
        <v>1</v>
      </c>
      <c r="Q22" s="8" t="str">
        <f t="shared" si="1"/>
        <v>Please generate ten sentences using the word "yard" and the semanteme of the "yard" here is "a unit of length equal to three feet or 0.9144 meter". The length of each generated sentence is around 15 words. Please do not change the morphological structure of the word "yard". Do not capitalize the letters of the word "yard". Do not add a clitic to the word "yard".</v>
      </c>
      <c r="R22" s="8" t="str">
        <f t="shared" si="2"/>
        <v>Please generate ten sentences using the word "yard" and the semanteme of the "yard" here is "an open area next to or surrounding a house or other building". The length of each generated sentence is around 15 words. Please do not change the morphological structure of the word "yard". Do not capitalize the letters of the word "yard". Do not add a clitic to the word "yard".</v>
      </c>
    </row>
    <row r="23" spans="1:18" ht="15.75">
      <c r="A23" s="8" t="s">
        <v>75</v>
      </c>
      <c r="B23" s="8" t="s">
        <v>76</v>
      </c>
      <c r="C23" s="8" t="s">
        <v>2485</v>
      </c>
      <c r="D23" s="8">
        <v>38.47</v>
      </c>
      <c r="E23" s="8">
        <v>2.35</v>
      </c>
      <c r="F23" s="8" t="s">
        <v>77</v>
      </c>
      <c r="G23" s="8" t="s">
        <v>2485</v>
      </c>
      <c r="H23" s="8">
        <v>53.55</v>
      </c>
      <c r="I23" s="8">
        <v>2.56</v>
      </c>
      <c r="J23" s="8">
        <v>0.45</v>
      </c>
      <c r="K23" s="8">
        <v>0.03</v>
      </c>
      <c r="L23" s="8">
        <v>38.47</v>
      </c>
      <c r="M23" s="8">
        <v>53</v>
      </c>
      <c r="N23" s="8">
        <v>2</v>
      </c>
      <c r="O23" s="8">
        <v>0</v>
      </c>
      <c r="P23" s="8">
        <f t="shared" si="0"/>
        <v>1</v>
      </c>
      <c r="Q23" s="8" t="str">
        <f t="shared" si="1"/>
        <v>Please generate ten sentences using the word "buffer" and the semanteme of the "buffer" here is "a device, such as a bumper, that absorbs the force of a collision". The length of each generated sentence is around 15 words. Please do not change the morphological structure of the word "buffer". Do not capitalize the letters of the word "buffer". Do not add a clitic to the word "buffer".</v>
      </c>
      <c r="R23" s="8" t="str">
        <f t="shared" si="2"/>
        <v>Please generate ten sentences using the word "buffer" and the semanteme of the "buffer" here is "something used to polish or shine". The length of each generated sentence is around 15 words. Please do not change the morphological structure of the word "buffer". Do not capitalize the letters of the word "buffer". Do not add a clitic to the word "buffer".</v>
      </c>
    </row>
    <row r="24" spans="1:18" ht="15.75">
      <c r="A24" s="8" t="s">
        <v>78</v>
      </c>
      <c r="B24" s="8" t="s">
        <v>79</v>
      </c>
      <c r="C24" s="8" t="s">
        <v>2485</v>
      </c>
      <c r="D24" s="8">
        <v>36.28</v>
      </c>
      <c r="E24" s="8">
        <v>2.16</v>
      </c>
      <c r="F24" s="8" t="s">
        <v>80</v>
      </c>
      <c r="G24" s="8" t="s">
        <v>2485</v>
      </c>
      <c r="H24" s="8">
        <v>56.39</v>
      </c>
      <c r="I24" s="8">
        <v>2.3199999999999998</v>
      </c>
      <c r="J24" s="8">
        <v>0.46</v>
      </c>
      <c r="K24" s="8">
        <v>0.03</v>
      </c>
      <c r="L24" s="8">
        <v>43.61</v>
      </c>
      <c r="M24" s="8">
        <v>48</v>
      </c>
      <c r="N24" s="8">
        <v>4</v>
      </c>
      <c r="O24" s="8">
        <v>1</v>
      </c>
      <c r="P24" s="8">
        <f t="shared" si="0"/>
        <v>1</v>
      </c>
      <c r="Q24" s="8" t="str">
        <f t="shared" si="1"/>
        <v>Please generate ten sentences using the word "mortar" and the semanteme of the "mortar" here is "a heavy bowl-like receptacle in which substances are ground or pounded into powder". The length of each generated sentence is around 15 words. Please do not change the morphological structure of the word "mortar". Do not capitalize the letters of the word "mortar". Do not add a clitic to the word "mortar".</v>
      </c>
      <c r="R24" s="8" t="str">
        <f t="shared" si="2"/>
        <v>Please generate ten sentences using the word "mortar" and the semanteme of the "mortar" here is "a bonding substance made from cement or lime, sand, and water and used to hold in place bricks, stones, or the like". The length of each generated sentence is around 15 words. Please do not change the morphological structure of the word "mortar". Do not capitalize the letters of the word "mortar". Do not add a clitic to the word "mortar".</v>
      </c>
    </row>
    <row r="25" spans="1:18" ht="15.75">
      <c r="A25" s="8" t="s">
        <v>81</v>
      </c>
      <c r="B25" s="8" t="s">
        <v>82</v>
      </c>
      <c r="C25" s="8" t="s">
        <v>2485</v>
      </c>
      <c r="D25" s="8">
        <v>66.260000000000005</v>
      </c>
      <c r="E25" s="8">
        <v>1.74</v>
      </c>
      <c r="F25" s="8" t="s">
        <v>83</v>
      </c>
      <c r="G25" s="8" t="s">
        <v>2485</v>
      </c>
      <c r="H25" s="8">
        <v>33.79</v>
      </c>
      <c r="I25" s="8">
        <v>1.74</v>
      </c>
      <c r="J25" s="8">
        <v>0.46</v>
      </c>
      <c r="K25" s="8">
        <v>0.03</v>
      </c>
      <c r="L25" s="8">
        <v>66.260000000000005</v>
      </c>
      <c r="M25" s="8">
        <v>69</v>
      </c>
      <c r="N25" s="8">
        <v>0</v>
      </c>
      <c r="O25" s="8">
        <v>2</v>
      </c>
      <c r="P25" s="8">
        <f t="shared" si="0"/>
        <v>1</v>
      </c>
      <c r="Q25" s="8" t="str">
        <f t="shared" si="1"/>
        <v>Please generate ten sentences using the word "palm" and the semanteme of the "palm" here is "the inner surface of the hand, between the wrist and the base of the fingers". The length of each generated sentence is around 15 words. Please do not change the morphological structure of the word "palm". Do not capitalize the letters of the word "palm". Do not add a clitic to the word "palm".</v>
      </c>
      <c r="R25" s="8" t="str">
        <f t="shared" si="2"/>
        <v>Please generate ten sentences using the word "palm" and the semanteme of the "palm" here is "any of numerous mainly tropical evergreen plants, usually an unbranched tree having a crown of large divided leaves, or fronds". The length of each generated sentence is around 15 words. Please do not change the morphological structure of the word "palm". Do not capitalize the letters of the word "palm". Do not add a clitic to the word "palm".</v>
      </c>
    </row>
    <row r="26" spans="1:18" ht="15.75">
      <c r="A26" s="8" t="s">
        <v>84</v>
      </c>
      <c r="B26" s="8" t="s">
        <v>85</v>
      </c>
      <c r="C26" s="8" t="s">
        <v>2485</v>
      </c>
      <c r="D26" s="8">
        <v>63.47</v>
      </c>
      <c r="E26" s="8">
        <v>1.76</v>
      </c>
      <c r="F26" s="8" t="s">
        <v>86</v>
      </c>
      <c r="G26" s="8" t="s">
        <v>2486</v>
      </c>
      <c r="H26" s="8">
        <v>36.53</v>
      </c>
      <c r="I26" s="8">
        <v>1.76</v>
      </c>
      <c r="J26" s="8">
        <v>0.46</v>
      </c>
      <c r="K26" s="8">
        <v>0.03</v>
      </c>
      <c r="L26" s="8">
        <v>63.47</v>
      </c>
      <c r="M26" s="8">
        <v>76</v>
      </c>
      <c r="N26" s="8">
        <v>0</v>
      </c>
      <c r="O26" s="8">
        <v>1</v>
      </c>
      <c r="P26" s="8">
        <f t="shared" si="0"/>
        <v>0</v>
      </c>
      <c r="Q26" s="8" t="str">
        <f t="shared" si="1"/>
        <v>Please generate ten sentences using the word "pine" and the semanteme of the "pine" here is "any of numerous evergreen trees that have clustered, needle-shaped leaves and bear cones". The length of each generated sentence is around 15 words. Please do not change the morphological structure of the word "pine". Do not capitalize the letters of the word "pine". Do not add a clitic to the word "pine".</v>
      </c>
      <c r="R26" s="8" t="str">
        <f t="shared" si="2"/>
        <v>Please generate ten sentences using the word "pine" and the semanteme of the "pine" here is "to be affected with great desire and longing (often followed by for)". The length of each generated sentence is around 15 words. Please do not change the morphological structure of the word "pine". Do not capitalize the letters of the word "pine". Do not add a clitic to the word "pine".</v>
      </c>
    </row>
    <row r="27" spans="1:18" ht="15.75">
      <c r="A27" s="8" t="s">
        <v>87</v>
      </c>
      <c r="B27" s="8" t="s">
        <v>88</v>
      </c>
      <c r="C27" s="8" t="s">
        <v>2485</v>
      </c>
      <c r="D27" s="8">
        <v>67.67</v>
      </c>
      <c r="E27" s="8">
        <v>1.56</v>
      </c>
      <c r="F27" s="8" t="s">
        <v>89</v>
      </c>
      <c r="G27" s="8" t="s">
        <v>2486</v>
      </c>
      <c r="H27" s="8">
        <v>32.33</v>
      </c>
      <c r="I27" s="8">
        <v>1.56</v>
      </c>
      <c r="J27" s="8">
        <v>0.48</v>
      </c>
      <c r="K27" s="8">
        <v>0.03</v>
      </c>
      <c r="L27" s="8">
        <v>67.67</v>
      </c>
      <c r="M27" s="8">
        <v>61</v>
      </c>
      <c r="N27" s="8">
        <v>0</v>
      </c>
      <c r="O27" s="8">
        <v>3</v>
      </c>
      <c r="P27" s="8">
        <f t="shared" si="0"/>
        <v>0</v>
      </c>
      <c r="Q27" s="8" t="str">
        <f t="shared" si="1"/>
        <v>Please generate ten sentences using the word "soil" and the semanteme of the "soil" here is "the uppermost layer of the earth's surface". The length of each generated sentence is around 15 words. Please do not change the morphological structure of the word "soil". Do not capitalize the letters of the word "soil". Do not add a clitic to the word "soil".</v>
      </c>
      <c r="R27" s="8" t="str">
        <f t="shared" si="2"/>
        <v>Please generate ten sentences using the word "soil" and the semanteme of the "soil" here is "to make unclean; dirty". The length of each generated sentence is around 15 words. Please do not change the morphological structure of the word "soil". Do not capitalize the letters of the word "soil". Do not add a clitic to the word "soil".</v>
      </c>
    </row>
    <row r="28" spans="1:18" ht="15.75">
      <c r="A28" s="8" t="s">
        <v>90</v>
      </c>
      <c r="B28" s="8" t="s">
        <v>91</v>
      </c>
      <c r="C28" s="8" t="s">
        <v>2485</v>
      </c>
      <c r="D28" s="8">
        <v>41.15</v>
      </c>
      <c r="E28" s="8">
        <v>2.2200000000000002</v>
      </c>
      <c r="F28" s="8" t="s">
        <v>92</v>
      </c>
      <c r="G28" s="8" t="s">
        <v>2486</v>
      </c>
      <c r="H28" s="8">
        <v>56.11</v>
      </c>
      <c r="I28" s="8">
        <v>2.19</v>
      </c>
      <c r="J28" s="8">
        <v>0.48</v>
      </c>
      <c r="K28" s="8">
        <v>0.03</v>
      </c>
      <c r="L28" s="8">
        <v>43.89</v>
      </c>
      <c r="M28" s="8">
        <v>45</v>
      </c>
      <c r="N28" s="8">
        <v>1</v>
      </c>
      <c r="O28" s="8">
        <v>1</v>
      </c>
      <c r="P28" s="8">
        <f t="shared" si="0"/>
        <v>0</v>
      </c>
      <c r="Q28" s="8" t="str">
        <f t="shared" si="1"/>
        <v>Please generate ten sentences using the word "stall" and the semanteme of the "stall" here is "a small enclosed division of a barn or stable designed for lodging a single animal". The length of each generated sentence is around 15 words. Please do not change the morphological structure of the word "stall". Do not capitalize the letters of the word "stall". Do not add a clitic to the word "stall".</v>
      </c>
      <c r="R28" s="8" t="str">
        <f t="shared" si="2"/>
        <v>Please generate ten sentences using the word "stall" and the semanteme of the "stall" here is "to employ evasion or other delaying maneuvers". The length of each generated sentence is around 15 words. Please do not change the morphological structure of the word "stall". Do not capitalize the letters of the word "stall". Do not add a clitic to the word "stall".</v>
      </c>
    </row>
    <row r="29" spans="1:18" ht="15.75">
      <c r="A29" s="8" t="s">
        <v>93</v>
      </c>
      <c r="B29" s="8" t="s">
        <v>94</v>
      </c>
      <c r="C29" s="8" t="s">
        <v>2487</v>
      </c>
      <c r="D29" s="8">
        <v>61.6</v>
      </c>
      <c r="E29" s="8">
        <v>1.97</v>
      </c>
      <c r="F29" s="8" t="s">
        <v>95</v>
      </c>
      <c r="G29" s="8" t="s">
        <v>2485</v>
      </c>
      <c r="H29" s="8">
        <v>38.299999999999997</v>
      </c>
      <c r="I29" s="8">
        <v>1.98</v>
      </c>
      <c r="J29" s="8">
        <v>0.48</v>
      </c>
      <c r="K29" s="8">
        <v>0.03</v>
      </c>
      <c r="L29" s="8">
        <v>61.6</v>
      </c>
      <c r="M29" s="8">
        <v>58</v>
      </c>
      <c r="N29" s="8">
        <v>1</v>
      </c>
      <c r="O29" s="8">
        <v>0</v>
      </c>
      <c r="P29" s="8">
        <f t="shared" si="0"/>
        <v>0</v>
      </c>
      <c r="Q29" s="8" t="str">
        <f t="shared" si="1"/>
        <v>Please generate ten sentences using the word "tense" and the semanteme of the "tense" here is "pulled or stretched tightly; taut". The length of each generated sentence is around 15 words. Please do not change the morphological structure of the word "tense". Do not capitalize the letters of the word "tense". Do not add a clitic to the word "tense".</v>
      </c>
      <c r="R29" s="8" t="str">
        <f t="shared" si="2"/>
        <v>Please generate ten sentences using the word "tense" and the semanteme of the "tense" here is "in grammar, a category of verb inflections that indicate time and duration of an action or state, such as past tense, future tense, and present tense". The length of each generated sentence is around 15 words. Please do not change the morphological structure of the word "tense". Do not capitalize the letters of the word "tense". Do not add a clitic to the word "tense".</v>
      </c>
    </row>
    <row r="30" spans="1:18" ht="15.75">
      <c r="A30" s="8" t="s">
        <v>96</v>
      </c>
      <c r="B30" s="8" t="s">
        <v>97</v>
      </c>
      <c r="C30" s="8" t="s">
        <v>2485</v>
      </c>
      <c r="D30" s="8">
        <v>66.319999999999993</v>
      </c>
      <c r="E30" s="8">
        <v>1.86</v>
      </c>
      <c r="F30" s="8" t="s">
        <v>98</v>
      </c>
      <c r="G30" s="8" t="s">
        <v>2485</v>
      </c>
      <c r="H30" s="8">
        <v>32.93</v>
      </c>
      <c r="I30" s="8">
        <v>1.89</v>
      </c>
      <c r="J30" s="8">
        <v>0.49</v>
      </c>
      <c r="K30" s="8">
        <v>0.03</v>
      </c>
      <c r="L30" s="8">
        <v>66.319999999999993</v>
      </c>
      <c r="M30" s="8">
        <v>86</v>
      </c>
      <c r="N30" s="8">
        <v>0</v>
      </c>
      <c r="O30" s="8">
        <v>5</v>
      </c>
      <c r="P30" s="8">
        <f t="shared" si="0"/>
        <v>1</v>
      </c>
      <c r="Q30" s="8" t="str">
        <f t="shared" si="1"/>
        <v>Please generate ten sentences using the word "camp" and the semanteme of the "camp" here is "an outdoor place where tents or temporary shelters are set up". The length of each generated sentence is around 15 words. Please do not change the morphological structure of the word "camp". Do not capitalize the letters of the word "camp". Do not add a clitic to the word "camp".</v>
      </c>
      <c r="R30" s="8" t="str">
        <f t="shared" si="2"/>
        <v>Please generate ten sentences using the word "camp" and the semanteme of the "camp" here is "the style of something such as clothing, decoration, art, or the like that is considered amusing because of its consciously pretentious showiness or outlandishness". The length of each generated sentence is around 15 words. Please do not change the morphological structure of the word "camp". Do not capitalize the letters of the word "camp". Do not add a clitic to the word "camp".</v>
      </c>
    </row>
    <row r="31" spans="1:18" ht="15.75">
      <c r="A31" s="8" t="s">
        <v>99</v>
      </c>
      <c r="B31" s="8" t="s">
        <v>100</v>
      </c>
      <c r="C31" s="8" t="s">
        <v>2485</v>
      </c>
      <c r="D31" s="8">
        <v>63.66</v>
      </c>
      <c r="E31" s="8">
        <v>1.98</v>
      </c>
      <c r="F31" s="8" t="s">
        <v>101</v>
      </c>
      <c r="G31" s="8" t="s">
        <v>2485</v>
      </c>
      <c r="H31" s="8">
        <v>36.340000000000003</v>
      </c>
      <c r="I31" s="8">
        <v>1.98</v>
      </c>
      <c r="J31" s="8">
        <v>0.49</v>
      </c>
      <c r="K31" s="8">
        <v>0.03</v>
      </c>
      <c r="L31" s="8">
        <v>63.66</v>
      </c>
      <c r="M31" s="8">
        <v>64</v>
      </c>
      <c r="N31" s="8">
        <v>1</v>
      </c>
      <c r="O31" s="8">
        <v>2</v>
      </c>
      <c r="P31" s="8">
        <f t="shared" si="0"/>
        <v>1</v>
      </c>
      <c r="Q31" s="8" t="str">
        <f t="shared" si="1"/>
        <v>Please generate ten sentences using the word "scrap" and the semanteme of the "scrap" here is "a small bit or fragment, especially a leftover or discarded piece". The length of each generated sentence is around 15 words. Please do not change the morphological structure of the word "scrap". Do not capitalize the letters of the word "scrap". Do not add a clitic to the word "scrap".</v>
      </c>
      <c r="R31" s="8" t="str">
        <f t="shared" si="2"/>
        <v>Please generate ten sentences using the word "scrap" and the semanteme of the "scrap" here is "a fight, especially a physical fight; scuffle". The length of each generated sentence is around 15 words. Please do not change the morphological structure of the word "scrap". Do not capitalize the letters of the word "scrap". Do not add a clitic to the word "scrap".</v>
      </c>
    </row>
    <row r="32" spans="1:18" ht="15.75">
      <c r="A32" s="8" t="s">
        <v>102</v>
      </c>
      <c r="B32" s="8" t="s">
        <v>103</v>
      </c>
      <c r="C32" s="8" t="s">
        <v>2485</v>
      </c>
      <c r="D32" s="8">
        <v>48.17</v>
      </c>
      <c r="E32" s="8">
        <v>2.73</v>
      </c>
      <c r="F32" s="8" t="s">
        <v>104</v>
      </c>
      <c r="G32" s="8" t="s">
        <v>2486</v>
      </c>
      <c r="H32" s="8">
        <v>39.44</v>
      </c>
      <c r="I32" s="8">
        <v>2.15</v>
      </c>
      <c r="J32" s="8">
        <v>0.49</v>
      </c>
      <c r="K32" s="8">
        <v>0.03</v>
      </c>
      <c r="L32" s="8">
        <v>60.46</v>
      </c>
      <c r="M32" s="8">
        <v>46</v>
      </c>
      <c r="N32" s="8">
        <v>5</v>
      </c>
      <c r="O32" s="8">
        <v>2</v>
      </c>
      <c r="P32" s="8">
        <f t="shared" si="0"/>
        <v>0</v>
      </c>
      <c r="Q32" s="8" t="str">
        <f t="shared" si="1"/>
        <v>Please generate ten sentences using the word "vault" and the semanteme of the "vault" here is "an arched construction of stone, concrete, brick, or the like that forms a roof or ceiling, as in some churches". The length of each generated sentence is around 15 words. Please do not change the morphological structure of the word "vault". Do not capitalize the letters of the word "vault". Do not add a clitic to the word "vault".</v>
      </c>
      <c r="R32" s="8" t="str">
        <f t="shared" si="2"/>
        <v>Please generate ten sentences using the word "vault" and the semanteme of the "vault" here is "to jump, leap, or spring, especially with the use of the hands or a pole as a support". The length of each generated sentence is around 15 words. Please do not change the morphological structure of the word "vault". Do not capitalize the letters of the word "vault". Do not add a clitic to the word "vault".</v>
      </c>
    </row>
    <row r="33" spans="1:18" ht="15.75">
      <c r="A33" s="8" t="s">
        <v>105</v>
      </c>
      <c r="B33" s="8" t="s">
        <v>106</v>
      </c>
      <c r="C33" s="8" t="s">
        <v>2485</v>
      </c>
      <c r="D33" s="8">
        <v>63.18</v>
      </c>
      <c r="E33" s="8">
        <v>2.14</v>
      </c>
      <c r="F33" s="8" t="s">
        <v>107</v>
      </c>
      <c r="G33" s="8" t="s">
        <v>2485</v>
      </c>
      <c r="H33" s="8">
        <v>33.32</v>
      </c>
      <c r="I33" s="8">
        <v>2.02</v>
      </c>
      <c r="J33" s="8">
        <v>0.5</v>
      </c>
      <c r="K33" s="8">
        <v>0.03</v>
      </c>
      <c r="L33" s="8">
        <v>63.18</v>
      </c>
      <c r="M33" s="8">
        <v>82</v>
      </c>
      <c r="N33" s="8">
        <v>0</v>
      </c>
      <c r="O33" s="8">
        <v>2</v>
      </c>
      <c r="P33" s="8">
        <f t="shared" si="0"/>
        <v>1</v>
      </c>
      <c r="Q33" s="8" t="str">
        <f t="shared" si="1"/>
        <v>Please generate ten sentences using the word "bay" and the semanteme of the "bay" here is "a body of water partly surrounded by land, especially a recessed area along a shoreline; large cove". The length of each generated sentence is around 15 words. Please do not change the morphological structure of the word "bay". Do not capitalize the letters of the word "bay". Do not add a clitic to the word "bay".</v>
      </c>
      <c r="R33" s="8" t="str">
        <f t="shared" si="2"/>
        <v>Please generate ten sentences using the word "bay" and the semanteme of the "bay" here is "an interior recess in a wall, often containing a window". The length of each generated sentence is around 15 words. Please do not change the morphological structure of the word "bay". Do not capitalize the letters of the word "bay". Do not add a clitic to the word "bay".</v>
      </c>
    </row>
    <row r="34" spans="1:18" ht="15.75">
      <c r="A34" s="8" t="s">
        <v>108</v>
      </c>
      <c r="B34" s="8" t="s">
        <v>109</v>
      </c>
      <c r="C34" s="8" t="s">
        <v>2485</v>
      </c>
      <c r="D34" s="8">
        <v>67.790000000000006</v>
      </c>
      <c r="E34" s="8">
        <v>1.73</v>
      </c>
      <c r="F34" s="8" t="s">
        <v>110</v>
      </c>
      <c r="G34" s="8" t="s">
        <v>2487</v>
      </c>
      <c r="H34" s="8">
        <v>32.21</v>
      </c>
      <c r="I34" s="8">
        <v>1.73</v>
      </c>
      <c r="J34" s="8">
        <v>0.5</v>
      </c>
      <c r="K34" s="8">
        <v>0.03</v>
      </c>
      <c r="L34" s="8">
        <v>67.790000000000006</v>
      </c>
      <c r="M34" s="8">
        <v>76</v>
      </c>
      <c r="N34" s="8">
        <v>0</v>
      </c>
      <c r="O34" s="8">
        <v>2</v>
      </c>
      <c r="P34" s="8">
        <f t="shared" si="0"/>
        <v>0</v>
      </c>
      <c r="Q34" s="8" t="str">
        <f t="shared" si="1"/>
        <v>Please generate ten sentences using the word "novel" and the semanteme of the "novel" here is "a relatively long work of prose fiction, usually having a plot and characters". The length of each generated sentence is around 15 words. Please do not change the morphological structure of the word "novel". Do not capitalize the letters of the word "novel". Do not add a clitic to the word "novel".</v>
      </c>
      <c r="R34" s="8" t="str">
        <f t="shared" si="2"/>
        <v>Please generate ten sentences using the word "novel" and the semanteme of the "novel" here is "new and unusual". The length of each generated sentence is around 15 words. Please do not change the morphological structure of the word "novel". Do not capitalize the letters of the word "novel". Do not add a clitic to the word "novel".</v>
      </c>
    </row>
    <row r="35" spans="1:18" ht="15.75">
      <c r="A35" s="8" t="s">
        <v>111</v>
      </c>
      <c r="B35" s="8" t="s">
        <v>112</v>
      </c>
      <c r="C35" s="8" t="s">
        <v>2485</v>
      </c>
      <c r="D35" s="8">
        <v>55.08</v>
      </c>
      <c r="E35" s="8">
        <v>2.41</v>
      </c>
      <c r="F35" s="8" t="s">
        <v>113</v>
      </c>
      <c r="G35" s="8" t="s">
        <v>2486</v>
      </c>
      <c r="H35" s="8">
        <v>44.93</v>
      </c>
      <c r="I35" s="8">
        <v>2.41</v>
      </c>
      <c r="J35" s="8">
        <v>0.51</v>
      </c>
      <c r="K35" s="8">
        <v>0.03</v>
      </c>
      <c r="L35" s="8">
        <v>55.08</v>
      </c>
      <c r="M35" s="8">
        <v>34</v>
      </c>
      <c r="N35" s="8">
        <v>2</v>
      </c>
      <c r="O35" s="8">
        <v>1</v>
      </c>
      <c r="P35" s="8">
        <f t="shared" si="0"/>
        <v>0</v>
      </c>
      <c r="Q35" s="8" t="str">
        <f t="shared" si="1"/>
        <v>Please generate ten sentences using the word "bust" and the semanteme of the "bust" here is "a sculpture or other representation of the upper portion of the human body from the head to the shoulders or chest". The length of each generated sentence is around 15 words. Please do not change the morphological structure of the word "bust". Do not capitalize the letters of the word "bust". Do not add a clitic to the word "bust".</v>
      </c>
      <c r="R35" s="8" t="str">
        <f t="shared" si="2"/>
        <v>Please generate ten sentences using the word "bust" and the semanteme of the "bust" here is "to break or burst". The length of each generated sentence is around 15 words. Please do not change the morphological structure of the word "bust". Do not capitalize the letters of the word "bust". Do not add a clitic to the word "bust".</v>
      </c>
    </row>
    <row r="36" spans="1:18" ht="15.75">
      <c r="A36" s="8" t="s">
        <v>114</v>
      </c>
      <c r="B36" s="8" t="s">
        <v>115</v>
      </c>
      <c r="C36" s="8" t="s">
        <v>2485</v>
      </c>
      <c r="D36" s="8">
        <v>43.36</v>
      </c>
      <c r="E36" s="8">
        <v>2.73</v>
      </c>
      <c r="F36" s="8" t="s">
        <v>116</v>
      </c>
      <c r="G36" s="8" t="s">
        <v>2486</v>
      </c>
      <c r="H36" s="8">
        <v>52.45</v>
      </c>
      <c r="I36" s="8">
        <v>2.86</v>
      </c>
      <c r="J36" s="8">
        <v>0.52</v>
      </c>
      <c r="K36" s="8">
        <v>0.04</v>
      </c>
      <c r="L36" s="8">
        <v>47.55</v>
      </c>
      <c r="M36" s="8">
        <v>67</v>
      </c>
      <c r="N36" s="8">
        <v>5</v>
      </c>
      <c r="O36" s="8">
        <v>4</v>
      </c>
      <c r="P36" s="8">
        <f t="shared" si="0"/>
        <v>0</v>
      </c>
      <c r="Q36" s="8" t="str">
        <f t="shared" ref="Q36:Q41" si="3">CONCATENATE("Please generate ten sentences using the word """,A36,""" and the semanteme of the """,A36,""" here is """,B36,""". The length of each generated sentence is around 15 words. Please do not change the morphological structure of the word """,A36,""". Do not capitalize the letters of the word """,A36,""". Do not add a clitic to the word """,A36,""".")</f>
        <v>Please generate ten sentences using the word "forge" and the semanteme of the "forge" here is "a furnace or hearth where metal is heated to be worked or shaped". The length of each generated sentence is around 15 words. Please do not change the morphological structure of the word "forge". Do not capitalize the letters of the word "forge". Do not add a clitic to the word "forge".</v>
      </c>
      <c r="R36" s="8" t="str">
        <f t="shared" ref="R36:R41" si="4">CONCATENATE("Please generate ten sentences using the word """,A36,""" and the semanteme of the """,A36,""" here is """,F36,""". The length of each generated sentence is around 15 words. Please do not change the morphological structure of the word """,A36,""". Do not capitalize the letters of the word """,A36,""". Do not add a clitic to the word """,A36,""".")</f>
        <v>Please generate ten sentences using the word "forge" and the semanteme of the "forge" here is "to move ahead gradually but with determination". The length of each generated sentence is around 15 words. Please do not change the morphological structure of the word "forge". Do not capitalize the letters of the word "forge". Do not add a clitic to the word "forge".</v>
      </c>
    </row>
    <row r="37" spans="1:18" ht="15.75">
      <c r="A37" s="8" t="s">
        <v>117</v>
      </c>
      <c r="B37" s="8" t="s">
        <v>118</v>
      </c>
      <c r="C37" s="8" t="s">
        <v>2485</v>
      </c>
      <c r="D37" s="8">
        <v>33.99</v>
      </c>
      <c r="E37" s="8">
        <v>2.85</v>
      </c>
      <c r="F37" s="8" t="s">
        <v>119</v>
      </c>
      <c r="G37" s="8" t="s">
        <v>2485</v>
      </c>
      <c r="H37" s="8">
        <v>26.29</v>
      </c>
      <c r="I37" s="8">
        <v>2.56</v>
      </c>
      <c r="J37" s="8">
        <v>0.52</v>
      </c>
      <c r="K37" s="8">
        <v>0.04</v>
      </c>
      <c r="L37" s="8">
        <v>73.709999999999994</v>
      </c>
      <c r="M37" s="8">
        <v>78</v>
      </c>
      <c r="N37" s="8">
        <v>6</v>
      </c>
      <c r="O37" s="8">
        <v>10</v>
      </c>
      <c r="P37" s="8">
        <f t="shared" si="0"/>
        <v>1</v>
      </c>
      <c r="Q37" s="8" t="str">
        <f t="shared" si="3"/>
        <v>Please generate ten sentences using the word "plane" and the semanteme of the "plane" here is "a flat or level surface". The length of each generated sentence is around 15 words. Please do not change the morphological structure of the word "plane". Do not capitalize the letters of the word "plane". Do not add a clitic to the word "plane".</v>
      </c>
      <c r="R37" s="8" t="str">
        <f t="shared" si="4"/>
        <v>Please generate ten sentences using the word "plane" and the semanteme of the "plane" here is "any of various carpentry tools with an adjustable blade, used to make surfaces of wood smooth, true, grooved, or the like". The length of each generated sentence is around 15 words. Please do not change the morphological structure of the word "plane". Do not capitalize the letters of the word "plane". Do not add a clitic to the word "plane".</v>
      </c>
    </row>
    <row r="38" spans="1:18" ht="15.75">
      <c r="A38" s="8" t="s">
        <v>120</v>
      </c>
      <c r="B38" s="8" t="s">
        <v>121</v>
      </c>
      <c r="C38" s="8" t="s">
        <v>2485</v>
      </c>
      <c r="D38" s="8">
        <v>67.900000000000006</v>
      </c>
      <c r="E38" s="8">
        <v>1.8</v>
      </c>
      <c r="F38" s="8" t="s">
        <v>122</v>
      </c>
      <c r="G38" s="8" t="s">
        <v>2486</v>
      </c>
      <c r="H38" s="8">
        <v>31.3</v>
      </c>
      <c r="I38" s="8">
        <v>1.72</v>
      </c>
      <c r="J38" s="8">
        <v>0.52</v>
      </c>
      <c r="K38" s="8">
        <v>0.03</v>
      </c>
      <c r="L38" s="8">
        <v>67.900000000000006</v>
      </c>
      <c r="M38" s="8">
        <v>60</v>
      </c>
      <c r="N38" s="8">
        <v>0</v>
      </c>
      <c r="O38" s="8">
        <v>3</v>
      </c>
      <c r="P38" s="8">
        <f t="shared" si="0"/>
        <v>0</v>
      </c>
      <c r="Q38" s="8" t="str">
        <f t="shared" si="3"/>
        <v>Please generate ten sentences using the word "shed" and the semanteme of the "shed" here is "a simple, usually one-story structure used for storage or shelter, or as a workshop, and either free-standing or attached to another building". The length of each generated sentence is around 15 words. Please do not change the morphological structure of the word "shed". Do not capitalize the letters of the word "shed". Do not add a clitic to the word "shed".</v>
      </c>
      <c r="R38" s="8" t="str">
        <f t="shared" si="4"/>
        <v>Please generate ten sentences using the word "shed" and the semanteme of the "shed" here is "to cast off, take off, or let fall (a covering or growth)". The length of each generated sentence is around 15 words. Please do not change the morphological structure of the word "shed". Do not capitalize the letters of the word "shed". Do not add a clitic to the word "shed".</v>
      </c>
    </row>
    <row r="39" spans="1:18" ht="15.75">
      <c r="A39" s="8" t="s">
        <v>123</v>
      </c>
      <c r="B39" s="8" t="s">
        <v>124</v>
      </c>
      <c r="C39" s="8" t="s">
        <v>2485</v>
      </c>
      <c r="D39" s="8">
        <v>65.37</v>
      </c>
      <c r="E39" s="8">
        <v>1.88</v>
      </c>
      <c r="F39" s="8" t="s">
        <v>125</v>
      </c>
      <c r="G39" s="8" t="s">
        <v>2485</v>
      </c>
      <c r="H39" s="8">
        <v>34.630000000000003</v>
      </c>
      <c r="I39" s="8">
        <v>1.88</v>
      </c>
      <c r="J39" s="8">
        <v>0.52</v>
      </c>
      <c r="K39" s="8">
        <v>0.03</v>
      </c>
      <c r="L39" s="8">
        <v>65.37</v>
      </c>
      <c r="M39" s="8">
        <v>64</v>
      </c>
      <c r="N39" s="8">
        <v>0</v>
      </c>
      <c r="O39" s="8">
        <v>2</v>
      </c>
      <c r="P39" s="8">
        <f t="shared" si="0"/>
        <v>1</v>
      </c>
      <c r="Q39" s="8" t="str">
        <f t="shared" si="3"/>
        <v>Please generate ten sentences using the word "temple" and the semanteme of the "temple" here is "a building or place where a deity or deities are worshiped". The length of each generated sentence is around 15 words. Please do not change the morphological structure of the word "temple". Do not capitalize the letters of the word "temple". Do not add a clitic to the word "temple".</v>
      </c>
      <c r="R39" s="8" t="str">
        <f t="shared" si="4"/>
        <v>Please generate ten sentences using the word "temple" and the semanteme of the "temple" here is "the flat area on either side of the head between the forehead and ear". The length of each generated sentence is around 15 words. Please do not change the morphological structure of the word "temple". Do not capitalize the letters of the word "temple". Do not add a clitic to the word "temple".</v>
      </c>
    </row>
    <row r="40" spans="1:18" ht="15.75">
      <c r="A40" s="8" t="s">
        <v>126</v>
      </c>
      <c r="B40" s="8" t="s">
        <v>127</v>
      </c>
      <c r="C40" s="8" t="s">
        <v>2485</v>
      </c>
      <c r="D40" s="8">
        <v>63.56</v>
      </c>
      <c r="E40" s="8">
        <v>2.06</v>
      </c>
      <c r="F40" s="8" t="s">
        <v>128</v>
      </c>
      <c r="G40" s="8" t="s">
        <v>2487</v>
      </c>
      <c r="H40" s="8">
        <v>36.44</v>
      </c>
      <c r="I40" s="8">
        <v>2.06</v>
      </c>
      <c r="J40" s="8">
        <v>0.53</v>
      </c>
      <c r="K40" s="8">
        <v>0.03</v>
      </c>
      <c r="L40" s="8">
        <v>63.56</v>
      </c>
      <c r="M40" s="8">
        <v>75</v>
      </c>
      <c r="N40" s="8">
        <v>0</v>
      </c>
      <c r="O40" s="8">
        <v>2</v>
      </c>
      <c r="P40" s="8">
        <f t="shared" si="0"/>
        <v>0</v>
      </c>
      <c r="Q40" s="8" t="str">
        <f t="shared" si="3"/>
        <v>Please generate ten sentences using the word "rank" and the semanteme of the "rank" here is "the relative position of one person or group of persons to another in a hierarchy or society". The length of each generated sentence is around 15 words. Please do not change the morphological structure of the word "rank". Do not capitalize the letters of the word "rank". Do not add a clitic to the word "rank".</v>
      </c>
      <c r="R40" s="8" t="str">
        <f t="shared" si="4"/>
        <v>Please generate ten sentences using the word "rank" and the semanteme of the "rank" here is "having an extremely offensive odor or taste". The length of each generated sentence is around 15 words. Please do not change the morphological structure of the word "rank". Do not capitalize the letters of the word "rank". Do not add a clitic to the word "rank".</v>
      </c>
    </row>
    <row r="41" spans="1:18" ht="15.75">
      <c r="A41" s="8" t="s">
        <v>129</v>
      </c>
      <c r="B41" s="8" t="s">
        <v>130</v>
      </c>
      <c r="C41" s="8" t="s">
        <v>2485</v>
      </c>
      <c r="D41" s="8">
        <v>69.86</v>
      </c>
      <c r="E41" s="8">
        <v>1.64</v>
      </c>
      <c r="F41" s="8" t="s">
        <v>131</v>
      </c>
      <c r="G41" s="8" t="s">
        <v>2485</v>
      </c>
      <c r="H41" s="8">
        <v>29.46</v>
      </c>
      <c r="I41" s="8">
        <v>1.62</v>
      </c>
      <c r="J41" s="8">
        <v>0.53</v>
      </c>
      <c r="K41" s="8">
        <v>0.03</v>
      </c>
      <c r="L41" s="8">
        <v>69.86</v>
      </c>
      <c r="M41" s="8">
        <v>59</v>
      </c>
      <c r="N41" s="8">
        <v>0</v>
      </c>
      <c r="O41" s="8">
        <v>4</v>
      </c>
      <c r="P41" s="8">
        <f t="shared" si="0"/>
        <v>1</v>
      </c>
      <c r="Q41" s="8" t="str">
        <f t="shared" si="3"/>
        <v>Please generate ten sentences using the word "toast" and the semanteme of the "toast" here is "bread that has been sliced and browned in an oven, toaster, or the like". The length of each generated sentence is around 15 words. Please do not change the morphological structure of the word "toast". Do not capitalize the letters of the word "toast". Do not add a clitic to the word "toast".</v>
      </c>
      <c r="R41" s="8" t="str">
        <f t="shared" si="4"/>
        <v>Please generate ten sentences using the word "toast" and the semanteme of the "toast" here is "a call on other people to drink in honor of someone or something, or a short verbal salute preceding this call". The length of each generated sentence is around 15 words. Please do not change the morphological structure of the word "toast". Do not capitalize the letters of the word "toast". Do not add a clitic to the word "toast".</v>
      </c>
    </row>
    <row r="42" spans="1:18" ht="15.75">
      <c r="A42" s="8" t="s">
        <v>132</v>
      </c>
      <c r="B42" s="8" t="s">
        <v>133</v>
      </c>
      <c r="C42" s="8" t="s">
        <v>2486</v>
      </c>
      <c r="D42" s="8">
        <v>61.71</v>
      </c>
      <c r="E42" s="8">
        <v>2.5</v>
      </c>
      <c r="F42" s="8" t="s">
        <v>134</v>
      </c>
      <c r="G42" s="8" t="s">
        <v>2485</v>
      </c>
      <c r="H42" s="8">
        <v>37.590000000000003</v>
      </c>
      <c r="I42" s="8">
        <v>2.39</v>
      </c>
      <c r="J42" s="8">
        <v>0.55000000000000004</v>
      </c>
      <c r="K42" s="8">
        <v>0.03</v>
      </c>
      <c r="L42" s="8">
        <v>61.71</v>
      </c>
      <c r="M42" s="8">
        <v>80</v>
      </c>
      <c r="N42" s="8">
        <v>2</v>
      </c>
      <c r="O42" s="8">
        <v>7</v>
      </c>
      <c r="P42" s="8">
        <f t="shared" si="0"/>
        <v>0</v>
      </c>
      <c r="Q42" s="8" t="str">
        <f t="shared" ref="Q42:Q66" si="5">CONCATENATE("Please generate ten sentences using the word """,A42,""" and the semanteme of the """,A42,""" here is """,B42,""". The length of each generated sentence is around 15 words. Please do not change the morphological structure of the word """,A42,""". Do not capitalize the letters of the word """,A42,""". Do not add a clitic to the word """,A42,""".")</f>
        <v>Please generate ten sentences using the word "mount" and the semanteme of the "mount" here is "to climb". The length of each generated sentence is around 15 words. Please do not change the morphological structure of the word "mount". Do not capitalize the letters of the word "mount". Do not add a clitic to the word "mount".</v>
      </c>
      <c r="R42" s="8" t="str">
        <f t="shared" ref="R42:R66" si="6">CONCATENATE("Please generate ten sentences using the word """,A42,""" and the semanteme of the """,A42,""" here is """,F42,""". The length of each generated sentence is around 15 words. Please do not change the morphological structure of the word """,A42,""". Do not capitalize the letters of the word """,A42,""". Do not add a clitic to the word """,A42,""".")</f>
        <v>Please generate ten sentences using the word "mount" and the semanteme of the "mount" here is "a mountain or high hill". The length of each generated sentence is around 15 words. Please do not change the morphological structure of the word "mount". Do not capitalize the letters of the word "mount". Do not add a clitic to the word "mount".</v>
      </c>
    </row>
    <row r="43" spans="1:18" ht="15.75">
      <c r="A43" s="8" t="s">
        <v>135</v>
      </c>
      <c r="B43" s="8" t="s">
        <v>136</v>
      </c>
      <c r="C43" s="8" t="s">
        <v>2485</v>
      </c>
      <c r="D43" s="8">
        <v>69.8</v>
      </c>
      <c r="E43" s="8">
        <v>1.79</v>
      </c>
      <c r="F43" s="8" t="s">
        <v>137</v>
      </c>
      <c r="G43" s="8" t="s">
        <v>2486</v>
      </c>
      <c r="H43" s="8">
        <v>29.97</v>
      </c>
      <c r="I43" s="8">
        <v>1.76</v>
      </c>
      <c r="J43" s="8">
        <v>0.55000000000000004</v>
      </c>
      <c r="K43" s="8">
        <v>0.03</v>
      </c>
      <c r="L43" s="8">
        <v>69.8</v>
      </c>
      <c r="M43" s="8">
        <v>70</v>
      </c>
      <c r="N43" s="8">
        <v>0</v>
      </c>
      <c r="O43" s="8">
        <v>4</v>
      </c>
      <c r="P43" s="8">
        <f t="shared" si="0"/>
        <v>0</v>
      </c>
      <c r="Q43" s="8" t="str">
        <f t="shared" si="5"/>
        <v>Please generate ten sentences using the word "rear" and the semanteme of the "rear" here is "the back part of something". The length of each generated sentence is around 15 words. Please do not change the morphological structure of the word "rear". Do not capitalize the letters of the word "rear". Do not add a clitic to the word "rear".</v>
      </c>
      <c r="R43" s="8" t="str">
        <f t="shared" si="6"/>
        <v>Please generate ten sentences using the word "rear" and the semanteme of the "rear" here is "to raise to maturity". The length of each generated sentence is around 15 words. Please do not change the morphological structure of the word "rear". Do not capitalize the letters of the word "rear". Do not add a clitic to the word "rear".</v>
      </c>
    </row>
    <row r="44" spans="1:18" ht="15.75">
      <c r="A44" s="8" t="s">
        <v>138</v>
      </c>
      <c r="B44" s="8" t="s">
        <v>139</v>
      </c>
      <c r="C44" s="8" t="s">
        <v>2486</v>
      </c>
      <c r="D44" s="8">
        <v>71.19</v>
      </c>
      <c r="E44" s="8">
        <v>1.83</v>
      </c>
      <c r="F44" s="8" t="s">
        <v>140</v>
      </c>
      <c r="G44" s="8" t="s">
        <v>2485</v>
      </c>
      <c r="H44" s="8">
        <v>28.81</v>
      </c>
      <c r="I44" s="8">
        <v>1.83</v>
      </c>
      <c r="J44" s="8">
        <v>0.56000000000000005</v>
      </c>
      <c r="K44" s="8">
        <v>0.03</v>
      </c>
      <c r="L44" s="8">
        <v>71.19</v>
      </c>
      <c r="M44" s="8">
        <v>66</v>
      </c>
      <c r="N44" s="8">
        <v>1</v>
      </c>
      <c r="O44" s="8">
        <v>5</v>
      </c>
      <c r="P44" s="8">
        <f t="shared" si="0"/>
        <v>0</v>
      </c>
      <c r="Q44" s="8" t="str">
        <f t="shared" si="5"/>
        <v>Please generate ten sentences using the word "squash" and the semanteme of the "squash" here is "to press, beat, or crush into a pulp or flat mass". The length of each generated sentence is around 15 words. Please do not change the morphological structure of the word "squash". Do not capitalize the letters of the word "squash". Do not add a clitic to the word "squash".</v>
      </c>
      <c r="R44" s="8" t="str">
        <f t="shared" si="6"/>
        <v>Please generate ten sentences using the word "squash" and the semanteme of the "squash" here is "a gourdlike fruit that is borne on a vinelike plant and is eaten as a vegetable". The length of each generated sentence is around 15 words. Please do not change the morphological structure of the word "squash". Do not capitalize the letters of the word "squash". Do not add a clitic to the word "squash".</v>
      </c>
    </row>
    <row r="45" spans="1:18" ht="15.75">
      <c r="A45" s="8" t="s">
        <v>141</v>
      </c>
      <c r="B45" s="8" t="s">
        <v>142</v>
      </c>
      <c r="C45" s="8" t="s">
        <v>2486</v>
      </c>
      <c r="D45" s="8">
        <v>71.760000000000005</v>
      </c>
      <c r="E45" s="8">
        <v>1.79</v>
      </c>
      <c r="F45" s="8" t="s">
        <v>143</v>
      </c>
      <c r="G45" s="8" t="s">
        <v>2486</v>
      </c>
      <c r="H45" s="8">
        <v>28.24</v>
      </c>
      <c r="I45" s="8">
        <v>1.79</v>
      </c>
      <c r="J45" s="8">
        <v>0.57999999999999996</v>
      </c>
      <c r="K45" s="8">
        <v>0.03</v>
      </c>
      <c r="L45" s="8">
        <v>71.760000000000005</v>
      </c>
      <c r="M45" s="8">
        <v>74</v>
      </c>
      <c r="N45" s="8">
        <v>0</v>
      </c>
      <c r="O45" s="8">
        <v>7</v>
      </c>
      <c r="P45" s="8">
        <f t="shared" si="0"/>
        <v>1</v>
      </c>
      <c r="Q45" s="8" t="str">
        <f t="shared" si="5"/>
        <v>Please generate ten sentences using the word "pose" and the semanteme of the "pose" here is "to take or hold a bodily position, as in modeling clothing or having one's likeness painted or photograph taken". The length of each generated sentence is around 15 words. Please do not change the morphological structure of the word "pose". Do not capitalize the letters of the word "pose". Do not add a clitic to the word "pose".</v>
      </c>
      <c r="R45" s="8" t="str">
        <f t="shared" si="6"/>
        <v>Please generate ten sentences using the word "pose" and the semanteme of the "pose" here is "to puzzle or embarrass with a difficult problem or question". The length of each generated sentence is around 15 words. Please do not change the morphological structure of the word "pose". Do not capitalize the letters of the word "pose". Do not add a clitic to the word "pose".</v>
      </c>
    </row>
    <row r="46" spans="1:18" ht="15.75">
      <c r="A46" s="8" t="s">
        <v>144</v>
      </c>
      <c r="B46" s="8" t="s">
        <v>145</v>
      </c>
      <c r="C46" s="8" t="s">
        <v>2485</v>
      </c>
      <c r="D46" s="8">
        <v>72.87</v>
      </c>
      <c r="E46" s="8">
        <v>1.93</v>
      </c>
      <c r="F46" s="8" t="s">
        <v>146</v>
      </c>
      <c r="G46" s="8" t="s">
        <v>2485</v>
      </c>
      <c r="H46" s="8">
        <v>27.08</v>
      </c>
      <c r="I46" s="8">
        <v>1.93</v>
      </c>
      <c r="J46" s="8">
        <v>0.59</v>
      </c>
      <c r="K46" s="8">
        <v>0.03</v>
      </c>
      <c r="L46" s="8">
        <v>72.87</v>
      </c>
      <c r="M46" s="8">
        <v>83</v>
      </c>
      <c r="N46" s="8">
        <v>0</v>
      </c>
      <c r="O46" s="8">
        <v>3</v>
      </c>
      <c r="P46" s="8">
        <f t="shared" si="0"/>
        <v>1</v>
      </c>
      <c r="Q46" s="8" t="str">
        <f t="shared" si="5"/>
        <v>Please generate ten sentences using the word "flight" and the semanteme of the "flight" here is "an act of passing through air or space by flying". The length of each generated sentence is around 15 words. Please do not change the morphological structure of the word "flight". Do not capitalize the letters of the word "flight". Do not add a clitic to the word "flight".</v>
      </c>
      <c r="R46" s="8" t="str">
        <f t="shared" si="6"/>
        <v>Please generate ten sentences using the word "flight" and the semanteme of the "flight" here is "an act or instance of fleeing". The length of each generated sentence is around 15 words. Please do not change the morphological structure of the word "flight". Do not capitalize the letters of the word "flight". Do not add a clitic to the word "flight".</v>
      </c>
    </row>
    <row r="47" spans="1:18" ht="15.75">
      <c r="A47" s="8" t="s">
        <v>147</v>
      </c>
      <c r="B47" s="8" t="s">
        <v>148</v>
      </c>
      <c r="C47" s="8" t="s">
        <v>2485</v>
      </c>
      <c r="D47" s="8">
        <v>65.63</v>
      </c>
      <c r="E47" s="8">
        <v>2.16</v>
      </c>
      <c r="F47" s="8" t="s">
        <v>149</v>
      </c>
      <c r="G47" s="8" t="s">
        <v>2486</v>
      </c>
      <c r="H47" s="8">
        <v>24.58</v>
      </c>
      <c r="I47" s="8">
        <v>1.99</v>
      </c>
      <c r="J47" s="8">
        <v>0.59</v>
      </c>
      <c r="K47" s="8">
        <v>0.04</v>
      </c>
      <c r="L47" s="8">
        <v>65.63</v>
      </c>
      <c r="M47" s="8">
        <v>58</v>
      </c>
      <c r="N47" s="8">
        <v>0</v>
      </c>
      <c r="O47" s="8">
        <v>10</v>
      </c>
      <c r="P47" s="8">
        <f t="shared" si="0"/>
        <v>0</v>
      </c>
      <c r="Q47" s="8" t="str">
        <f t="shared" si="5"/>
        <v>Please generate ten sentences using the word "stick" and the semanteme of the "stick" here is "a relatively long and thin piece of wood, especially a stem or branch from a tree or shrub". The length of each generated sentence is around 15 words. Please do not change the morphological structure of the word "stick". Do not capitalize the letters of the word "stick". Do not add a clitic to the word "stick".</v>
      </c>
      <c r="R47" s="8" t="str">
        <f t="shared" si="6"/>
        <v>Please generate ten sentences using the word "stick" and the semanteme of the "stick" here is "to pierce or poke with a pointed object; stab". The length of each generated sentence is around 15 words. Please do not change the morphological structure of the word "stick". Do not capitalize the letters of the word "stick". Do not add a clitic to the word "stick".</v>
      </c>
    </row>
    <row r="48" spans="1:18" ht="15.75">
      <c r="A48" s="8" t="s">
        <v>150</v>
      </c>
      <c r="B48" s="8" t="s">
        <v>151</v>
      </c>
      <c r="C48" s="8" t="s">
        <v>2485</v>
      </c>
      <c r="D48" s="8">
        <v>69.94</v>
      </c>
      <c r="E48" s="8">
        <v>1.99</v>
      </c>
      <c r="F48" s="8" t="s">
        <v>152</v>
      </c>
      <c r="G48" s="8" t="s">
        <v>2485</v>
      </c>
      <c r="H48" s="8">
        <v>28.96</v>
      </c>
      <c r="I48" s="8">
        <v>1.97</v>
      </c>
      <c r="J48" s="8">
        <v>0.6</v>
      </c>
      <c r="K48" s="8">
        <v>0.03</v>
      </c>
      <c r="L48" s="8">
        <v>69.94</v>
      </c>
      <c r="M48" s="8">
        <v>82</v>
      </c>
      <c r="N48" s="8">
        <v>0</v>
      </c>
      <c r="O48" s="8">
        <v>4</v>
      </c>
      <c r="P48" s="8">
        <f t="shared" si="0"/>
        <v>1</v>
      </c>
      <c r="Q48" s="8" t="str">
        <f t="shared" si="5"/>
        <v>Please generate ten sentences using the word "pump" and the semanteme of the "pump" here is "a mechanical or biological device for compressing a fluid or gas, or moving it from one place to another, especially through pipes or the like". The length of each generated sentence is around 15 words. Please do not change the morphological structure of the word "pump". Do not capitalize the letters of the word "pump". Do not add a clitic to the word "pump".</v>
      </c>
      <c r="R48" s="8" t="str">
        <f t="shared" si="6"/>
        <v>Please generate ten sentences using the word "pump" and the semanteme of the "pump" here is "a simple low women's shoe without buckles, laces, or the like". The length of each generated sentence is around 15 words. Please do not change the morphological structure of the word "pump". Do not capitalize the letters of the word "pump". Do not add a clitic to the word "pump".</v>
      </c>
    </row>
    <row r="49" spans="1:18" ht="15.75">
      <c r="A49" s="8" t="s">
        <v>153</v>
      </c>
      <c r="B49" s="8" t="s">
        <v>154</v>
      </c>
      <c r="C49" s="8" t="s">
        <v>2485</v>
      </c>
      <c r="D49" s="8">
        <v>67.42</v>
      </c>
      <c r="E49" s="8">
        <v>2.1</v>
      </c>
      <c r="F49" s="8" t="s">
        <v>155</v>
      </c>
      <c r="G49" s="8" t="s">
        <v>2485</v>
      </c>
      <c r="H49" s="8">
        <v>24.07</v>
      </c>
      <c r="I49" s="8">
        <v>1.78</v>
      </c>
      <c r="J49" s="8">
        <v>0.62</v>
      </c>
      <c r="K49" s="8">
        <v>0.03</v>
      </c>
      <c r="L49" s="8">
        <v>67.42</v>
      </c>
      <c r="M49" s="8">
        <v>60</v>
      </c>
      <c r="N49" s="8">
        <v>1</v>
      </c>
      <c r="O49" s="8">
        <v>3</v>
      </c>
      <c r="P49" s="8">
        <f t="shared" si="0"/>
        <v>1</v>
      </c>
      <c r="Q49" s="8" t="str">
        <f t="shared" si="5"/>
        <v>Please generate ten sentences using the word "mint" and the semanteme of the "mint" here is "any of a variety of aromatic plants often cultivated as a source of fragrant oils for flavorings such as peppermint or spearmint". The length of each generated sentence is around 15 words. Please do not change the morphological structure of the word "mint". Do not capitalize the letters of the word "mint". Do not add a clitic to the word "mint".</v>
      </c>
      <c r="R49" s="8" t="str">
        <f t="shared" si="6"/>
        <v>Please generate ten sentences using the word "mint" and the semanteme of the "mint" here is "a factory or plant where money is produced under the authority of the government". The length of each generated sentence is around 15 words. Please do not change the morphological structure of the word "mint". Do not capitalize the letters of the word "mint". Do not add a clitic to the word "mint".</v>
      </c>
    </row>
    <row r="50" spans="1:18" ht="15.75">
      <c r="A50" s="8" t="s">
        <v>156</v>
      </c>
      <c r="B50" s="8" t="s">
        <v>157</v>
      </c>
      <c r="C50" s="8" t="s">
        <v>2485</v>
      </c>
      <c r="D50" s="8">
        <v>68.319999999999993</v>
      </c>
      <c r="E50" s="8">
        <v>2.13</v>
      </c>
      <c r="F50" s="8" t="s">
        <v>158</v>
      </c>
      <c r="G50" s="8" t="s">
        <v>2485</v>
      </c>
      <c r="H50" s="8">
        <v>26.04</v>
      </c>
      <c r="I50" s="8">
        <v>1.84</v>
      </c>
      <c r="J50" s="8">
        <v>0.62</v>
      </c>
      <c r="K50" s="8">
        <v>0.03</v>
      </c>
      <c r="L50" s="8">
        <v>68.319999999999993</v>
      </c>
      <c r="M50" s="8">
        <v>58</v>
      </c>
      <c r="N50" s="8">
        <v>0</v>
      </c>
      <c r="O50" s="8">
        <v>3</v>
      </c>
      <c r="P50" s="8">
        <f t="shared" si="0"/>
        <v>1</v>
      </c>
      <c r="Q50" s="8" t="str">
        <f t="shared" si="5"/>
        <v>Please generate ten sentences using the word "pool" and the semanteme of the "pool" here is "any small area of liquid that has collected on a surface; puddle; pond". The length of each generated sentence is around 15 words. Please do not change the morphological structure of the word "pool". Do not capitalize the letters of the word "pool". Do not add a clitic to the word "pool".</v>
      </c>
      <c r="R50" s="8" t="str">
        <f t="shared" si="6"/>
        <v>Please generate ten sentences using the word "pool" and the semanteme of the "pool" here is "a grouping of businesses or individuals for the purpose of combining resources and deriving common benefit from their association". The length of each generated sentence is around 15 words. Please do not change the morphological structure of the word "pool". Do not capitalize the letters of the word "pool". Do not add a clitic to the word "pool".</v>
      </c>
    </row>
    <row r="51" spans="1:18" ht="15.75">
      <c r="A51" s="8" t="s">
        <v>159</v>
      </c>
      <c r="B51" s="8" t="s">
        <v>160</v>
      </c>
      <c r="C51" s="8" t="s">
        <v>2485</v>
      </c>
      <c r="D51" s="8">
        <v>71.819999999999993</v>
      </c>
      <c r="E51" s="8">
        <v>2.09</v>
      </c>
      <c r="F51" s="8" t="s">
        <v>161</v>
      </c>
      <c r="G51" s="8" t="s">
        <v>2485</v>
      </c>
      <c r="H51" s="8">
        <v>24</v>
      </c>
      <c r="I51" s="8">
        <v>1.82</v>
      </c>
      <c r="J51" s="8">
        <v>0.63</v>
      </c>
      <c r="K51" s="8">
        <v>0.03</v>
      </c>
      <c r="L51" s="8">
        <v>76.099999999999994</v>
      </c>
      <c r="M51" s="8">
        <v>59</v>
      </c>
      <c r="N51" s="8">
        <v>0</v>
      </c>
      <c r="O51" s="8">
        <v>11</v>
      </c>
      <c r="P51" s="8">
        <f t="shared" si="0"/>
        <v>1</v>
      </c>
      <c r="Q51" s="8" t="str">
        <f t="shared" si="5"/>
        <v>Please generate ten sentences using the word "pit" and the semanteme of the "pit" here is "a comparatively wide and deep hole dug or existing in the ground". The length of each generated sentence is around 15 words. Please do not change the morphological structure of the word "pit". Do not capitalize the letters of the word "pit". Do not add a clitic to the word "pit".</v>
      </c>
      <c r="R51" s="8" t="str">
        <f t="shared" si="6"/>
        <v>Please generate ten sentences using the word "pit" and the semanteme of the "pit" here is "the hard seed at the center of an apricot, cherry, plum, or certain other fruits". The length of each generated sentence is around 15 words. Please do not change the morphological structure of the word "pit". Do not capitalize the letters of the word "pit". Do not add a clitic to the word "pit".</v>
      </c>
    </row>
    <row r="52" spans="1:18" ht="15.75">
      <c r="A52" s="8" t="s">
        <v>162</v>
      </c>
      <c r="B52" s="8" t="s">
        <v>163</v>
      </c>
      <c r="C52" s="8" t="s">
        <v>2485</v>
      </c>
      <c r="D52" s="8">
        <v>73.77</v>
      </c>
      <c r="E52" s="8">
        <v>2.16</v>
      </c>
      <c r="F52" s="8" t="s">
        <v>164</v>
      </c>
      <c r="G52" s="8" t="s">
        <v>2485</v>
      </c>
      <c r="H52" s="8">
        <v>26.03</v>
      </c>
      <c r="I52" s="8">
        <v>2.17</v>
      </c>
      <c r="J52" s="8">
        <v>0.63</v>
      </c>
      <c r="K52" s="8">
        <v>0.03</v>
      </c>
      <c r="L52" s="8">
        <v>73.77</v>
      </c>
      <c r="M52" s="8">
        <v>95</v>
      </c>
      <c r="N52" s="8">
        <v>2</v>
      </c>
      <c r="O52" s="8">
        <v>8</v>
      </c>
      <c r="P52" s="8">
        <f t="shared" si="0"/>
        <v>1</v>
      </c>
      <c r="Q52" s="8" t="str">
        <f t="shared" si="5"/>
        <v>Please generate ten sentences using the word "pulse" and the semanteme of the "pulse" here is "the periodic throbbing of arteries that results from the beating of the heart, especially as felt in the wrist or neck". The length of each generated sentence is around 15 words. Please do not change the morphological structure of the word "pulse". Do not capitalize the letters of the word "pulse". Do not add a clitic to the word "pulse".</v>
      </c>
      <c r="R52" s="8" t="str">
        <f t="shared" si="6"/>
        <v>Please generate ten sentences using the word "pulse" and the semanteme of the "pulse" here is "an edible seed found in the pods of legumes such as peas or lentils". The length of each generated sentence is around 15 words. Please do not change the morphological structure of the word "pulse". Do not capitalize the letters of the word "pulse". Do not add a clitic to the word "pulse".</v>
      </c>
    </row>
    <row r="53" spans="1:18" ht="15.75">
      <c r="A53" s="8" t="s">
        <v>165</v>
      </c>
      <c r="B53" s="8" t="s">
        <v>166</v>
      </c>
      <c r="C53" s="8" t="s">
        <v>2486</v>
      </c>
      <c r="D53" s="8">
        <v>24.12</v>
      </c>
      <c r="E53" s="8">
        <v>1.81</v>
      </c>
      <c r="F53" s="8" t="s">
        <v>167</v>
      </c>
      <c r="G53" s="8" t="s">
        <v>2485</v>
      </c>
      <c r="H53" s="8">
        <v>72.14</v>
      </c>
      <c r="I53" s="8">
        <v>2.04</v>
      </c>
      <c r="J53" s="8">
        <v>0.63</v>
      </c>
      <c r="K53" s="8">
        <v>0.03</v>
      </c>
      <c r="L53" s="8">
        <v>24.12</v>
      </c>
      <c r="M53" s="8">
        <v>20</v>
      </c>
      <c r="N53" s="8">
        <v>10</v>
      </c>
      <c r="O53" s="8">
        <v>0</v>
      </c>
      <c r="P53" s="8">
        <f t="shared" si="0"/>
        <v>0</v>
      </c>
      <c r="Q53" s="8" t="str">
        <f t="shared" si="5"/>
        <v>Please generate ten sentences using the word "toll" and the semanteme of the "toll" here is "to cause (a large bell) to ring or chime, especially with slow and measured strokes". The length of each generated sentence is around 15 words. Please do not change the morphological structure of the word "toll". Do not capitalize the letters of the word "toll". Do not add a clitic to the word "toll".</v>
      </c>
      <c r="R53" s="8" t="str">
        <f t="shared" si="6"/>
        <v>Please generate ten sentences using the word "toll" and the semanteme of the "toll" here is "a charge or tax, usually for passage across a bridge or along a highway or other road". The length of each generated sentence is around 15 words. Please do not change the morphological structure of the word "toll". Do not capitalize the letters of the word "toll". Do not add a clitic to the word "toll".</v>
      </c>
    </row>
    <row r="54" spans="1:18" ht="15.75">
      <c r="A54" s="8" t="s">
        <v>168</v>
      </c>
      <c r="B54" s="8" t="s">
        <v>169</v>
      </c>
      <c r="C54" s="8" t="s">
        <v>2485</v>
      </c>
      <c r="D54" s="8">
        <v>74.58</v>
      </c>
      <c r="E54" s="8">
        <v>1.72</v>
      </c>
      <c r="F54" s="8" t="s">
        <v>170</v>
      </c>
      <c r="G54" s="8" t="s">
        <v>2485</v>
      </c>
      <c r="H54" s="8">
        <v>25.12</v>
      </c>
      <c r="I54" s="8">
        <v>1.69</v>
      </c>
      <c r="J54" s="8">
        <v>0.64</v>
      </c>
      <c r="K54" s="8">
        <v>0.03</v>
      </c>
      <c r="L54" s="8">
        <v>74.58</v>
      </c>
      <c r="M54" s="8">
        <v>78</v>
      </c>
      <c r="N54" s="8">
        <v>0</v>
      </c>
      <c r="O54" s="8">
        <v>2</v>
      </c>
      <c r="P54" s="8">
        <f t="shared" si="0"/>
        <v>1</v>
      </c>
      <c r="Q54" s="8" t="str">
        <f t="shared" si="5"/>
        <v>Please generate ten sentences using the word "pen" and the semanteme of the "pen" here is "any of various instruments used for writing or drawing in ink". The length of each generated sentence is around 15 words. Please do not change the morphological structure of the word "pen". Do not capitalize the letters of the word "pen". Do not add a clitic to the word "pen".</v>
      </c>
      <c r="R54" s="8" t="str">
        <f t="shared" si="6"/>
        <v>Please generate ten sentences using the word "pen" and the semanteme of the "pen" here is "a small, usually fenced enclosure for animals". The length of each generated sentence is around 15 words. Please do not change the morphological structure of the word "pen". Do not capitalize the letters of the word "pen". Do not add a clitic to the word "pen".</v>
      </c>
    </row>
    <row r="55" spans="1:18" ht="15.75">
      <c r="A55" s="8" t="s">
        <v>171</v>
      </c>
      <c r="B55" s="8" t="s">
        <v>172</v>
      </c>
      <c r="C55" s="8" t="s">
        <v>2485</v>
      </c>
      <c r="D55" s="8">
        <v>74.38</v>
      </c>
      <c r="E55" s="8">
        <v>1.92</v>
      </c>
      <c r="F55" s="8" t="s">
        <v>173</v>
      </c>
      <c r="G55" s="8" t="s">
        <v>2485</v>
      </c>
      <c r="H55" s="8">
        <v>25.37</v>
      </c>
      <c r="I55" s="8">
        <v>1.9</v>
      </c>
      <c r="J55" s="8">
        <v>0.65</v>
      </c>
      <c r="K55" s="8">
        <v>0.03</v>
      </c>
      <c r="L55" s="8">
        <v>74.38</v>
      </c>
      <c r="M55" s="8">
        <v>97</v>
      </c>
      <c r="N55" s="8">
        <v>1</v>
      </c>
      <c r="O55" s="8">
        <v>2</v>
      </c>
      <c r="P55" s="8">
        <f t="shared" si="0"/>
        <v>1</v>
      </c>
      <c r="Q55" s="8" t="str">
        <f t="shared" si="5"/>
        <v>Please generate ten sentences using the word "hiding" and the semanteme of the "hiding" here is "the act or condition of concealing or being concealed". The length of each generated sentence is around 15 words. Please do not change the morphological structure of the word "hiding". Do not capitalize the letters of the word "hiding". Do not add a clitic to the word "hiding".</v>
      </c>
      <c r="R55" s="8" t="str">
        <f t="shared" si="6"/>
        <v>Please generate ten sentences using the word "hiding" and the semanteme of the "hiding" here is "a thrashing, flogging, or severe beating". The length of each generated sentence is around 15 words. Please do not change the morphological structure of the word "hiding". Do not capitalize the letters of the word "hiding". Do not add a clitic to the word "hiding".</v>
      </c>
    </row>
    <row r="56" spans="1:18" ht="15.75">
      <c r="A56" s="8" t="s">
        <v>174</v>
      </c>
      <c r="B56" s="8" t="s">
        <v>175</v>
      </c>
      <c r="C56" s="8" t="s">
        <v>2486</v>
      </c>
      <c r="D56" s="8">
        <v>75.98</v>
      </c>
      <c r="E56" s="8">
        <v>1.75</v>
      </c>
      <c r="F56" s="8" t="s">
        <v>176</v>
      </c>
      <c r="G56" s="8" t="s">
        <v>2485</v>
      </c>
      <c r="H56" s="8">
        <v>23.92</v>
      </c>
      <c r="I56" s="8">
        <v>1.76</v>
      </c>
      <c r="J56" s="8">
        <v>0.66</v>
      </c>
      <c r="K56" s="8">
        <v>0.03</v>
      </c>
      <c r="L56" s="8">
        <v>75.98</v>
      </c>
      <c r="M56" s="8">
        <v>73</v>
      </c>
      <c r="N56" s="8">
        <v>0</v>
      </c>
      <c r="O56" s="8">
        <v>2</v>
      </c>
      <c r="P56" s="8">
        <f t="shared" si="0"/>
        <v>0</v>
      </c>
      <c r="Q56" s="8" t="str">
        <f t="shared" si="5"/>
        <v>Please generate ten sentences using the word "hide" and the semanteme of the "hide" here is "to put or hold out of sight; keep from view; conceal". The length of each generated sentence is around 15 words. Please do not change the morphological structure of the word "hide". Do not capitalize the letters of the word "hide". Do not add a clitic to the word "hide".</v>
      </c>
      <c r="R56" s="8" t="str">
        <f t="shared" si="6"/>
        <v>Please generate ten sentences using the word "hide" and the semanteme of the "hide" here is "the skin of one of the larger animals such as a buffalo or cow". The length of each generated sentence is around 15 words. Please do not change the morphological structure of the word "hide". Do not capitalize the letters of the word "hide". Do not add a clitic to the word "hide".</v>
      </c>
    </row>
    <row r="57" spans="1:18" ht="15.75">
      <c r="A57" s="8" t="s">
        <v>177</v>
      </c>
      <c r="B57" s="8" t="s">
        <v>178</v>
      </c>
      <c r="C57" s="8" t="s">
        <v>2485</v>
      </c>
      <c r="D57" s="8">
        <v>75.739999999999995</v>
      </c>
      <c r="E57" s="8">
        <v>2.08</v>
      </c>
      <c r="F57" s="8" t="s">
        <v>179</v>
      </c>
      <c r="G57" s="8" t="s">
        <v>2487</v>
      </c>
      <c r="H57" s="8">
        <v>24.26</v>
      </c>
      <c r="I57" s="8">
        <v>2.08</v>
      </c>
      <c r="J57" s="8">
        <v>0.68</v>
      </c>
      <c r="K57" s="8">
        <v>0.03</v>
      </c>
      <c r="L57" s="8">
        <v>75.739999999999995</v>
      </c>
      <c r="M57" s="8">
        <v>79</v>
      </c>
      <c r="N57" s="8">
        <v>0</v>
      </c>
      <c r="O57" s="8">
        <v>15</v>
      </c>
      <c r="P57" s="8">
        <f t="shared" si="0"/>
        <v>0</v>
      </c>
      <c r="Q57" s="8" t="str">
        <f t="shared" si="5"/>
        <v>Please generate ten sentences using the word "fleet" and the semanteme of the "fleet" here is "a group of naval ships under one command or grouped for one purpose". The length of each generated sentence is around 15 words. Please do not change the morphological structure of the word "fleet". Do not capitalize the letters of the word "fleet". Do not add a clitic to the word "fleet".</v>
      </c>
      <c r="R57" s="8" t="str">
        <f t="shared" si="6"/>
        <v>Please generate ten sentences using the word "fleet" and the semanteme of the "fleet" here is "swift and nimble". The length of each generated sentence is around 15 words. Please do not change the morphological structure of the word "fleet". Do not capitalize the letters of the word "fleet". Do not add a clitic to the word "fleet".</v>
      </c>
    </row>
    <row r="58" spans="1:18" ht="15.75">
      <c r="A58" s="8" t="s">
        <v>180</v>
      </c>
      <c r="B58" s="8" t="s">
        <v>181</v>
      </c>
      <c r="C58" s="8" t="s">
        <v>2485</v>
      </c>
      <c r="D58" s="8">
        <v>76.319999999999993</v>
      </c>
      <c r="E58" s="8">
        <v>1.97</v>
      </c>
      <c r="F58" s="8" t="s">
        <v>182</v>
      </c>
      <c r="G58" s="8" t="s">
        <v>2485</v>
      </c>
      <c r="H58" s="8">
        <v>22.44</v>
      </c>
      <c r="I58" s="8">
        <v>1.85</v>
      </c>
      <c r="J58" s="8">
        <v>0.69</v>
      </c>
      <c r="K58" s="8">
        <v>0.03</v>
      </c>
      <c r="L58" s="8">
        <v>76.319999999999993</v>
      </c>
      <c r="M58" s="8">
        <v>79</v>
      </c>
      <c r="N58" s="8">
        <v>0</v>
      </c>
      <c r="O58" s="8">
        <v>8</v>
      </c>
      <c r="P58" s="8">
        <f t="shared" si="0"/>
        <v>1</v>
      </c>
      <c r="Q58" s="8" t="str">
        <f t="shared" si="5"/>
        <v>Please generate ten sentences using the word "ray" and the semanteme of the "ray" here is "a thin beam of radiation, especially light". The length of each generated sentence is around 15 words. Please do not change the morphological structure of the word "ray". Do not capitalize the letters of the word "ray". Do not add a clitic to the word "ray".</v>
      </c>
      <c r="R58" s="8" t="str">
        <f t="shared" si="6"/>
        <v>Please generate ten sentences using the word "ray" and the semanteme of the "ray" here is "any of various fishes having cartilaginous skeletons, flattened bodies, large pectoral fins, and long narrow tails". The length of each generated sentence is around 15 words. Please do not change the morphological structure of the word "ray". Do not capitalize the letters of the word "ray". Do not add a clitic to the word "ray".</v>
      </c>
    </row>
    <row r="59" spans="1:18" ht="15.75">
      <c r="A59" s="8" t="s">
        <v>183</v>
      </c>
      <c r="B59" s="8" t="s">
        <v>184</v>
      </c>
      <c r="C59" s="8" t="s">
        <v>2487</v>
      </c>
      <c r="D59" s="8">
        <v>76.8</v>
      </c>
      <c r="E59" s="8">
        <v>1.79</v>
      </c>
      <c r="F59" s="8" t="s">
        <v>185</v>
      </c>
      <c r="G59" s="8" t="s">
        <v>2485</v>
      </c>
      <c r="H59" s="8">
        <v>23.2</v>
      </c>
      <c r="I59" s="8">
        <v>1.79</v>
      </c>
      <c r="J59" s="8">
        <v>0.69</v>
      </c>
      <c r="K59" s="8">
        <v>0.03</v>
      </c>
      <c r="L59" s="8">
        <v>76.8</v>
      </c>
      <c r="M59" s="8">
        <v>70</v>
      </c>
      <c r="N59" s="8">
        <v>0</v>
      </c>
      <c r="O59" s="8">
        <v>3</v>
      </c>
      <c r="P59" s="8">
        <f t="shared" si="0"/>
        <v>0</v>
      </c>
      <c r="Q59" s="8" t="str">
        <f t="shared" si="5"/>
        <v>Please generate ten sentences using the word "stern" and the semanteme of the "stern" here is "firm and uncompromising". The length of each generated sentence is around 15 words. Please do not change the morphological structure of the word "stern". Do not capitalize the letters of the word "stern". Do not add a clitic to the word "stern".</v>
      </c>
      <c r="R59" s="8" t="str">
        <f t="shared" si="6"/>
        <v>Please generate ten sentences using the word "stern" and the semanteme of the "stern" here is "the rear or back part of anything, especially a nautical vessel". The length of each generated sentence is around 15 words. Please do not change the morphological structure of the word "stern". Do not capitalize the letters of the word "stern". Do not add a clitic to the word "stern".</v>
      </c>
    </row>
    <row r="60" spans="1:18" ht="15.75">
      <c r="A60" s="8" t="s">
        <v>186</v>
      </c>
      <c r="B60" s="8" t="s">
        <v>187</v>
      </c>
      <c r="C60" s="8" t="s">
        <v>2485</v>
      </c>
      <c r="D60" s="8">
        <v>79.91</v>
      </c>
      <c r="E60" s="8">
        <v>1.39</v>
      </c>
      <c r="F60" s="8" t="s">
        <v>188</v>
      </c>
      <c r="G60" s="8" t="s">
        <v>2485</v>
      </c>
      <c r="H60" s="8">
        <v>20.09</v>
      </c>
      <c r="I60" s="8">
        <v>1.39</v>
      </c>
      <c r="J60" s="8">
        <v>0.7</v>
      </c>
      <c r="K60" s="8">
        <v>0.03</v>
      </c>
      <c r="L60" s="8">
        <v>79.91</v>
      </c>
      <c r="M60" s="8">
        <v>89</v>
      </c>
      <c r="N60" s="8">
        <v>0</v>
      </c>
      <c r="O60" s="8">
        <v>6</v>
      </c>
      <c r="P60" s="8">
        <f t="shared" si="0"/>
        <v>1</v>
      </c>
      <c r="Q60" s="8" t="str">
        <f t="shared" si="5"/>
        <v>Please generate ten sentences using the word "corn" and the semanteme of the "corn" here is "a tall cereal plant that produces cylinder-shaped ears with rows of edible yellow or white seeds". The length of each generated sentence is around 15 words. Please do not change the morphological structure of the word "corn". Do not capitalize the letters of the word "corn". Do not add a clitic to the word "corn".</v>
      </c>
      <c r="R60" s="8" t="str">
        <f t="shared" si="6"/>
        <v>Please generate ten sentences using the word "corn" and the semanteme of the "corn" here is "a small area of hard, calloused skin on the toe or foot". The length of each generated sentence is around 15 words. Please do not change the morphological structure of the word "corn". Do not capitalize the letters of the word "corn". Do not add a clitic to the word "corn".</v>
      </c>
    </row>
    <row r="61" spans="1:18" ht="15.75">
      <c r="A61" s="8" t="s">
        <v>189</v>
      </c>
      <c r="B61" s="8" t="s">
        <v>190</v>
      </c>
      <c r="C61" s="8" t="s">
        <v>2485</v>
      </c>
      <c r="D61" s="8">
        <v>78.86</v>
      </c>
      <c r="E61" s="8">
        <v>1.74</v>
      </c>
      <c r="F61" s="8" t="s">
        <v>191</v>
      </c>
      <c r="G61" s="8" t="s">
        <v>2486</v>
      </c>
      <c r="H61" s="8">
        <v>21.14</v>
      </c>
      <c r="I61" s="8">
        <v>1.74</v>
      </c>
      <c r="J61" s="8">
        <v>0.7</v>
      </c>
      <c r="K61" s="8">
        <v>0.03</v>
      </c>
      <c r="L61" s="8">
        <v>78.86</v>
      </c>
      <c r="M61" s="8">
        <v>85</v>
      </c>
      <c r="N61" s="8">
        <v>0</v>
      </c>
      <c r="O61" s="8">
        <v>4</v>
      </c>
      <c r="P61" s="8">
        <f t="shared" si="0"/>
        <v>0</v>
      </c>
      <c r="Q61" s="8" t="str">
        <f t="shared" si="5"/>
        <v>Please generate ten sentences using the word "egg" and the semanteme of the "egg" here is "a reproductive cell within the female; ovum". The length of each generated sentence is around 15 words. Please do not change the morphological structure of the word "egg". Do not capitalize the letters of the word "egg". Do not add a clitic to the word "egg".</v>
      </c>
      <c r="R61" s="8" t="str">
        <f t="shared" si="6"/>
        <v>Please generate ten sentences using the word "egg" and the semanteme of the "egg" here is "to incite or encourage to act (usually followed by on)". The length of each generated sentence is around 15 words. Please do not change the morphological structure of the word "egg". Do not capitalize the letters of the word "egg". Do not add a clitic to the word "egg".</v>
      </c>
    </row>
    <row r="62" spans="1:18" ht="15.75">
      <c r="A62" s="8" t="s">
        <v>192</v>
      </c>
      <c r="B62" s="8" t="s">
        <v>193</v>
      </c>
      <c r="C62" s="8" t="s">
        <v>2485</v>
      </c>
      <c r="D62" s="8">
        <v>73.66</v>
      </c>
      <c r="E62" s="8">
        <v>2.09</v>
      </c>
      <c r="F62" s="8" t="s">
        <v>194</v>
      </c>
      <c r="G62" s="8" t="s">
        <v>2485</v>
      </c>
      <c r="H62" s="8">
        <v>20.65</v>
      </c>
      <c r="I62" s="8">
        <v>1.66</v>
      </c>
      <c r="J62" s="8">
        <v>0.7</v>
      </c>
      <c r="K62" s="8">
        <v>0.03</v>
      </c>
      <c r="L62" s="8">
        <v>79.150000000000006</v>
      </c>
      <c r="M62" s="8">
        <v>79</v>
      </c>
      <c r="N62" s="8">
        <v>1</v>
      </c>
      <c r="O62" s="8">
        <v>10</v>
      </c>
      <c r="P62" s="8">
        <f t="shared" si="0"/>
        <v>1</v>
      </c>
      <c r="Q62" s="8" t="str">
        <f t="shared" si="5"/>
        <v>Please generate ten sentences using the word "pad" and the semanteme of the "pad" here is "a piece of soft material used as cushioning to protect from abrasion or impact, such as a cushion, mat, or thick piece of blanket or quilt". The length of each generated sentence is around 15 words. Please do not change the morphological structure of the word "pad". Do not capitalize the letters of the word "pad". Do not add a clitic to the word "pad".</v>
      </c>
      <c r="R62" s="8" t="str">
        <f t="shared" si="6"/>
        <v>Please generate ten sentences using the word "pad" and the semanteme of the "pad" here is "a soft sound of footsteps". The length of each generated sentence is around 15 words. Please do not change the morphological structure of the word "pad". Do not capitalize the letters of the word "pad". Do not add a clitic to the word "pad".</v>
      </c>
    </row>
    <row r="63" spans="1:18" ht="15.75">
      <c r="A63" s="8" t="s">
        <v>195</v>
      </c>
      <c r="B63" s="8" t="s">
        <v>196</v>
      </c>
      <c r="C63" s="8" t="s">
        <v>2487</v>
      </c>
      <c r="D63" s="8">
        <v>63.96</v>
      </c>
      <c r="E63" s="8">
        <v>3.17</v>
      </c>
      <c r="F63" s="8" t="s">
        <v>197</v>
      </c>
      <c r="G63" s="8" t="s">
        <v>2486</v>
      </c>
      <c r="H63" s="8">
        <v>29.87</v>
      </c>
      <c r="I63" s="8">
        <v>2.96</v>
      </c>
      <c r="J63" s="8">
        <v>0.7</v>
      </c>
      <c r="K63" s="8">
        <v>0.03</v>
      </c>
      <c r="L63" s="8">
        <v>67.13</v>
      </c>
      <c r="M63" s="8">
        <v>81</v>
      </c>
      <c r="N63" s="8">
        <v>3</v>
      </c>
      <c r="O63" s="8">
        <v>16</v>
      </c>
      <c r="P63" s="8">
        <f t="shared" si="0"/>
        <v>0</v>
      </c>
      <c r="Q63" s="8" t="str">
        <f t="shared" si="5"/>
        <v>Please generate ten sentences using the word "sheer" and the semanteme of the "sheer" here is "transparently thin or fine". The length of each generated sentence is around 15 words. Please do not change the morphological structure of the word "sheer". Do not capitalize the letters of the word "sheer". Do not add a clitic to the word "sheer".</v>
      </c>
      <c r="R63" s="8" t="str">
        <f t="shared" si="6"/>
        <v>Please generate ten sentences using the word "sheer" and the semanteme of the "sheer" here is "to swerve or cause to swerve from a course". The length of each generated sentence is around 15 words. Please do not change the morphological structure of the word "sheer". Do not capitalize the letters of the word "sheer". Do not add a clitic to the word "sheer".</v>
      </c>
    </row>
    <row r="64" spans="1:18" ht="15.75">
      <c r="A64" s="8" t="s">
        <v>198</v>
      </c>
      <c r="B64" s="8" t="s">
        <v>199</v>
      </c>
      <c r="C64" s="8" t="s">
        <v>2485</v>
      </c>
      <c r="D64" s="8">
        <v>79.709999999999994</v>
      </c>
      <c r="E64" s="8">
        <v>1.75</v>
      </c>
      <c r="F64" s="8" t="s">
        <v>200</v>
      </c>
      <c r="G64" s="8" t="s">
        <v>2486</v>
      </c>
      <c r="H64" s="8">
        <v>19.25</v>
      </c>
      <c r="I64" s="8">
        <v>1.61</v>
      </c>
      <c r="J64" s="8">
        <v>0.72</v>
      </c>
      <c r="K64" s="8">
        <v>0.03</v>
      </c>
      <c r="L64" s="8">
        <v>79.709999999999994</v>
      </c>
      <c r="M64" s="8">
        <v>79</v>
      </c>
      <c r="N64" s="8">
        <v>0</v>
      </c>
      <c r="O64" s="8">
        <v>8</v>
      </c>
      <c r="P64" s="8">
        <f t="shared" si="0"/>
        <v>0</v>
      </c>
      <c r="Q64" s="8" t="str">
        <f t="shared" si="5"/>
        <v>Please generate ten sentences using the word "angle" and the semanteme of the "angle" here is "the geometric figure made by two lines extending out from a single point". The length of each generated sentence is around 15 words. Please do not change the morphological structure of the word "angle". Do not capitalize the letters of the word "angle". Do not add a clitic to the word "angle".</v>
      </c>
      <c r="R64" s="8" t="str">
        <f t="shared" si="6"/>
        <v>Please generate ten sentences using the word "angle" and the semanteme of the "angle" here is "to fish with hook and line". The length of each generated sentence is around 15 words. Please do not change the morphological structure of the word "angle". Do not capitalize the letters of the word "angle". Do not add a clitic to the word "angle".</v>
      </c>
    </row>
    <row r="65" spans="1:18" ht="15.75">
      <c r="A65" s="8" t="s">
        <v>201</v>
      </c>
      <c r="B65" s="8" t="s">
        <v>202</v>
      </c>
      <c r="C65" s="8" t="s">
        <v>2485</v>
      </c>
      <c r="D65" s="8">
        <v>77.02</v>
      </c>
      <c r="E65" s="8">
        <v>1.98</v>
      </c>
      <c r="F65" s="8" t="s">
        <v>203</v>
      </c>
      <c r="G65" s="8" t="s">
        <v>2485</v>
      </c>
      <c r="H65" s="8">
        <v>22.98</v>
      </c>
      <c r="I65" s="8">
        <v>1.98</v>
      </c>
      <c r="J65" s="8">
        <v>0.72</v>
      </c>
      <c r="K65" s="8">
        <v>0.02</v>
      </c>
      <c r="L65" s="8">
        <v>77.02</v>
      </c>
      <c r="M65" s="8">
        <v>72</v>
      </c>
      <c r="N65" s="8">
        <v>0</v>
      </c>
      <c r="O65" s="8">
        <v>10</v>
      </c>
      <c r="P65" s="8">
        <f t="shared" si="0"/>
        <v>1</v>
      </c>
      <c r="Q65" s="8" t="str">
        <f t="shared" si="5"/>
        <v>Please generate ten sentences using the word "cape" and the semanteme of the "cape" here is "a sleeveless, loose-fitting garment that fastens at the neck and hangs loosely from the shoulders". The length of each generated sentence is around 15 words. Please do not change the morphological structure of the word "cape". Do not capitalize the letters of the word "cape". Do not add a clitic to the word "cape".</v>
      </c>
      <c r="R65" s="8" t="str">
        <f t="shared" si="6"/>
        <v>Please generate ten sentences using the word "cape" and the semanteme of the "cape" here is "a point of land jutting into a large body of water". The length of each generated sentence is around 15 words. Please do not change the morphological structure of the word "cape". Do not capitalize the letters of the word "cape". Do not add a clitic to the word "cape".</v>
      </c>
    </row>
    <row r="66" spans="1:18" ht="15.75">
      <c r="A66" s="8" t="s">
        <v>204</v>
      </c>
      <c r="B66" s="8" t="s">
        <v>205</v>
      </c>
      <c r="C66" s="8" t="s">
        <v>2485</v>
      </c>
      <c r="D66" s="8">
        <v>78.48</v>
      </c>
      <c r="E66" s="8">
        <v>1.76</v>
      </c>
      <c r="F66" s="8" t="s">
        <v>206</v>
      </c>
      <c r="G66" s="8" t="s">
        <v>2486</v>
      </c>
      <c r="H66" s="8">
        <v>21.52</v>
      </c>
      <c r="I66" s="8">
        <v>1.76</v>
      </c>
      <c r="J66" s="8">
        <v>0.72</v>
      </c>
      <c r="K66" s="8">
        <v>0.03</v>
      </c>
      <c r="L66" s="8">
        <v>78.48</v>
      </c>
      <c r="M66" s="8">
        <v>80</v>
      </c>
      <c r="N66" s="8">
        <v>0</v>
      </c>
      <c r="O66" s="8">
        <v>6</v>
      </c>
      <c r="P66" s="8">
        <f t="shared" si="0"/>
        <v>0</v>
      </c>
      <c r="Q66" s="8" t="str">
        <f t="shared" si="5"/>
        <v>Please generate ten sentences using the word "verse" and the semanteme of the "verse" here is "poetry, or a poem, especially in metrical form". The length of each generated sentence is around 15 words. Please do not change the morphological structure of the word "verse". Do not capitalize the letters of the word "verse". Do not add a clitic to the word "verse".</v>
      </c>
      <c r="R66" s="8" t="str">
        <f t="shared" si="6"/>
        <v>Please generate ten sentences using the word "verse" and the semanteme of the "verse" here is "to make knowledgeable or skilled; train; school (usually followed by in)". The length of each generated sentence is around 15 words. Please do not change the morphological structure of the word "verse". Do not capitalize the letters of the word "verse". Do not add a clitic to the word "verse".</v>
      </c>
    </row>
    <row r="67" spans="1:18" ht="15.75">
      <c r="A67" s="8" t="s">
        <v>207</v>
      </c>
      <c r="B67" s="8" t="s">
        <v>208</v>
      </c>
      <c r="C67" s="8" t="s">
        <v>2485</v>
      </c>
      <c r="D67" s="8">
        <v>59.8</v>
      </c>
      <c r="E67" s="8">
        <v>2.52</v>
      </c>
      <c r="F67" s="8" t="s">
        <v>209</v>
      </c>
      <c r="G67" s="8" t="s">
        <v>2486</v>
      </c>
      <c r="H67" s="8">
        <v>16.45</v>
      </c>
      <c r="I67" s="8">
        <v>1.81</v>
      </c>
      <c r="J67" s="8">
        <v>0.73</v>
      </c>
      <c r="K67" s="8">
        <v>0.03</v>
      </c>
      <c r="L67" s="8">
        <v>83.54</v>
      </c>
      <c r="M67" s="8">
        <v>72</v>
      </c>
      <c r="N67" s="8">
        <v>0</v>
      </c>
      <c r="O67" s="8">
        <v>19</v>
      </c>
      <c r="P67" s="8">
        <f t="shared" ref="P67:P101" si="7">IF(C67=G67,1,0)</f>
        <v>0</v>
      </c>
      <c r="Q67" s="8" t="str">
        <f t="shared" ref="Q67:Q98" si="8">CONCATENATE("Please generate ten sentences using the word """,A67,""" and the semanteme of the """,A67,""" here is """,B67,""". The length of each generated sentence is around 15 words. Please do not change the morphological structure of the word """,A67,""". Do not capitalize the letters of the word """,A67,""". Do not add a clitic to the word """,A67,""".")</f>
        <v>Please generate ten sentences using the word "sack" and the semanteme of the "sack" here is "a large bag, usually made of coarsely woven material or thick paper, used for holding or transporting items in bulk, such as feed, gravel, potatoes, and the like". The length of each generated sentence is around 15 words. Please do not change the morphological structure of the word "sack". Do not capitalize the letters of the word "sack". Do not add a clitic to the word "sack".</v>
      </c>
      <c r="R67" s="8" t="str">
        <f t="shared" ref="R67:R98" si="9">CONCATENATE("Please generate ten sentences using the word """,A67,""" and the semanteme of the """,A67,""" here is """,F67,""". The length of each generated sentence is around 15 words. Please do not change the morphological structure of the word """,A67,""". Do not capitalize the letters of the word """,A67,""". Do not add a clitic to the word """,A67,""".")</f>
        <v>Please generate ten sentences using the word "sack" and the semanteme of the "sack" here is "to rob of valuables after capturing; plunder; despoil". The length of each generated sentence is around 15 words. Please do not change the morphological structure of the word "sack". Do not capitalize the letters of the word "sack". Do not add a clitic to the word "sack".</v>
      </c>
    </row>
    <row r="68" spans="1:18" ht="15.75">
      <c r="A68" s="8" t="s">
        <v>210</v>
      </c>
      <c r="B68" s="8" t="s">
        <v>211</v>
      </c>
      <c r="C68" s="8" t="s">
        <v>2485</v>
      </c>
      <c r="D68" s="8">
        <v>81.86</v>
      </c>
      <c r="E68" s="8">
        <v>1.31</v>
      </c>
      <c r="F68" s="8" t="s">
        <v>212</v>
      </c>
      <c r="G68" s="8" t="s">
        <v>2485</v>
      </c>
      <c r="H68" s="8">
        <v>18.14</v>
      </c>
      <c r="I68" s="8">
        <v>1.31</v>
      </c>
      <c r="J68" s="8">
        <v>0.75</v>
      </c>
      <c r="K68" s="8">
        <v>0.02</v>
      </c>
      <c r="L68" s="8">
        <v>81.86</v>
      </c>
      <c r="M68" s="8">
        <v>77</v>
      </c>
      <c r="N68" s="8">
        <v>0</v>
      </c>
      <c r="O68" s="8">
        <v>3</v>
      </c>
      <c r="P68" s="8">
        <f t="shared" si="7"/>
        <v>1</v>
      </c>
      <c r="Q68" s="8" t="str">
        <f t="shared" si="8"/>
        <v>Please generate ten sentences using the word "lock" and the semanteme of the "lock" here is "a mechanical device for preventing entry through a door or window or into a safe, usually opened with a key or combination". The length of each generated sentence is around 15 words. Please do not change the morphological structure of the word "lock". Do not capitalize the letters of the word "lock". Do not add a clitic to the word "lock".</v>
      </c>
      <c r="R68" s="8" t="str">
        <f t="shared" si="9"/>
        <v>Please generate ten sentences using the word "lock" and the semanteme of the "lock" here is "a curl or portion of hair". The length of each generated sentence is around 15 words. Please do not change the morphological structure of the word "lock". Do not capitalize the letters of the word "lock". Do not add a clitic to the word "lock".</v>
      </c>
    </row>
    <row r="69" spans="1:18" ht="15.75">
      <c r="A69" s="8" t="s">
        <v>213</v>
      </c>
      <c r="B69" s="8" t="s">
        <v>214</v>
      </c>
      <c r="C69" s="8" t="s">
        <v>2485</v>
      </c>
      <c r="D69" s="8">
        <v>81.69</v>
      </c>
      <c r="E69" s="8">
        <v>1.79</v>
      </c>
      <c r="F69" s="8" t="s">
        <v>215</v>
      </c>
      <c r="G69" s="8" t="s">
        <v>2485</v>
      </c>
      <c r="H69" s="8">
        <v>17.989999999999998</v>
      </c>
      <c r="I69" s="8">
        <v>1.74</v>
      </c>
      <c r="J69" s="8">
        <v>0.76</v>
      </c>
      <c r="K69" s="8">
        <v>0.03</v>
      </c>
      <c r="L69" s="8">
        <v>81.69</v>
      </c>
      <c r="M69" s="8">
        <v>75</v>
      </c>
      <c r="N69" s="8">
        <v>1</v>
      </c>
      <c r="O69" s="8">
        <v>13</v>
      </c>
      <c r="P69" s="8">
        <f t="shared" si="7"/>
        <v>1</v>
      </c>
      <c r="Q69" s="8" t="str">
        <f t="shared" si="8"/>
        <v>Please generate ten sentences using the word "host" and the semanteme of the "host" here is "a person who provides hospitality such as food, entertainment, or lodging for guests". The length of each generated sentence is around 15 words. Please do not change the morphological structure of the word "host". Do not capitalize the letters of the word "host". Do not add a clitic to the word "host".</v>
      </c>
      <c r="R69" s="8" t="str">
        <f t="shared" si="9"/>
        <v>Please generate ten sentences using the word "host" and the semanteme of the "host" here is "a very large number of people or things". The length of each generated sentence is around 15 words. Please do not change the morphological structure of the word "host". Do not capitalize the letters of the word "host". Do not add a clitic to the word "host".</v>
      </c>
    </row>
    <row r="70" spans="1:18" ht="15.75">
      <c r="A70" s="8" t="s">
        <v>216</v>
      </c>
      <c r="B70" s="8" t="s">
        <v>217</v>
      </c>
      <c r="C70" s="8" t="s">
        <v>2485</v>
      </c>
      <c r="D70" s="8">
        <v>82.1</v>
      </c>
      <c r="E70" s="8">
        <v>1.52</v>
      </c>
      <c r="F70" s="8" t="s">
        <v>218</v>
      </c>
      <c r="G70" s="8" t="s">
        <v>2485</v>
      </c>
      <c r="H70" s="8">
        <v>17.8</v>
      </c>
      <c r="I70" s="8">
        <v>1.52</v>
      </c>
      <c r="J70" s="8">
        <v>0.76</v>
      </c>
      <c r="K70" s="8">
        <v>0.02</v>
      </c>
      <c r="L70" s="8">
        <v>82.1</v>
      </c>
      <c r="M70" s="8">
        <v>76</v>
      </c>
      <c r="N70" s="8">
        <v>0</v>
      </c>
      <c r="O70" s="8">
        <v>7</v>
      </c>
      <c r="P70" s="8">
        <f t="shared" si="7"/>
        <v>1</v>
      </c>
      <c r="Q70" s="8" t="str">
        <f t="shared" si="8"/>
        <v>Please generate ten sentences using the word "mate" and the semanteme of the "mate" here is "a marriage partner; husband or wife". The length of each generated sentence is around 15 words. Please do not change the morphological structure of the word "mate". Do not capitalize the letters of the word "mate". Do not add a clitic to the word "mate".</v>
      </c>
      <c r="R70" s="8" t="str">
        <f t="shared" si="9"/>
        <v>Please generate ten sentences using the word "mate" and the semanteme of the "mate" here is "in chess, the placing of a king in a check from which there is no escape; checkmate". The length of each generated sentence is around 15 words. Please do not change the morphological structure of the word "mate". Do not capitalize the letters of the word "mate". Do not add a clitic to the word "mate".</v>
      </c>
    </row>
    <row r="71" spans="1:18" ht="15.75">
      <c r="A71" s="8" t="s">
        <v>219</v>
      </c>
      <c r="B71" s="8" t="s">
        <v>220</v>
      </c>
      <c r="C71" s="8" t="s">
        <v>2485</v>
      </c>
      <c r="D71" s="8">
        <v>82.55</v>
      </c>
      <c r="E71" s="8">
        <v>1.87</v>
      </c>
      <c r="F71" s="8" t="s">
        <v>221</v>
      </c>
      <c r="G71" s="8" t="s">
        <v>2486</v>
      </c>
      <c r="H71" s="8">
        <v>17.43</v>
      </c>
      <c r="I71" s="8">
        <v>1.87</v>
      </c>
      <c r="J71" s="8">
        <v>0.77</v>
      </c>
      <c r="K71" s="8">
        <v>0.03</v>
      </c>
      <c r="L71" s="8">
        <v>82.55</v>
      </c>
      <c r="M71" s="8">
        <v>82</v>
      </c>
      <c r="N71" s="8">
        <v>0</v>
      </c>
      <c r="O71" s="8">
        <v>18</v>
      </c>
      <c r="P71" s="8">
        <f t="shared" si="7"/>
        <v>0</v>
      </c>
      <c r="Q71" s="8" t="str">
        <f t="shared" si="8"/>
        <v>Please generate ten sentences using the word "rail" and the semanteme of the "rail" here is "a horizontal bar that extends between two posts and serves as a barrier, fence, or the like". The length of each generated sentence is around 15 words. Please do not change the morphological structure of the word "rail". Do not capitalize the letters of the word "rail". Do not add a clitic to the word "rail".</v>
      </c>
      <c r="R71" s="8" t="str">
        <f t="shared" si="9"/>
        <v>Please generate ten sentences using the word "rail" and the semanteme of the "rail" here is "to denounce someone or something in harsh or abusive terms; condemn (usually followed by against or at)". The length of each generated sentence is around 15 words. Please do not change the morphological structure of the word "rail". Do not capitalize the letters of the word "rail". Do not add a clitic to the word "rail".</v>
      </c>
    </row>
    <row r="72" spans="1:18" ht="15.75">
      <c r="A72" s="8" t="s">
        <v>222</v>
      </c>
      <c r="B72" s="8" t="s">
        <v>223</v>
      </c>
      <c r="C72" s="8" t="s">
        <v>2487</v>
      </c>
      <c r="D72" s="8">
        <v>44.09</v>
      </c>
      <c r="E72" s="8">
        <v>4.18</v>
      </c>
      <c r="F72" s="8" t="s">
        <v>224</v>
      </c>
      <c r="G72" s="8" t="s">
        <v>2485</v>
      </c>
      <c r="H72" s="8">
        <v>7.74</v>
      </c>
      <c r="I72" s="8">
        <v>1.49</v>
      </c>
      <c r="J72" s="8">
        <v>0.78</v>
      </c>
      <c r="K72" s="8">
        <v>0.04</v>
      </c>
      <c r="L72" s="8">
        <v>44.09</v>
      </c>
      <c r="M72" s="8">
        <v>90</v>
      </c>
      <c r="N72" s="8">
        <v>15</v>
      </c>
      <c r="O72" s="8">
        <v>41</v>
      </c>
      <c r="P72" s="8">
        <f t="shared" si="7"/>
        <v>0</v>
      </c>
      <c r="Q72" s="8" t="str">
        <f t="shared" si="8"/>
        <v>Please generate ten sentences using the word "keen" and the semanteme of the "keen" here is "extremely sharp; able to cut readily and finely". The length of each generated sentence is around 15 words. Please do not change the morphological structure of the word "keen". Do not capitalize the letters of the word "keen". Do not add a clitic to the word "keen".</v>
      </c>
      <c r="R72" s="8" t="str">
        <f t="shared" si="9"/>
        <v>Please generate ten sentences using the word "keen" and the semanteme of the "keen" here is "a loud, mournful wailing for the dead". The length of each generated sentence is around 15 words. Please do not change the morphological structure of the word "keen". Do not capitalize the letters of the word "keen". Do not add a clitic to the word "keen".</v>
      </c>
    </row>
    <row r="73" spans="1:18" ht="15.75">
      <c r="A73" s="8" t="s">
        <v>225</v>
      </c>
      <c r="B73" s="8" t="s">
        <v>226</v>
      </c>
      <c r="C73" s="8" t="s">
        <v>2485</v>
      </c>
      <c r="D73" s="8">
        <v>16.68</v>
      </c>
      <c r="E73" s="8">
        <v>2.06</v>
      </c>
      <c r="F73" s="8" t="s">
        <v>227</v>
      </c>
      <c r="G73" s="8" t="s">
        <v>2485</v>
      </c>
      <c r="H73" s="8">
        <v>82.62</v>
      </c>
      <c r="I73" s="8">
        <v>2.14</v>
      </c>
      <c r="J73" s="8">
        <v>0.79</v>
      </c>
      <c r="K73" s="8">
        <v>0.03</v>
      </c>
      <c r="L73" s="8">
        <v>16.68</v>
      </c>
      <c r="M73" s="8">
        <v>28</v>
      </c>
      <c r="N73" s="8">
        <v>24</v>
      </c>
      <c r="O73" s="8">
        <v>0</v>
      </c>
      <c r="P73" s="8">
        <f t="shared" si="7"/>
        <v>1</v>
      </c>
      <c r="Q73" s="8" t="str">
        <f t="shared" si="8"/>
        <v>Please generate ten sentences using the word "chord" and the semanteme of the "chord" here is "a line segment connecting two points on a curve". The length of each generated sentence is around 15 words. Please do not change the morphological structure of the word "chord". Do not capitalize the letters of the word "chord". Do not add a clitic to the word "chord".</v>
      </c>
      <c r="R73" s="8" t="str">
        <f t="shared" si="9"/>
        <v>Please generate ten sentences using the word "chord" and the semanteme of the "chord" here is "three or more musical tones played at the same time". The length of each generated sentence is around 15 words. Please do not change the morphological structure of the word "chord". Do not capitalize the letters of the word "chord". Do not add a clitic to the word "chord".</v>
      </c>
    </row>
    <row r="74" spans="1:18" ht="15.75">
      <c r="A74" s="8" t="s">
        <v>228</v>
      </c>
      <c r="B74" s="8" t="s">
        <v>229</v>
      </c>
      <c r="C74" s="8" t="s">
        <v>2487</v>
      </c>
      <c r="D74" s="8">
        <v>85.57</v>
      </c>
      <c r="E74" s="8">
        <v>1.7</v>
      </c>
      <c r="F74" s="8" t="s">
        <v>230</v>
      </c>
      <c r="G74" s="8" t="s">
        <v>2486</v>
      </c>
      <c r="H74" s="8">
        <v>14.33</v>
      </c>
      <c r="I74" s="8">
        <v>1.7</v>
      </c>
      <c r="J74" s="8">
        <v>0.79</v>
      </c>
      <c r="K74" s="8">
        <v>0.03</v>
      </c>
      <c r="L74" s="8">
        <v>85.57</v>
      </c>
      <c r="M74" s="8">
        <v>84</v>
      </c>
      <c r="N74" s="8">
        <v>0</v>
      </c>
      <c r="O74" s="8">
        <v>23</v>
      </c>
      <c r="P74" s="8">
        <f t="shared" si="7"/>
        <v>0</v>
      </c>
      <c r="Q74" s="8" t="str">
        <f t="shared" si="8"/>
        <v>Please generate ten sentences using the word "plump" and the semanteme of the "plump" here is "rounded in appearance; somewhat chubby". The length of each generated sentence is around 15 words. Please do not change the morphological structure of the word "plump". Do not capitalize the letters of the word "plump". Do not add a clitic to the word "plump".</v>
      </c>
      <c r="R74" s="8" t="str">
        <f t="shared" si="9"/>
        <v>Please generate ten sentences using the word "plump" and the semanteme of the "plump" here is "to come down quickly and with all one's weight". The length of each generated sentence is around 15 words. Please do not change the morphological structure of the word "plump". Do not capitalize the letters of the word "plump". Do not add a clitic to the word "plump".</v>
      </c>
    </row>
    <row r="75" spans="1:18" ht="15.75">
      <c r="A75" s="8" t="s">
        <v>231</v>
      </c>
      <c r="B75" s="8" t="s">
        <v>232</v>
      </c>
      <c r="C75" s="8" t="s">
        <v>2485</v>
      </c>
      <c r="D75" s="8">
        <v>86.39</v>
      </c>
      <c r="E75" s="8">
        <v>1.59</v>
      </c>
      <c r="F75" s="8" t="s">
        <v>233</v>
      </c>
      <c r="G75" s="8" t="s">
        <v>2486</v>
      </c>
      <c r="H75" s="8">
        <v>12.59</v>
      </c>
      <c r="I75" s="8">
        <v>1.39</v>
      </c>
      <c r="J75" s="8">
        <v>0.81</v>
      </c>
      <c r="K75" s="8">
        <v>0.03</v>
      </c>
      <c r="L75" s="8">
        <v>86.39</v>
      </c>
      <c r="M75" s="8">
        <v>80</v>
      </c>
      <c r="N75" s="8">
        <v>0</v>
      </c>
      <c r="O75" s="8">
        <v>21</v>
      </c>
      <c r="P75" s="8">
        <f t="shared" si="7"/>
        <v>0</v>
      </c>
      <c r="Q75" s="8" t="str">
        <f t="shared" si="8"/>
        <v>Please generate ten sentences using the word "wax" and the semanteme of the "wax" here is "a solid yellowish substance that is pliable when melted and is secreted by bees for constructing their honeycombs; beeswax". The length of each generated sentence is around 15 words. Please do not change the morphological structure of the word "wax". Do not capitalize the letters of the word "wax". Do not add a clitic to the word "wax".</v>
      </c>
      <c r="R75" s="8" t="str">
        <f t="shared" si="9"/>
        <v>Please generate ten sentences using the word "wax" and the semanteme of the "wax" here is "to increase gradually in quantity, strength, volume, or the like". The length of each generated sentence is around 15 words. Please do not change the morphological structure of the word "wax". Do not capitalize the letters of the word "wax". Do not add a clitic to the word "wax".</v>
      </c>
    </row>
    <row r="76" spans="1:18" ht="15.75">
      <c r="A76" s="8" t="s">
        <v>234</v>
      </c>
      <c r="B76" s="8" t="s">
        <v>235</v>
      </c>
      <c r="C76" s="8" t="s">
        <v>2485</v>
      </c>
      <c r="D76" s="8">
        <v>80.58</v>
      </c>
      <c r="E76" s="8">
        <v>2.75</v>
      </c>
      <c r="F76" s="8" t="s">
        <v>236</v>
      </c>
      <c r="G76" s="8" t="s">
        <v>2485</v>
      </c>
      <c r="H76" s="8">
        <v>17.559999999999999</v>
      </c>
      <c r="I76" s="8">
        <v>2.62</v>
      </c>
      <c r="J76" s="8">
        <v>0.82</v>
      </c>
      <c r="K76" s="8">
        <v>0.03</v>
      </c>
      <c r="L76" s="8">
        <v>80.58</v>
      </c>
      <c r="M76" s="8">
        <v>68</v>
      </c>
      <c r="N76" s="8">
        <v>5</v>
      </c>
      <c r="O76" s="8">
        <v>28</v>
      </c>
      <c r="P76" s="8">
        <f t="shared" si="7"/>
        <v>1</v>
      </c>
      <c r="Q76" s="8" t="str">
        <f t="shared" si="8"/>
        <v>Please generate ten sentences using the word "mat" and the semanteme of the "mat" here is "a piece of material, especially a strong carpet fabric such as wool, that is used as a covering to protect a floor or other surface". The length of each generated sentence is around 15 words. Please do not change the morphological structure of the word "mat". Do not capitalize the letters of the word "mat". Do not add a clitic to the word "mat".</v>
      </c>
      <c r="R76" s="8" t="str">
        <f t="shared" si="9"/>
        <v>Please generate ten sentences using the word "mat" and the semanteme of the "mat" here is "a piece of cardboard or other stiff material that acts as a frame for a picture or as a border between a picture and its frame". The length of each generated sentence is around 15 words. Please do not change the morphological structure of the word "mat". Do not capitalize the letters of the word "mat". Do not add a clitic to the word "mat".</v>
      </c>
    </row>
    <row r="77" spans="1:18" ht="15.75">
      <c r="A77" s="8" t="s">
        <v>237</v>
      </c>
      <c r="B77" s="8" t="s">
        <v>238</v>
      </c>
      <c r="C77" s="8" t="s">
        <v>2485</v>
      </c>
      <c r="D77" s="8">
        <v>86.79</v>
      </c>
      <c r="E77" s="8">
        <v>1.78</v>
      </c>
      <c r="F77" s="8" t="s">
        <v>239</v>
      </c>
      <c r="G77" s="8" t="s">
        <v>2485</v>
      </c>
      <c r="H77" s="8">
        <v>12.82</v>
      </c>
      <c r="I77" s="8">
        <v>1.71</v>
      </c>
      <c r="J77" s="8">
        <v>0.82</v>
      </c>
      <c r="K77" s="8">
        <v>0.03</v>
      </c>
      <c r="L77" s="8">
        <v>86.79</v>
      </c>
      <c r="M77" s="8">
        <v>87</v>
      </c>
      <c r="N77" s="8">
        <v>0</v>
      </c>
      <c r="O77" s="8">
        <v>34</v>
      </c>
      <c r="P77" s="8">
        <f t="shared" si="7"/>
        <v>1</v>
      </c>
      <c r="Q77" s="8" t="str">
        <f t="shared" si="8"/>
        <v>Please generate ten sentences using the word "reef" and the semanteme of the "reef" here is "a ridge of rock, sand, or coral rising to or near the surface of marine waters". The length of each generated sentence is around 15 words. Please do not change the morphological structure of the word "reef". Do not capitalize the letters of the word "reef". Do not add a clitic to the word "reef".</v>
      </c>
      <c r="R77" s="8" t="str">
        <f t="shared" si="9"/>
        <v>Please generate ten sentences using the word "reef" and the semanteme of the "reef" here is "the part of the sail that is drawn in and tied down to decrease the area exposed to the wind". The length of each generated sentence is around 15 words. Please do not change the morphological structure of the word "reef". Do not capitalize the letters of the word "reef". Do not add a clitic to the word "reef".</v>
      </c>
    </row>
    <row r="78" spans="1:18" ht="15.75">
      <c r="A78" s="8" t="s">
        <v>240</v>
      </c>
      <c r="B78" s="8" t="s">
        <v>241</v>
      </c>
      <c r="C78" s="8" t="s">
        <v>2486</v>
      </c>
      <c r="D78" s="8">
        <v>87.06</v>
      </c>
      <c r="E78" s="8">
        <v>1.49</v>
      </c>
      <c r="F78" s="8" t="s">
        <v>242</v>
      </c>
      <c r="G78" s="8" t="s">
        <v>2485</v>
      </c>
      <c r="H78" s="8">
        <v>12.94</v>
      </c>
      <c r="I78" s="8">
        <v>1.49</v>
      </c>
      <c r="J78" s="8">
        <v>0.83</v>
      </c>
      <c r="K78" s="8">
        <v>0.02</v>
      </c>
      <c r="L78" s="8">
        <v>87.06</v>
      </c>
      <c r="M78" s="8">
        <v>81</v>
      </c>
      <c r="N78" s="8">
        <v>0</v>
      </c>
      <c r="O78" s="8">
        <v>27</v>
      </c>
      <c r="P78" s="8">
        <f t="shared" si="7"/>
        <v>0</v>
      </c>
      <c r="Q78" s="8" t="str">
        <f t="shared" si="8"/>
        <v>Please generate ten sentences using the word "launch" and the semanteme of the "launch" here is "to propel with force". The length of each generated sentence is around 15 words. Please do not change the morphological structure of the word "launch". Do not capitalize the letters of the word "launch". Do not add a clitic to the word "launch".</v>
      </c>
      <c r="R78" s="8" t="str">
        <f t="shared" si="9"/>
        <v>Please generate ten sentences using the word "launch" and the semanteme of the "launch" here is "a large open boat propelled by a motor". The length of each generated sentence is around 15 words. Please do not change the morphological structure of the word "launch". Do not capitalize the letters of the word "launch". Do not add a clitic to the word "launch".</v>
      </c>
    </row>
    <row r="79" spans="1:18" ht="15.75">
      <c r="A79" s="8" t="s">
        <v>243</v>
      </c>
      <c r="B79" s="8" t="s">
        <v>244</v>
      </c>
      <c r="C79" s="8" t="s">
        <v>2485</v>
      </c>
      <c r="D79" s="8">
        <v>85.93</v>
      </c>
      <c r="E79" s="8">
        <v>1.59</v>
      </c>
      <c r="F79" s="8" t="s">
        <v>245</v>
      </c>
      <c r="G79" s="8" t="s">
        <v>2485</v>
      </c>
      <c r="H79" s="8">
        <v>13.57</v>
      </c>
      <c r="I79" s="8">
        <v>1.57</v>
      </c>
      <c r="J79" s="8">
        <v>0.84</v>
      </c>
      <c r="K79" s="8">
        <v>0.02</v>
      </c>
      <c r="L79" s="8">
        <v>85.93</v>
      </c>
      <c r="M79" s="8">
        <v>83</v>
      </c>
      <c r="N79" s="8">
        <v>0</v>
      </c>
      <c r="O79" s="8">
        <v>12</v>
      </c>
      <c r="P79" s="8">
        <f t="shared" si="7"/>
        <v>1</v>
      </c>
      <c r="Q79" s="8" t="str">
        <f t="shared" si="8"/>
        <v>Please generate ten sentences using the word "meal" and the semanteme of the "meal" here is "an occasion when food is prepared and eaten at a specific time". The length of each generated sentence is around 15 words. Please do not change the morphological structure of the word "meal". Do not capitalize the letters of the word "meal". Do not add a clitic to the word "meal".</v>
      </c>
      <c r="R79" s="8" t="str">
        <f t="shared" si="9"/>
        <v>Please generate ten sentences using the word "meal" and the semanteme of the "meal" here is "coarsely ground grain, such as corn". The length of each generated sentence is around 15 words. Please do not change the morphological structure of the word "meal". Do not capitalize the letters of the word "meal". Do not add a clitic to the word "meal".</v>
      </c>
    </row>
    <row r="80" spans="1:18" ht="15.75">
      <c r="A80" s="8" t="s">
        <v>246</v>
      </c>
      <c r="B80" s="8" t="s">
        <v>247</v>
      </c>
      <c r="C80" s="8" t="s">
        <v>2485</v>
      </c>
      <c r="D80" s="8">
        <v>87.68</v>
      </c>
      <c r="E80" s="8">
        <v>1.37</v>
      </c>
      <c r="F80" s="8" t="s">
        <v>248</v>
      </c>
      <c r="G80" s="8" t="s">
        <v>2485</v>
      </c>
      <c r="H80" s="8">
        <v>12.32</v>
      </c>
      <c r="I80" s="8">
        <v>1.37</v>
      </c>
      <c r="J80" s="8">
        <v>0.85</v>
      </c>
      <c r="K80" s="8">
        <v>0.02</v>
      </c>
      <c r="L80" s="8">
        <v>87.68</v>
      </c>
      <c r="M80" s="8">
        <v>83</v>
      </c>
      <c r="N80" s="8">
        <v>0</v>
      </c>
      <c r="O80" s="8">
        <v>13</v>
      </c>
      <c r="P80" s="8">
        <f t="shared" si="7"/>
        <v>1</v>
      </c>
      <c r="Q80" s="8" t="str">
        <f t="shared" si="8"/>
        <v>Please generate ten sentences using the word "mail" and the semanteme of the "mail" here is " the system organized to send and deliver letters, parcels, and the like; postal system". The length of each generated sentence is around 15 words. Please do not change the morphological structure of the word "mail". Do not capitalize the letters of the word "mail". Do not add a clitic to the word "mail".</v>
      </c>
      <c r="R80" s="8" t="str">
        <f t="shared" si="9"/>
        <v>Please generate ten sentences using the word "mail" and the semanteme of the "mail" here is "flexible armor made of overlapped or linked metal rings". The length of each generated sentence is around 15 words. Please do not change the morphological structure of the word "mail". Do not capitalize the letters of the word "mail". Do not add a clitic to the word "mail".</v>
      </c>
    </row>
    <row r="81" spans="1:18" ht="15.75">
      <c r="A81" s="8" t="s">
        <v>249</v>
      </c>
      <c r="B81" s="8" t="s">
        <v>250</v>
      </c>
      <c r="C81" s="8" t="s">
        <v>2486</v>
      </c>
      <c r="D81" s="8">
        <v>89.12</v>
      </c>
      <c r="E81" s="8">
        <v>1.71</v>
      </c>
      <c r="F81" s="8" t="s">
        <v>251</v>
      </c>
      <c r="G81" s="8" t="s">
        <v>2485</v>
      </c>
      <c r="H81" s="8">
        <v>10.88</v>
      </c>
      <c r="I81" s="8">
        <v>1.71</v>
      </c>
      <c r="J81" s="8">
        <v>0.85</v>
      </c>
      <c r="K81" s="8">
        <v>0.03</v>
      </c>
      <c r="L81" s="8">
        <v>89.12</v>
      </c>
      <c r="M81" s="8">
        <v>94</v>
      </c>
      <c r="N81" s="8">
        <v>0</v>
      </c>
      <c r="O81" s="8">
        <v>40</v>
      </c>
      <c r="P81" s="8">
        <f t="shared" si="7"/>
        <v>0</v>
      </c>
      <c r="Q81" s="8" t="str">
        <f t="shared" si="8"/>
        <v>Please generate ten sentences using the word "settle" and the semanteme of the "settle" here is "to finally agree upon or resolve". The length of each generated sentence is around 15 words. Please do not change the morphological structure of the word "settle". Do not capitalize the letters of the word "settle". Do not add a clitic to the word "settle".</v>
      </c>
      <c r="R81" s="8" t="str">
        <f t="shared" si="9"/>
        <v>Please generate ten sentences using the word "settle" and the semanteme of the "settle" here is "a long wooden seat with arms and a high back; settee". The length of each generated sentence is around 15 words. Please do not change the morphological structure of the word "settle". Do not capitalize the letters of the word "settle". Do not add a clitic to the word "settle".</v>
      </c>
    </row>
    <row r="82" spans="1:18" ht="15.75">
      <c r="A82" s="8" t="s">
        <v>252</v>
      </c>
      <c r="B82" s="8" t="s">
        <v>253</v>
      </c>
      <c r="C82" s="8" t="s">
        <v>2485</v>
      </c>
      <c r="D82" s="8">
        <v>85.87</v>
      </c>
      <c r="E82" s="8">
        <v>1.9</v>
      </c>
      <c r="F82" s="8" t="s">
        <v>254</v>
      </c>
      <c r="G82" s="8" t="s">
        <v>2485</v>
      </c>
      <c r="H82" s="8">
        <v>13.93</v>
      </c>
      <c r="I82" s="8">
        <v>1.82</v>
      </c>
      <c r="J82" s="8">
        <v>0.85</v>
      </c>
      <c r="K82" s="8">
        <v>0.02</v>
      </c>
      <c r="L82" s="8">
        <v>85.87</v>
      </c>
      <c r="M82" s="8">
        <v>96</v>
      </c>
      <c r="N82" s="8">
        <v>0</v>
      </c>
      <c r="O82" s="8">
        <v>22</v>
      </c>
      <c r="P82" s="8">
        <f t="shared" si="7"/>
        <v>1</v>
      </c>
      <c r="Q82" s="8" t="str">
        <f t="shared" si="8"/>
        <v>Please generate ten sentences using the word "spray" and the semanteme of the "spray" here is "water or another liquid flying or falling in fine droplets, as from the nozzle of a hose". The length of each generated sentence is around 15 words. Please do not change the morphological structure of the word "spray". Do not capitalize the letters of the word "spray". Do not add a clitic to the word "spray".</v>
      </c>
      <c r="R82" s="8" t="str">
        <f t="shared" si="9"/>
        <v>Please generate ten sentences using the word "spray" and the semanteme of the "spray" here is "a single shoot or branch that has leaves, flowers, or berries". The length of each generated sentence is around 15 words. Please do not change the morphological structure of the word "spray". Do not capitalize the letters of the word "spray". Do not add a clitic to the word "spray".</v>
      </c>
    </row>
    <row r="83" spans="1:18" ht="15.75">
      <c r="A83" s="8" t="s">
        <v>255</v>
      </c>
      <c r="B83" s="8" t="s">
        <v>256</v>
      </c>
      <c r="C83" s="8" t="s">
        <v>2485</v>
      </c>
      <c r="D83" s="8">
        <v>87.53</v>
      </c>
      <c r="E83" s="8">
        <v>1.67</v>
      </c>
      <c r="F83" s="8" t="s">
        <v>257</v>
      </c>
      <c r="G83" s="8" t="s">
        <v>2485</v>
      </c>
      <c r="H83" s="8">
        <v>12.38</v>
      </c>
      <c r="I83" s="8">
        <v>1.67</v>
      </c>
      <c r="J83" s="8">
        <v>0.86</v>
      </c>
      <c r="K83" s="8">
        <v>0.02</v>
      </c>
      <c r="L83" s="8">
        <v>87.53</v>
      </c>
      <c r="M83" s="8">
        <v>90</v>
      </c>
      <c r="N83" s="8">
        <v>1</v>
      </c>
      <c r="O83" s="8">
        <v>23</v>
      </c>
      <c r="P83" s="8">
        <f t="shared" si="7"/>
        <v>1</v>
      </c>
      <c r="Q83" s="8" t="str">
        <f t="shared" si="8"/>
        <v>Please generate ten sentences using the word "flock" and the semanteme of the "flock" here is "a group of animals or birds of one kind keeping or kept together, such as geese or sheep". The length of each generated sentence is around 15 words. Please do not change the morphological structure of the word "flock". Do not capitalize the letters of the word "flock". Do not add a clitic to the word "flock".</v>
      </c>
      <c r="R83" s="8" t="str">
        <f t="shared" si="9"/>
        <v>Please generate ten sentences using the word "flock" and the semanteme of the "flock" here is "a tuft, as of wool or other fiber". The length of each generated sentence is around 15 words. Please do not change the morphological structure of the word "flock". Do not capitalize the letters of the word "flock". Do not add a clitic to the word "flock".</v>
      </c>
    </row>
    <row r="84" spans="1:18" ht="15.75">
      <c r="A84" s="8" t="s">
        <v>258</v>
      </c>
      <c r="B84" s="8" t="s">
        <v>259</v>
      </c>
      <c r="C84" s="8" t="s">
        <v>2485</v>
      </c>
      <c r="D84" s="8">
        <v>85.78</v>
      </c>
      <c r="E84" s="8">
        <v>2.2000000000000002</v>
      </c>
      <c r="F84" s="8" t="s">
        <v>260</v>
      </c>
      <c r="G84" s="8" t="s">
        <v>2485</v>
      </c>
      <c r="H84" s="8">
        <v>14.12</v>
      </c>
      <c r="I84" s="8">
        <v>2.1800000000000002</v>
      </c>
      <c r="J84" s="8">
        <v>0.87</v>
      </c>
      <c r="K84" s="8">
        <v>0.02</v>
      </c>
      <c r="L84" s="8">
        <v>85.78</v>
      </c>
      <c r="M84" s="8">
        <v>81</v>
      </c>
      <c r="N84" s="8">
        <v>1</v>
      </c>
      <c r="O84" s="8">
        <v>18</v>
      </c>
      <c r="P84" s="8">
        <f t="shared" si="7"/>
        <v>1</v>
      </c>
      <c r="Q84" s="8" t="str">
        <f t="shared" si="8"/>
        <v>Please generate ten sentences using the word "ear" and the semanteme of the "ear" here is "the organ of hearing in man and vertebrate animals". The length of each generated sentence is around 15 words. Please do not change the morphological structure of the word "ear". Do not capitalize the letters of the word "ear". Do not add a clitic to the word "ear".</v>
      </c>
      <c r="R84" s="8" t="str">
        <f t="shared" si="9"/>
        <v>Please generate ten sentences using the word "ear" and the semanteme of the "ear" here is "the seed-bearing part of a plant such as corn". The length of each generated sentence is around 15 words. Please do not change the morphological structure of the word "ear". Do not capitalize the letters of the word "ear". Do not add a clitic to the word "ear".</v>
      </c>
    </row>
    <row r="85" spans="1:18" ht="15.75">
      <c r="A85" s="8" t="s">
        <v>261</v>
      </c>
      <c r="B85" s="8" t="s">
        <v>262</v>
      </c>
      <c r="C85" s="8" t="s">
        <v>2486</v>
      </c>
      <c r="D85" s="8">
        <v>90.23</v>
      </c>
      <c r="E85" s="8">
        <v>1.18</v>
      </c>
      <c r="F85" s="8" t="s">
        <v>263</v>
      </c>
      <c r="G85" s="8" t="s">
        <v>2485</v>
      </c>
      <c r="H85" s="8">
        <v>9.76</v>
      </c>
      <c r="I85" s="8">
        <v>1.1399999999999999</v>
      </c>
      <c r="J85" s="8">
        <v>0.87</v>
      </c>
      <c r="K85" s="8">
        <v>0.02</v>
      </c>
      <c r="L85" s="8">
        <v>90.23</v>
      </c>
      <c r="M85" s="8">
        <v>88</v>
      </c>
      <c r="N85" s="8">
        <v>0</v>
      </c>
      <c r="O85" s="8">
        <v>25</v>
      </c>
      <c r="P85" s="8">
        <f t="shared" si="7"/>
        <v>0</v>
      </c>
      <c r="Q85" s="8" t="str">
        <f t="shared" si="8"/>
        <v>Please generate ten sentences using the word "fry" and the semanteme of the "fry" here is "to cook in hot butter, oil, or other fat". The length of each generated sentence is around 15 words. Please do not change the morphological structure of the word "fry". Do not capitalize the letters of the word "fry". Do not add a clitic to the word "fry".</v>
      </c>
      <c r="R85" s="8" t="str">
        <f t="shared" si="9"/>
        <v>Please generate ten sentences using the word "fry" and the semanteme of the "fry" here is "very young fish". The length of each generated sentence is around 15 words. Please do not change the morphological structure of the word "fry". Do not capitalize the letters of the word "fry". Do not add a clitic to the word "fry".</v>
      </c>
    </row>
    <row r="86" spans="1:18" ht="15.75">
      <c r="A86" s="8" t="s">
        <v>264</v>
      </c>
      <c r="B86" s="8" t="s">
        <v>265</v>
      </c>
      <c r="C86" s="8" t="s">
        <v>2485</v>
      </c>
      <c r="D86" s="8">
        <v>82.91</v>
      </c>
      <c r="E86" s="8">
        <v>2.13</v>
      </c>
      <c r="F86" s="8" t="s">
        <v>266</v>
      </c>
      <c r="G86" s="8" t="s">
        <v>2486</v>
      </c>
      <c r="H86" s="8">
        <v>9.4700000000000006</v>
      </c>
      <c r="I86" s="8">
        <v>1.65</v>
      </c>
      <c r="J86" s="8">
        <v>0.88</v>
      </c>
      <c r="K86" s="8">
        <v>0.02</v>
      </c>
      <c r="L86" s="8">
        <v>90.44</v>
      </c>
      <c r="M86" s="8">
        <v>83</v>
      </c>
      <c r="N86" s="8">
        <v>0</v>
      </c>
      <c r="O86" s="8">
        <v>45</v>
      </c>
      <c r="P86" s="8">
        <f t="shared" si="7"/>
        <v>0</v>
      </c>
      <c r="Q86" s="8" t="str">
        <f t="shared" si="8"/>
        <v>Please generate ten sentences using the word "pack" and the semanteme of the "pack" here is "a container for goods or belongings, usually flexible and carried on the back". The length of each generated sentence is around 15 words. Please do not change the morphological structure of the word "pack". Do not capitalize the letters of the word "pack". Do not add a clitic to the word "pack".</v>
      </c>
      <c r="R86" s="8" t="str">
        <f t="shared" si="9"/>
        <v>Please generate ten sentences using the word "pack" and the semanteme of the "pack" here is "to fraudulently manipulate, as by choosing, for one's own purposes". The length of each generated sentence is around 15 words. Please do not change the morphological structure of the word "pack". Do not capitalize the letters of the word "pack". Do not add a clitic to the word "pack".</v>
      </c>
    </row>
    <row r="87" spans="1:18" ht="15.75">
      <c r="A87" s="8" t="s">
        <v>267</v>
      </c>
      <c r="B87" s="8" t="s">
        <v>268</v>
      </c>
      <c r="C87" s="8" t="s">
        <v>2485</v>
      </c>
      <c r="D87" s="8">
        <v>90.58</v>
      </c>
      <c r="E87" s="8">
        <v>1.33</v>
      </c>
      <c r="F87" s="8" t="s">
        <v>269</v>
      </c>
      <c r="G87" s="8" t="s">
        <v>2487</v>
      </c>
      <c r="H87" s="8">
        <v>9.1199999999999992</v>
      </c>
      <c r="I87" s="8">
        <v>1.61</v>
      </c>
      <c r="J87" s="8">
        <v>0.89</v>
      </c>
      <c r="K87" s="8">
        <v>0.02</v>
      </c>
      <c r="L87" s="8">
        <v>90.58</v>
      </c>
      <c r="M87" s="8">
        <v>91</v>
      </c>
      <c r="N87" s="8">
        <v>0</v>
      </c>
      <c r="O87" s="8">
        <v>34</v>
      </c>
      <c r="P87" s="8">
        <f t="shared" si="7"/>
        <v>0</v>
      </c>
      <c r="Q87" s="8" t="str">
        <f t="shared" si="8"/>
        <v>Please generate ten sentences using the word "arch" and the semanteme of the "arch" here is "a structural element, usually of masonry, that is curved and used to span an open space such as a door". The length of each generated sentence is around 15 words. Please do not change the morphological structure of the word "arch". Do not capitalize the letters of the word "arch". Do not add a clitic to the word "arch".</v>
      </c>
      <c r="R87" s="8" t="str">
        <f t="shared" si="9"/>
        <v>Please generate ten sentences using the word "arch" and the semanteme of the "arch" here is "mischievous or sly". The length of each generated sentence is around 15 words. Please do not change the morphological structure of the word "arch". Do not capitalize the letters of the word "arch". Do not add a clitic to the word "arch".</v>
      </c>
    </row>
    <row r="88" spans="1:18" ht="15.75">
      <c r="A88" s="8" t="s">
        <v>270</v>
      </c>
      <c r="B88" s="8" t="s">
        <v>271</v>
      </c>
      <c r="C88" s="8" t="s">
        <v>2485</v>
      </c>
      <c r="D88" s="8">
        <v>91.2</v>
      </c>
      <c r="E88" s="8">
        <v>1.35</v>
      </c>
      <c r="F88" s="8" t="s">
        <v>272</v>
      </c>
      <c r="G88" s="8" t="s">
        <v>2485</v>
      </c>
      <c r="H88" s="8">
        <v>8.4</v>
      </c>
      <c r="I88" s="8">
        <v>1.33</v>
      </c>
      <c r="J88" s="8">
        <v>0.9</v>
      </c>
      <c r="K88" s="8">
        <v>0.02</v>
      </c>
      <c r="L88" s="8">
        <v>91.2</v>
      </c>
      <c r="M88" s="8">
        <v>93</v>
      </c>
      <c r="N88" s="8">
        <v>1</v>
      </c>
      <c r="O88" s="8">
        <v>34</v>
      </c>
      <c r="P88" s="8">
        <f t="shared" si="7"/>
        <v>1</v>
      </c>
      <c r="Q88" s="8" t="str">
        <f t="shared" si="8"/>
        <v>Please generate ten sentences using the word "pet" and the semanteme of the "pet" here is "an animal, usually domesticated or tamed, kept in one's home for companionship rather than practical use". The length of each generated sentence is around 15 words. Please do not change the morphological structure of the word "pet". Do not capitalize the letters of the word "pet". Do not add a clitic to the word "pet".</v>
      </c>
      <c r="R88" s="8" t="str">
        <f t="shared" si="9"/>
        <v>Please generate ten sentences using the word "pet" and the semanteme of the "pet" here is "a sulky mood or fit of temper; peeve; petulance". The length of each generated sentence is around 15 words. Please do not change the morphological structure of the word "pet". Do not capitalize the letters of the word "pet". Do not add a clitic to the word "pet".</v>
      </c>
    </row>
    <row r="89" spans="1:18" ht="15.75">
      <c r="A89" s="8" t="s">
        <v>273</v>
      </c>
      <c r="B89" s="8" t="s">
        <v>274</v>
      </c>
      <c r="C89" s="8" t="s">
        <v>2485</v>
      </c>
      <c r="D89" s="8">
        <v>92.8</v>
      </c>
      <c r="E89" s="8">
        <v>1.1499999999999999</v>
      </c>
      <c r="F89" s="8" t="s">
        <v>275</v>
      </c>
      <c r="G89" s="8" t="s">
        <v>2485</v>
      </c>
      <c r="H89" s="8">
        <v>7.15</v>
      </c>
      <c r="I89" s="8">
        <v>1.1499999999999999</v>
      </c>
      <c r="J89" s="8">
        <v>0.91</v>
      </c>
      <c r="K89" s="8">
        <v>0.02</v>
      </c>
      <c r="L89" s="8">
        <v>92.8</v>
      </c>
      <c r="M89" s="8">
        <v>87</v>
      </c>
      <c r="N89" s="8">
        <v>0</v>
      </c>
      <c r="O89" s="8">
        <v>38</v>
      </c>
      <c r="P89" s="8">
        <f t="shared" si="7"/>
        <v>1</v>
      </c>
      <c r="Q89" s="8" t="str">
        <f t="shared" si="8"/>
        <v>Please generate ten sentences using the word "bush" and the semanteme of the "bush" here is "a low plant having many woody branches; shrub". The length of each generated sentence is around 15 words. Please do not change the morphological structure of the word "bush". Do not capitalize the letters of the word "bush". Do not add a clitic to the word "bush".</v>
      </c>
      <c r="R89" s="8" t="str">
        <f t="shared" si="9"/>
        <v>Please generate ten sentences using the word "bush" and the semanteme of the "bush" here is "a lining, usually of metal, that is used in machines to reduce friction". The length of each generated sentence is around 15 words. Please do not change the morphological structure of the word "bush". Do not capitalize the letters of the word "bush". Do not add a clitic to the word "bush".</v>
      </c>
    </row>
    <row r="90" spans="1:18" ht="15.75">
      <c r="A90" s="8" t="s">
        <v>276</v>
      </c>
      <c r="B90" s="8" t="s">
        <v>277</v>
      </c>
      <c r="C90" s="8" t="s">
        <v>2485</v>
      </c>
      <c r="D90" s="8">
        <v>92.23</v>
      </c>
      <c r="E90" s="8">
        <v>1.44</v>
      </c>
      <c r="F90" s="8" t="s">
        <v>278</v>
      </c>
      <c r="G90" s="8" t="s">
        <v>2485</v>
      </c>
      <c r="H90" s="8">
        <v>7.47</v>
      </c>
      <c r="I90" s="8">
        <v>1.43</v>
      </c>
      <c r="J90" s="8">
        <v>0.91</v>
      </c>
      <c r="K90" s="8">
        <v>0.02</v>
      </c>
      <c r="L90" s="8">
        <v>92.23</v>
      </c>
      <c r="M90" s="8">
        <v>72</v>
      </c>
      <c r="N90" s="8">
        <v>1</v>
      </c>
      <c r="O90" s="8">
        <v>44</v>
      </c>
      <c r="P90" s="8">
        <f t="shared" si="7"/>
        <v>1</v>
      </c>
      <c r="Q90" s="8" t="str">
        <f t="shared" si="8"/>
        <v>Please generate ten sentences using the word "gin" and the semanteme of the "gin" here is "an alcoholic liquor made from grain distilled with juniper berries". The length of each generated sentence is around 15 words. Please do not change the morphological structure of the word "gin". Do not capitalize the letters of the word "gin". Do not add a clitic to the word "gin".</v>
      </c>
      <c r="R90" s="8" t="str">
        <f t="shared" si="9"/>
        <v>Please generate ten sentences using the word "gin" and the semanteme of the "gin" here is "a machine designed to remove the seeds from raw cotton; cotton gin". The length of each generated sentence is around 15 words. Please do not change the morphological structure of the word "gin". Do not capitalize the letters of the word "gin". Do not add a clitic to the word "gin".</v>
      </c>
    </row>
    <row r="91" spans="1:18" ht="15.75">
      <c r="A91" s="8" t="s">
        <v>279</v>
      </c>
      <c r="B91" s="8" t="s">
        <v>280</v>
      </c>
      <c r="C91" s="8" t="s">
        <v>2486</v>
      </c>
      <c r="D91" s="8">
        <v>90.41</v>
      </c>
      <c r="E91" s="8">
        <v>1.91</v>
      </c>
      <c r="F91" s="8" t="s">
        <v>281</v>
      </c>
      <c r="G91" s="8" t="s">
        <v>2485</v>
      </c>
      <c r="H91" s="8">
        <v>8.64</v>
      </c>
      <c r="I91" s="8">
        <v>1.72</v>
      </c>
      <c r="J91" s="8">
        <v>0.91</v>
      </c>
      <c r="K91" s="8">
        <v>0.02</v>
      </c>
      <c r="L91" s="8">
        <v>90.41</v>
      </c>
      <c r="M91" s="8">
        <v>91</v>
      </c>
      <c r="N91" s="8">
        <v>1</v>
      </c>
      <c r="O91" s="8">
        <v>44</v>
      </c>
      <c r="P91" s="8">
        <f t="shared" si="7"/>
        <v>0</v>
      </c>
      <c r="Q91" s="8" t="str">
        <f t="shared" si="8"/>
        <v>Please generate ten sentences using the word "peel" and the semanteme of the "peel" here is "to pull, tear, or cut the outer covering from". The length of each generated sentence is around 15 words. Please do not change the morphological structure of the word "peel". Do not capitalize the letters of the word "peel". Do not add a clitic to the word "peel".</v>
      </c>
      <c r="R91" s="8" t="str">
        <f t="shared" si="9"/>
        <v>Please generate ten sentences using the word "peel" and the semanteme of the "peel" here is "a spadelike instrument with a long handle used for putting goods to be baked into an oven, or for removing them again". The length of each generated sentence is around 15 words. Please do not change the morphological structure of the word "peel". Do not capitalize the letters of the word "peel". Do not add a clitic to the word "peel".</v>
      </c>
    </row>
    <row r="92" spans="1:18" ht="15.75">
      <c r="A92" s="8" t="s">
        <v>282</v>
      </c>
      <c r="B92" s="8" t="s">
        <v>283</v>
      </c>
      <c r="C92" s="8" t="s">
        <v>2485</v>
      </c>
      <c r="D92" s="8">
        <v>89.57</v>
      </c>
      <c r="E92" s="8">
        <v>2.0699999999999998</v>
      </c>
      <c r="F92" s="8" t="s">
        <v>284</v>
      </c>
      <c r="G92" s="8" t="s">
        <v>2485</v>
      </c>
      <c r="H92" s="8">
        <v>10.43</v>
      </c>
      <c r="I92" s="8">
        <v>2.0699999999999998</v>
      </c>
      <c r="J92" s="8">
        <v>0.91</v>
      </c>
      <c r="K92" s="8">
        <v>0.02</v>
      </c>
      <c r="L92" s="8">
        <v>89.57</v>
      </c>
      <c r="M92" s="8">
        <v>94</v>
      </c>
      <c r="N92" s="8">
        <v>3</v>
      </c>
      <c r="O92" s="8">
        <v>45</v>
      </c>
      <c r="P92" s="8">
        <f t="shared" si="7"/>
        <v>1</v>
      </c>
      <c r="Q92" s="8" t="str">
        <f t="shared" si="8"/>
        <v>Please generate ten sentences using the word "trace" and the semanteme of the "trace" here is "a visible mark or evidence of a past event or of something having been present". The length of each generated sentence is around 15 words. Please do not change the morphological structure of the word "trace". Do not capitalize the letters of the word "trace". Do not add a clitic to the word "trace".</v>
      </c>
      <c r="R92" s="8" t="str">
        <f t="shared" si="9"/>
        <v>Please generate ten sentences using the word "trace" and the semanteme of the "trace" here is "one of two ropes, chains, or straps used to harness a draft animal to a cart, carriage, or the like". The length of each generated sentence is around 15 words. Please do not change the morphological structure of the word "trace". Do not capitalize the letters of the word "trace". Do not add a clitic to the word "trace".</v>
      </c>
    </row>
    <row r="93" spans="1:18" ht="15.75">
      <c r="A93" s="8" t="s">
        <v>285</v>
      </c>
      <c r="B93" s="8" t="s">
        <v>286</v>
      </c>
      <c r="C93" s="8" t="s">
        <v>2485</v>
      </c>
      <c r="D93" s="8">
        <v>90.35</v>
      </c>
      <c r="E93" s="8">
        <v>2</v>
      </c>
      <c r="F93" s="8" t="s">
        <v>287</v>
      </c>
      <c r="G93" s="8" t="s">
        <v>2485</v>
      </c>
      <c r="H93" s="8">
        <v>9.65</v>
      </c>
      <c r="I93" s="8">
        <v>2</v>
      </c>
      <c r="J93" s="8">
        <v>0.92</v>
      </c>
      <c r="K93" s="8">
        <v>0.02</v>
      </c>
      <c r="L93" s="8">
        <v>90.35</v>
      </c>
      <c r="M93" s="8">
        <v>97</v>
      </c>
      <c r="N93" s="8">
        <v>2</v>
      </c>
      <c r="O93" s="8">
        <v>42</v>
      </c>
      <c r="P93" s="8">
        <f t="shared" si="7"/>
        <v>1</v>
      </c>
      <c r="Q93" s="8" t="str">
        <f t="shared" si="8"/>
        <v>Please generate ten sentences using the word "lawn" and the semanteme of the "lawn" here is "a stretch or plot of ground planted with grass or other low-growing ground covers and usually mowed short". The length of each generated sentence is around 15 words. Please do not change the morphological structure of the word "lawn". Do not capitalize the letters of the word "lawn". Do not add a clitic to the word "lawn".</v>
      </c>
      <c r="R93" s="8" t="str">
        <f t="shared" si="9"/>
        <v>Please generate ten sentences using the word "lawn" and the semanteme of the "lawn" here is "a fine, sheer, woven fabric, usually of cotton or linen". The length of each generated sentence is around 15 words. Please do not change the morphological structure of the word "lawn". Do not capitalize the letters of the word "lawn". Do not add a clitic to the word "lawn".</v>
      </c>
    </row>
    <row r="94" spans="1:18" ht="15.75">
      <c r="A94" s="8" t="s">
        <v>288</v>
      </c>
      <c r="B94" s="8" t="s">
        <v>289</v>
      </c>
      <c r="C94" s="8" t="s">
        <v>2485</v>
      </c>
      <c r="D94" s="8">
        <v>93.84</v>
      </c>
      <c r="E94" s="8">
        <v>1.23</v>
      </c>
      <c r="F94" s="8" t="s">
        <v>290</v>
      </c>
      <c r="G94" s="8" t="s">
        <v>2485</v>
      </c>
      <c r="H94" s="8">
        <v>6.05</v>
      </c>
      <c r="I94" s="8">
        <v>1.22</v>
      </c>
      <c r="J94" s="8">
        <v>0.93</v>
      </c>
      <c r="K94" s="8">
        <v>0.01</v>
      </c>
      <c r="L94" s="8">
        <v>93.84</v>
      </c>
      <c r="M94" s="8">
        <v>91</v>
      </c>
      <c r="N94" s="8">
        <v>0</v>
      </c>
      <c r="O94" s="8">
        <v>42</v>
      </c>
      <c r="P94" s="8">
        <f t="shared" si="7"/>
        <v>1</v>
      </c>
      <c r="Q94" s="8" t="str">
        <f t="shared" si="8"/>
        <v>Please generate ten sentences using the word "card" and the semanteme of the "card" here is "a small piece of thick paper, cardboard, or plastic printed with personal data such as name and address and used as identification". The length of each generated sentence is around 15 words. Please do not change the morphological structure of the word "card". Do not capitalize the letters of the word "card". Do not add a clitic to the word "card".</v>
      </c>
      <c r="R94" s="8" t="str">
        <f t="shared" si="9"/>
        <v>Please generate ten sentences using the word "card" and the semanteme of the "card" here is "a mechanical device used for combing cotton, wool, or the like in order to remove the shortest fibers prior to spinning". The length of each generated sentence is around 15 words. Please do not change the morphological structure of the word "card". Do not capitalize the letters of the word "card". Do not add a clitic to the word "card".</v>
      </c>
    </row>
    <row r="95" spans="1:18" ht="15.75">
      <c r="A95" s="8" t="s">
        <v>291</v>
      </c>
      <c r="B95" s="8" t="s">
        <v>292</v>
      </c>
      <c r="C95" s="8" t="s">
        <v>2485</v>
      </c>
      <c r="D95" s="8">
        <v>91.69</v>
      </c>
      <c r="E95" s="8">
        <v>1.59</v>
      </c>
      <c r="F95" s="8" t="s">
        <v>293</v>
      </c>
      <c r="G95" s="8" t="s">
        <v>2485</v>
      </c>
      <c r="H95" s="8">
        <v>5.82</v>
      </c>
      <c r="I95" s="8">
        <v>1.1000000000000001</v>
      </c>
      <c r="J95" s="8">
        <v>0.93</v>
      </c>
      <c r="K95" s="8">
        <v>0.01</v>
      </c>
      <c r="L95" s="8">
        <v>91.69</v>
      </c>
      <c r="M95" s="8">
        <v>88</v>
      </c>
      <c r="N95" s="8">
        <v>0</v>
      </c>
      <c r="O95" s="8">
        <v>45</v>
      </c>
      <c r="P95" s="8">
        <f t="shared" si="7"/>
        <v>1</v>
      </c>
      <c r="Q95" s="8" t="str">
        <f t="shared" si="8"/>
        <v>Please generate ten sentences using the word "dam" and the semanteme of the "dam" here is "a barrier built usually across a waterway to restrict flow and raise the water level". The length of each generated sentence is around 15 words. Please do not change the morphological structure of the word "dam". Do not capitalize the letters of the word "dam". Do not add a clitic to the word "dam".</v>
      </c>
      <c r="R95" s="8" t="str">
        <f t="shared" si="9"/>
        <v>Please generate ten sentences using the word "dam" and the semanteme of the "dam" here is "a female parent, especially of a four-legged mammal". The length of each generated sentence is around 15 words. Please do not change the morphological structure of the word "dam". Do not capitalize the letters of the word "dam". Do not add a clitic to the word "dam".</v>
      </c>
    </row>
    <row r="96" spans="1:18" ht="15.75">
      <c r="A96" s="8" t="s">
        <v>294</v>
      </c>
      <c r="B96" s="8" t="s">
        <v>295</v>
      </c>
      <c r="C96" s="8" t="s">
        <v>2486</v>
      </c>
      <c r="D96" s="8">
        <v>93.15</v>
      </c>
      <c r="E96" s="8">
        <v>1.51</v>
      </c>
      <c r="F96" s="8" t="s">
        <v>296</v>
      </c>
      <c r="G96" s="8" t="s">
        <v>2486</v>
      </c>
      <c r="H96" s="8">
        <v>6.85</v>
      </c>
      <c r="I96" s="8">
        <v>1.51</v>
      </c>
      <c r="J96" s="8">
        <v>0.93</v>
      </c>
      <c r="K96" s="8">
        <v>0.02</v>
      </c>
      <c r="L96" s="8">
        <v>93.15</v>
      </c>
      <c r="M96" s="8">
        <v>96</v>
      </c>
      <c r="N96" s="8">
        <v>1</v>
      </c>
      <c r="O96" s="8">
        <v>47</v>
      </c>
      <c r="P96" s="8">
        <f t="shared" si="7"/>
        <v>1</v>
      </c>
      <c r="Q96" s="8" t="str">
        <f t="shared" si="8"/>
        <v>Please generate ten sentences using the word "repair" and the semanteme of the "repair" here is "to restore to a sound state or condition following damage or injury". The length of each generated sentence is around 15 words. Please do not change the morphological structure of the word "repair". Do not capitalize the letters of the word "repair". Do not add a clitic to the word "repair".</v>
      </c>
      <c r="R96" s="8" t="str">
        <f t="shared" si="9"/>
        <v>Please generate ten sentences using the word "repair" and the semanteme of the "repair" here is "to go, as to another place". The length of each generated sentence is around 15 words. Please do not change the morphological structure of the word "repair". Do not capitalize the letters of the word "repair". Do not add a clitic to the word "repair".</v>
      </c>
    </row>
    <row r="97" spans="1:18" ht="15.75">
      <c r="A97" s="8" t="s">
        <v>297</v>
      </c>
      <c r="B97" s="8" t="s">
        <v>298</v>
      </c>
      <c r="C97" s="8" t="s">
        <v>2486</v>
      </c>
      <c r="D97" s="8">
        <v>93.35</v>
      </c>
      <c r="E97" s="8">
        <v>1.53</v>
      </c>
      <c r="F97" s="8" t="s">
        <v>299</v>
      </c>
      <c r="G97" s="8" t="s">
        <v>2485</v>
      </c>
      <c r="H97" s="8">
        <v>6.65</v>
      </c>
      <c r="I97" s="8">
        <v>1.53</v>
      </c>
      <c r="J97" s="8">
        <v>0.94</v>
      </c>
      <c r="K97" s="8">
        <v>0.01</v>
      </c>
      <c r="L97" s="8">
        <v>93.35</v>
      </c>
      <c r="M97" s="8">
        <v>97</v>
      </c>
      <c r="N97" s="8">
        <v>0</v>
      </c>
      <c r="O97" s="8">
        <v>42</v>
      </c>
      <c r="P97" s="8">
        <f t="shared" si="7"/>
        <v>0</v>
      </c>
      <c r="Q97" s="8" t="str">
        <f t="shared" si="8"/>
        <v>Please generate ten sentences using the word "spill" and the semanteme of the "spill" here is "to cause or allow (a liquid or small particles or objects) to flow or fall from a container, especially unintentionally". The length of each generated sentence is around 15 words. Please do not change the morphological structure of the word "spill". Do not capitalize the letters of the word "spill". Do not add a clitic to the word "spill".</v>
      </c>
      <c r="R97" s="8" t="str">
        <f t="shared" si="9"/>
        <v>Please generate ten sentences using the word "spill" and the semanteme of the "spill" here is "a thin piece of wood or twist of paper used to light a flame". The length of each generated sentence is around 15 words. Please do not change the morphological structure of the word "spill". Do not capitalize the letters of the word "spill". Do not add a clitic to the word "spill".</v>
      </c>
    </row>
    <row r="98" spans="1:18" ht="15.75">
      <c r="A98" s="8" t="s">
        <v>300</v>
      </c>
      <c r="B98" s="8" t="s">
        <v>301</v>
      </c>
      <c r="C98" s="8" t="s">
        <v>2486</v>
      </c>
      <c r="D98" s="8">
        <v>94.48</v>
      </c>
      <c r="E98" s="8">
        <v>1.58</v>
      </c>
      <c r="F98" s="8" t="s">
        <v>302</v>
      </c>
      <c r="G98" s="8" t="s">
        <v>2485</v>
      </c>
      <c r="H98" s="8">
        <v>4.72</v>
      </c>
      <c r="I98" s="8">
        <v>1.33</v>
      </c>
      <c r="J98" s="8">
        <v>0.94</v>
      </c>
      <c r="K98" s="8">
        <v>0.02</v>
      </c>
      <c r="L98" s="8">
        <v>94.48</v>
      </c>
      <c r="M98" s="8">
        <v>95</v>
      </c>
      <c r="N98" s="8">
        <v>1</v>
      </c>
      <c r="O98" s="8">
        <v>55</v>
      </c>
      <c r="P98" s="8">
        <f t="shared" si="7"/>
        <v>0</v>
      </c>
      <c r="Q98" s="8" t="str">
        <f t="shared" si="8"/>
        <v>Please generate ten sentences using the word "stir" and the semanteme of the "stir" here is "to agitate or mix (a liquid) by making circular motions with a hand or object". The length of each generated sentence is around 15 words. Please do not change the morphological structure of the word "stir". Do not capitalize the letters of the word "stir". Do not add a clitic to the word "stir".</v>
      </c>
      <c r="R98" s="8" t="str">
        <f t="shared" si="9"/>
        <v>Please generate ten sentences using the word "stir" and the semanteme of the "stir" here is "prison". The length of each generated sentence is around 15 words. Please do not change the morphological structure of the word "stir". Do not capitalize the letters of the word "stir". Do not add a clitic to the word "stir".</v>
      </c>
    </row>
    <row r="99" spans="1:18" ht="15.75">
      <c r="A99" s="8" t="s">
        <v>303</v>
      </c>
      <c r="B99" s="8" t="s">
        <v>304</v>
      </c>
      <c r="C99" s="8" t="s">
        <v>2486</v>
      </c>
      <c r="D99" s="8">
        <v>90.69</v>
      </c>
      <c r="E99" s="8">
        <v>1.9</v>
      </c>
      <c r="F99" s="8" t="s">
        <v>305</v>
      </c>
      <c r="G99" s="8" t="s">
        <v>2485</v>
      </c>
      <c r="H99" s="8">
        <v>5.52</v>
      </c>
      <c r="I99" s="8">
        <v>1.44</v>
      </c>
      <c r="J99" s="8">
        <v>0.95</v>
      </c>
      <c r="K99" s="8">
        <v>0.01</v>
      </c>
      <c r="L99" s="8">
        <v>94.48</v>
      </c>
      <c r="M99" s="8">
        <v>91</v>
      </c>
      <c r="N99" s="8">
        <v>1</v>
      </c>
      <c r="O99" s="8">
        <v>56</v>
      </c>
      <c r="P99" s="8">
        <f t="shared" si="7"/>
        <v>0</v>
      </c>
      <c r="Q99" s="8" t="str">
        <f>CONCATENATE("Please generate ten sentences using the word """,A99,""" and the semanteme of the """,A99,""" here is """,B99,""". The length of each generated sentence is around 15 words. Please do not change the morphological structure of the word """,A99,""". Do not capitalize the letters of the word """,A99,""". Do not add a clitic to the word """,A99,""".")</f>
        <v>Please generate ten sentences using the word "crash" and the semanteme of the "crash" here is "(of a vehicle or moving object) to strike violently (against or through something)". The length of each generated sentence is around 15 words. Please do not change the morphological structure of the word "crash". Do not capitalize the letters of the word "crash". Do not add a clitic to the word "crash".</v>
      </c>
      <c r="R99" s="8" t="str">
        <f>CONCATENATE("Please generate ten sentences using the word """,A99,""" and the semanteme of the """,A99,""" here is """,F99,""". The length of each generated sentence is around 15 words. Please do not change the morphological structure of the word """,A99,""". Do not capitalize the letters of the word """,A99,""". Do not add a clitic to the word """,A99,""".")</f>
        <v>Please generate ten sentences using the word "crash" and the semanteme of the "crash" here is "a coarsely woven fabric made of irregular or rough yarn". The length of each generated sentence is around 15 words. Please do not change the morphological structure of the word "crash". Do not capitalize the letters of the word "crash". Do not add a clitic to the word "crash".</v>
      </c>
    </row>
    <row r="100" spans="1:18" ht="15.75">
      <c r="A100" s="8" t="s">
        <v>306</v>
      </c>
      <c r="B100" s="8" t="s">
        <v>307</v>
      </c>
      <c r="C100" s="8" t="s">
        <v>2487</v>
      </c>
      <c r="D100" s="8">
        <v>93.85</v>
      </c>
      <c r="E100" s="8">
        <v>1.49</v>
      </c>
      <c r="F100" s="8" t="s">
        <v>308</v>
      </c>
      <c r="G100" s="8" t="s">
        <v>2486</v>
      </c>
      <c r="H100" s="8">
        <v>5.8</v>
      </c>
      <c r="I100" s="8">
        <v>1.46</v>
      </c>
      <c r="J100" s="8">
        <v>0.95</v>
      </c>
      <c r="K100" s="8">
        <v>0.01</v>
      </c>
      <c r="L100" s="8">
        <v>93.85</v>
      </c>
      <c r="M100" s="8">
        <v>98</v>
      </c>
      <c r="N100" s="8">
        <v>1</v>
      </c>
      <c r="O100" s="8">
        <v>41</v>
      </c>
      <c r="P100" s="8">
        <f t="shared" si="7"/>
        <v>0</v>
      </c>
      <c r="Q100" s="8" t="str">
        <f>CONCATENATE("Please generate ten sentences using the word """,A100,""" and the semanteme of the """,A100,""" here is """,B100,""". The length of each generated sentence is around 15 words. Please do not change the morphological structure of the word """,A100,""". Do not capitalize the letters of the word """,A100,""". Do not add a clitic to the word """,A100,""".")</f>
        <v>Please generate ten sentences using the word "pink" and the semanteme of the "pink" here is "a pale reddish color; the color that results when white and red paint are mixed". The length of each generated sentence is around 15 words. Please do not change the morphological structure of the word "pink". Do not capitalize the letters of the word "pink". Do not add a clitic to the word "pink".</v>
      </c>
      <c r="R100" s="8" t="str">
        <f>CONCATENATE("Please generate ten sentences using the word """,A100,""" and the semanteme of the """,A100,""" here is """,F100,""". The length of each generated sentence is around 15 words. Please do not change the morphological structure of the word """,A100,""". Do not capitalize the letters of the word """,A100,""". Do not add a clitic to the word """,A100,""".")</f>
        <v>Please generate ten sentences using the word "pink" and the semanteme of the "pink" here is "to cut a scalloped or notched edge on". The length of each generated sentence is around 15 words. Please do not change the morphological structure of the word "pink". Do not capitalize the letters of the word "pink". Do not add a clitic to the word "pink".</v>
      </c>
    </row>
    <row r="101" spans="1:18" ht="15.75">
      <c r="A101" s="8" t="s">
        <v>309</v>
      </c>
      <c r="B101" s="8" t="s">
        <v>310</v>
      </c>
      <c r="C101" s="8" t="s">
        <v>2485</v>
      </c>
      <c r="D101" s="8">
        <v>92.81</v>
      </c>
      <c r="E101" s="8">
        <v>1.2</v>
      </c>
      <c r="F101" s="8" t="s">
        <v>311</v>
      </c>
      <c r="G101" s="8" t="s">
        <v>2485</v>
      </c>
      <c r="H101" s="8">
        <v>2.21</v>
      </c>
      <c r="I101" s="8">
        <v>0.59</v>
      </c>
      <c r="J101" s="8">
        <v>0.97</v>
      </c>
      <c r="K101" s="8">
        <v>0.01</v>
      </c>
      <c r="L101" s="8">
        <v>92.81</v>
      </c>
      <c r="M101" s="8">
        <v>96</v>
      </c>
      <c r="N101" s="8">
        <v>0</v>
      </c>
      <c r="O101" s="8">
        <v>60</v>
      </c>
      <c r="P101" s="8">
        <f t="shared" si="7"/>
        <v>1</v>
      </c>
      <c r="Q101" s="8" t="str">
        <f>CONCATENATE("Please generate ten sentences using the word """,A101,""" and the semanteme of the """,A101,""" here is """,B101,""". The length of each generated sentence is around 15 words. Please do not change the morphological structure of the word """,A101,""". Do not capitalize the letters of the word """,A101,""". Do not add a clitic to the word """,A101,""".")</f>
        <v>Please generate ten sentences using the word "clock" and the semanteme of the "clock" here is "a mechanical or electric device, other than a watch, for measuring or indicating time". The length of each generated sentence is around 15 words. Please do not change the morphological structure of the word "clock". Do not capitalize the letters of the word "clock". Do not add a clitic to the word "clock".</v>
      </c>
      <c r="R101" s="8" t="str">
        <f>CONCATENATE("Please generate ten sentences using the word """,A101,""" and the semanteme of the """,A101,""" here is """,F101,""". The length of each generated sentence is around 15 words. Please do not change the morphological structure of the word """,A101,""". Do not capitalize the letters of the word """,A101,""". Do not add a clitic to the word """,A101,""".")</f>
        <v>Please generate ten sentences using the word "clock" and the semanteme of the "clock" here is "a small emblem embroidered or woven on the side of a sock or stocking". The length of each generated sentence is around 15 words. Please do not change the morphological structure of the word "clock". Do not capitalize the letters of the word "clock". Do not add a clitic to the word "clock".</v>
      </c>
    </row>
  </sheetData>
  <autoFilter ref="A1:R101" xr:uid="{00000000-0001-0000-0000-000000000000}"/>
  <conditionalFormatting sqref="P2:P101">
    <cfRule type="cellIs" dxfId="4" priority="1" operator="equal">
      <formula>1</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2"/>
  <sheetViews>
    <sheetView workbookViewId="0">
      <selection sqref="A1:E22"/>
    </sheetView>
  </sheetViews>
  <sheetFormatPr defaultColWidth="11" defaultRowHeight="14.25"/>
  <sheetData>
    <row r="1" spans="1:5" ht="15.75">
      <c r="A1" s="8" t="s">
        <v>0</v>
      </c>
      <c r="B1" s="8" t="s">
        <v>312</v>
      </c>
      <c r="C1" s="8" t="s">
        <v>313</v>
      </c>
      <c r="D1" s="8" t="s">
        <v>314</v>
      </c>
      <c r="E1" s="8" t="s">
        <v>315</v>
      </c>
    </row>
    <row r="2" spans="1:5" ht="15.75">
      <c r="A2" s="8" t="s">
        <v>105</v>
      </c>
      <c r="B2" s="8" t="s">
        <v>316</v>
      </c>
      <c r="C2" s="8">
        <v>6</v>
      </c>
      <c r="D2" s="8">
        <v>30</v>
      </c>
      <c r="E2" s="8">
        <v>11</v>
      </c>
    </row>
    <row r="3" spans="1:5" ht="15.75">
      <c r="A3" s="8" t="s">
        <v>75</v>
      </c>
      <c r="B3" s="8" t="s">
        <v>317</v>
      </c>
      <c r="C3" s="8">
        <v>13</v>
      </c>
      <c r="D3" s="8">
        <v>58</v>
      </c>
      <c r="E3" s="8">
        <v>26</v>
      </c>
    </row>
    <row r="4" spans="1:5" ht="15.75">
      <c r="A4" s="8" t="s">
        <v>309</v>
      </c>
      <c r="B4" s="8" t="s">
        <v>318</v>
      </c>
      <c r="C4" s="8">
        <v>26</v>
      </c>
      <c r="D4" s="8">
        <v>18</v>
      </c>
      <c r="E4" s="8">
        <v>13</v>
      </c>
    </row>
    <row r="5" spans="1:5" ht="15.75">
      <c r="A5" s="8" t="s">
        <v>303</v>
      </c>
      <c r="B5" s="8" t="s">
        <v>319</v>
      </c>
      <c r="C5" s="8">
        <v>10</v>
      </c>
      <c r="D5" s="8">
        <v>34</v>
      </c>
      <c r="E5" s="8">
        <v>21</v>
      </c>
    </row>
    <row r="6" spans="1:5" ht="15.75">
      <c r="A6" s="8" t="s">
        <v>18</v>
      </c>
      <c r="B6" s="8" t="s">
        <v>320</v>
      </c>
      <c r="C6" s="8">
        <v>11</v>
      </c>
      <c r="D6" s="8">
        <v>13</v>
      </c>
      <c r="E6" s="8">
        <v>11</v>
      </c>
    </row>
    <row r="7" spans="1:5" ht="15.75">
      <c r="A7" s="8" t="s">
        <v>114</v>
      </c>
      <c r="B7" s="8" t="s">
        <v>321</v>
      </c>
      <c r="C7" s="8">
        <v>9</v>
      </c>
      <c r="D7" s="8">
        <v>46</v>
      </c>
      <c r="E7" s="8">
        <v>25</v>
      </c>
    </row>
    <row r="8" spans="1:5" ht="15.75">
      <c r="A8" s="8" t="s">
        <v>51</v>
      </c>
      <c r="B8" s="8" t="s">
        <v>322</v>
      </c>
      <c r="C8" s="8">
        <v>15</v>
      </c>
      <c r="D8" s="8">
        <v>20</v>
      </c>
      <c r="E8" s="8">
        <v>9</v>
      </c>
    </row>
    <row r="9" spans="1:5" ht="15.75">
      <c r="A9" s="8" t="s">
        <v>222</v>
      </c>
      <c r="B9" s="8" t="s">
        <v>323</v>
      </c>
      <c r="C9" s="8">
        <v>57</v>
      </c>
      <c r="D9" s="8">
        <v>80</v>
      </c>
      <c r="E9" s="8">
        <v>20</v>
      </c>
    </row>
    <row r="10" spans="1:5" ht="15.75">
      <c r="A10" s="8" t="s">
        <v>153</v>
      </c>
      <c r="B10" s="8" t="s">
        <v>324</v>
      </c>
      <c r="C10" s="8">
        <v>29</v>
      </c>
      <c r="D10" s="8">
        <v>24</v>
      </c>
      <c r="E10" s="8">
        <v>17</v>
      </c>
    </row>
    <row r="11" spans="1:5" ht="15.75">
      <c r="A11" s="8" t="s">
        <v>78</v>
      </c>
      <c r="B11" s="8" t="s">
        <v>325</v>
      </c>
      <c r="C11" s="8">
        <v>20</v>
      </c>
      <c r="D11" s="8">
        <v>35</v>
      </c>
      <c r="E11" s="8">
        <v>18</v>
      </c>
    </row>
    <row r="12" spans="1:5" ht="15.75">
      <c r="A12" s="8" t="s">
        <v>264</v>
      </c>
      <c r="B12" s="8" t="s">
        <v>326</v>
      </c>
      <c r="C12" s="8">
        <v>22</v>
      </c>
      <c r="D12" s="8">
        <v>34</v>
      </c>
      <c r="E12" s="8">
        <v>16</v>
      </c>
    </row>
    <row r="13" spans="1:5" ht="15.75">
      <c r="A13" s="8" t="s">
        <v>192</v>
      </c>
      <c r="B13" s="8" t="s">
        <v>327</v>
      </c>
      <c r="C13" s="8">
        <v>20</v>
      </c>
      <c r="D13" s="8">
        <v>27</v>
      </c>
      <c r="E13" s="8">
        <v>19</v>
      </c>
    </row>
    <row r="14" spans="1:5" ht="15.75">
      <c r="A14" s="8" t="s">
        <v>159</v>
      </c>
      <c r="B14" s="8" t="s">
        <v>328</v>
      </c>
      <c r="C14" s="8">
        <v>8</v>
      </c>
      <c r="D14" s="8">
        <v>29</v>
      </c>
      <c r="E14" s="8">
        <v>11</v>
      </c>
    </row>
    <row r="15" spans="1:5" ht="15.75">
      <c r="A15" s="8" t="s">
        <v>117</v>
      </c>
      <c r="B15" s="8" t="s">
        <v>329</v>
      </c>
      <c r="C15" s="8">
        <v>60</v>
      </c>
      <c r="D15" s="8">
        <v>66</v>
      </c>
      <c r="E15" s="8">
        <v>20</v>
      </c>
    </row>
    <row r="16" spans="1:5" ht="15.75">
      <c r="A16" s="8" t="s">
        <v>156</v>
      </c>
      <c r="B16" s="8" t="s">
        <v>330</v>
      </c>
      <c r="C16" s="8">
        <v>17</v>
      </c>
      <c r="D16" s="8">
        <v>30</v>
      </c>
      <c r="E16" s="8">
        <v>16</v>
      </c>
    </row>
    <row r="17" spans="1:5" ht="15.75">
      <c r="A17" s="8" t="s">
        <v>207</v>
      </c>
      <c r="B17" s="8" t="s">
        <v>331</v>
      </c>
      <c r="C17" s="8">
        <v>57</v>
      </c>
      <c r="D17" s="8">
        <v>40</v>
      </c>
      <c r="E17" s="8">
        <v>16</v>
      </c>
    </row>
    <row r="18" spans="1:5" ht="15.75">
      <c r="A18" s="8" t="s">
        <v>195</v>
      </c>
      <c r="B18" s="8" t="s">
        <v>332</v>
      </c>
      <c r="C18" s="8">
        <v>7</v>
      </c>
      <c r="D18" s="8">
        <v>51</v>
      </c>
      <c r="E18" s="8">
        <v>27</v>
      </c>
    </row>
    <row r="19" spans="1:5" ht="15.75">
      <c r="A19" s="8" t="s">
        <v>90</v>
      </c>
      <c r="B19" s="8" t="s">
        <v>333</v>
      </c>
      <c r="C19" s="8">
        <v>5</v>
      </c>
      <c r="D19" s="8">
        <v>34</v>
      </c>
      <c r="E19" s="8">
        <v>28</v>
      </c>
    </row>
    <row r="20" spans="1:5" ht="15.75">
      <c r="A20" s="8" t="s">
        <v>147</v>
      </c>
      <c r="B20" s="8" t="s">
        <v>334</v>
      </c>
      <c r="C20" s="8">
        <v>23</v>
      </c>
      <c r="D20" s="8">
        <v>37</v>
      </c>
      <c r="E20" s="8">
        <v>15</v>
      </c>
    </row>
    <row r="21" spans="1:5" ht="15.75">
      <c r="A21" s="8" t="s">
        <v>165</v>
      </c>
      <c r="B21" s="8" t="s">
        <v>335</v>
      </c>
      <c r="C21" s="8">
        <v>10</v>
      </c>
      <c r="D21" s="8">
        <v>37</v>
      </c>
      <c r="E21" s="8">
        <v>17</v>
      </c>
    </row>
    <row r="22" spans="1:5" ht="15.75">
      <c r="A22" s="8" t="s">
        <v>102</v>
      </c>
      <c r="B22" s="8" t="s">
        <v>336</v>
      </c>
      <c r="C22" s="8">
        <v>24</v>
      </c>
      <c r="D22" s="8">
        <v>51</v>
      </c>
      <c r="E22" s="8">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26"/>
  <sheetViews>
    <sheetView tabSelected="1" topLeftCell="A135" zoomScale="85" zoomScaleNormal="85" workbookViewId="0">
      <selection activeCell="C162" sqref="C162"/>
    </sheetView>
  </sheetViews>
  <sheetFormatPr defaultColWidth="11" defaultRowHeight="20.25"/>
  <cols>
    <col min="1" max="2" width="11" style="1"/>
    <col min="3" max="3" width="11.375" style="1"/>
    <col min="4" max="4" width="8.125" style="1" customWidth="1"/>
    <col min="5" max="5" width="121.125" style="1" customWidth="1"/>
    <col min="6" max="6" width="124.375" style="1" customWidth="1"/>
    <col min="7" max="7" width="97.625" customWidth="1"/>
    <col min="8" max="8" width="94.5" customWidth="1"/>
  </cols>
  <sheetData>
    <row r="1" spans="1:8" ht="18.75">
      <c r="A1" s="10" t="s">
        <v>337</v>
      </c>
      <c r="B1" s="10" t="s">
        <v>2442</v>
      </c>
      <c r="C1" s="10" t="s">
        <v>0</v>
      </c>
      <c r="D1" s="10" t="s">
        <v>338</v>
      </c>
      <c r="E1" s="10" t="s">
        <v>1</v>
      </c>
      <c r="F1" s="10" t="s">
        <v>4</v>
      </c>
      <c r="G1" s="11" t="s">
        <v>339</v>
      </c>
      <c r="H1" s="11" t="s">
        <v>340</v>
      </c>
    </row>
    <row r="2" spans="1:8" ht="18.75">
      <c r="A2" s="10">
        <v>1</v>
      </c>
      <c r="B2" s="10">
        <v>1</v>
      </c>
      <c r="C2" s="12" t="str" cm="1">
        <f t="array" ref="C2">INDEX('raw British eDom norms'!$A$2:$A$101,INT((ROW()-2)/10)+1)</f>
        <v>fan</v>
      </c>
      <c r="D2" s="12">
        <f>MOD(ROW()-2,10)+1</f>
        <v>1</v>
      </c>
      <c r="E2" s="11" t="s">
        <v>341</v>
      </c>
      <c r="F2" s="13" t="s">
        <v>342</v>
      </c>
      <c r="G2" s="14"/>
      <c r="H2" s="14"/>
    </row>
    <row r="3" spans="1:8" ht="18.75">
      <c r="A3" s="10">
        <v>2</v>
      </c>
      <c r="B3" s="10">
        <v>1</v>
      </c>
      <c r="C3" s="12" t="str" cm="1">
        <f t="array" ref="C3">INDEX('raw British eDom norms'!$A$2:$A$101,INT((ROW()-2)/10)+1)</f>
        <v>fan</v>
      </c>
      <c r="D3" s="12">
        <f t="shared" ref="D3:D12" si="0">MOD(ROW()-2,10)+1</f>
        <v>2</v>
      </c>
      <c r="E3" s="11" t="s">
        <v>343</v>
      </c>
      <c r="F3" s="13" t="s">
        <v>344</v>
      </c>
      <c r="G3" s="14"/>
      <c r="H3" s="14"/>
    </row>
    <row r="4" spans="1:8" ht="18.75">
      <c r="A4" s="10">
        <v>3</v>
      </c>
      <c r="B4" s="10">
        <v>1</v>
      </c>
      <c r="C4" s="12" t="str" cm="1">
        <f t="array" ref="C4">INDEX('raw British eDom norms'!$A$2:$A$101,INT((ROW()-2)/10)+1)</f>
        <v>fan</v>
      </c>
      <c r="D4" s="12">
        <f t="shared" si="0"/>
        <v>3</v>
      </c>
      <c r="E4" s="11" t="s">
        <v>345</v>
      </c>
      <c r="F4" s="13" t="s">
        <v>346</v>
      </c>
      <c r="G4" s="14"/>
      <c r="H4" s="14"/>
    </row>
    <row r="5" spans="1:8" ht="18.75">
      <c r="A5" s="10">
        <v>4</v>
      </c>
      <c r="B5" s="10">
        <v>1</v>
      </c>
      <c r="C5" s="12" t="str" cm="1">
        <f t="array" ref="C5">INDEX('raw British eDom norms'!$A$2:$A$101,INT((ROW()-2)/10)+1)</f>
        <v>fan</v>
      </c>
      <c r="D5" s="12">
        <f t="shared" si="0"/>
        <v>4</v>
      </c>
      <c r="E5" s="11" t="s">
        <v>347</v>
      </c>
      <c r="F5" s="13" t="s">
        <v>348</v>
      </c>
      <c r="G5" s="14"/>
      <c r="H5" s="14"/>
    </row>
    <row r="6" spans="1:8" ht="18.75">
      <c r="A6" s="10">
        <v>5</v>
      </c>
      <c r="B6" s="10">
        <v>1</v>
      </c>
      <c r="C6" s="12" t="str" cm="1">
        <f t="array" ref="C6">INDEX('raw British eDom norms'!$A$2:$A$101,INT((ROW()-2)/10)+1)</f>
        <v>fan</v>
      </c>
      <c r="D6" s="12">
        <f t="shared" si="0"/>
        <v>5</v>
      </c>
      <c r="E6" s="11" t="s">
        <v>349</v>
      </c>
      <c r="F6" s="13" t="s">
        <v>350</v>
      </c>
      <c r="G6" s="14"/>
      <c r="H6" s="14"/>
    </row>
    <row r="7" spans="1:8" ht="18.75">
      <c r="A7" s="10">
        <v>6</v>
      </c>
      <c r="B7" s="10">
        <v>1</v>
      </c>
      <c r="C7" s="12" t="str" cm="1">
        <f t="array" ref="C7">INDEX('raw British eDom norms'!$A$2:$A$101,INT((ROW()-2)/10)+1)</f>
        <v>fan</v>
      </c>
      <c r="D7" s="12">
        <f t="shared" si="0"/>
        <v>6</v>
      </c>
      <c r="E7" s="11" t="s">
        <v>351</v>
      </c>
      <c r="F7" s="13" t="s">
        <v>352</v>
      </c>
      <c r="G7" s="14"/>
      <c r="H7" s="14"/>
    </row>
    <row r="8" spans="1:8" ht="18.75">
      <c r="A8" s="10">
        <v>7</v>
      </c>
      <c r="B8" s="10">
        <v>1</v>
      </c>
      <c r="C8" s="12" t="str" cm="1">
        <f t="array" ref="C8">INDEX('raw British eDom norms'!$A$2:$A$101,INT((ROW()-2)/10)+1)</f>
        <v>fan</v>
      </c>
      <c r="D8" s="12">
        <f t="shared" si="0"/>
        <v>7</v>
      </c>
      <c r="E8" s="11" t="s">
        <v>353</v>
      </c>
      <c r="F8" s="13" t="s">
        <v>354</v>
      </c>
      <c r="G8" s="14"/>
      <c r="H8" s="14"/>
    </row>
    <row r="9" spans="1:8" ht="18.75">
      <c r="A9" s="10">
        <v>8</v>
      </c>
      <c r="B9" s="10">
        <v>1</v>
      </c>
      <c r="C9" s="12" t="str" cm="1">
        <f t="array" ref="C9">INDEX('raw British eDom norms'!$A$2:$A$101,INT((ROW()-2)/10)+1)</f>
        <v>fan</v>
      </c>
      <c r="D9" s="12">
        <f t="shared" si="0"/>
        <v>8</v>
      </c>
      <c r="E9" s="11" t="s">
        <v>355</v>
      </c>
      <c r="F9" s="13" t="s">
        <v>356</v>
      </c>
      <c r="G9" s="14"/>
      <c r="H9" s="14"/>
    </row>
    <row r="10" spans="1:8" ht="18.75">
      <c r="A10" s="10">
        <v>9</v>
      </c>
      <c r="B10" s="10">
        <v>1</v>
      </c>
      <c r="C10" s="12" t="str" cm="1">
        <f t="array" ref="C10">INDEX('raw British eDom norms'!$A$2:$A$101,INT((ROW()-2)/10)+1)</f>
        <v>fan</v>
      </c>
      <c r="D10" s="12">
        <f t="shared" si="0"/>
        <v>9</v>
      </c>
      <c r="E10" s="11" t="s">
        <v>357</v>
      </c>
      <c r="F10" s="13" t="s">
        <v>358</v>
      </c>
      <c r="G10" s="14"/>
      <c r="H10" s="14"/>
    </row>
    <row r="11" spans="1:8" ht="18.75">
      <c r="A11" s="10">
        <v>10</v>
      </c>
      <c r="B11" s="10">
        <v>1</v>
      </c>
      <c r="C11" s="12" t="str" cm="1">
        <f t="array" ref="C11">INDEX('raw British eDom norms'!$A$2:$A$101,INT((ROW()-2)/10)+1)</f>
        <v>fan</v>
      </c>
      <c r="D11" s="12">
        <f t="shared" si="0"/>
        <v>10</v>
      </c>
      <c r="E11" s="11" t="s">
        <v>359</v>
      </c>
      <c r="F11" s="13" t="s">
        <v>360</v>
      </c>
      <c r="G11" s="14"/>
      <c r="H11" s="14"/>
    </row>
    <row r="12" spans="1:8" ht="18.75">
      <c r="A12" s="10">
        <v>11</v>
      </c>
      <c r="B12" s="10">
        <f>B2+1</f>
        <v>2</v>
      </c>
      <c r="C12" s="12" t="str" cm="1">
        <f t="array" ref="C12">INDEX('raw British eDom norms'!$A$2:$A$101,INT((ROW()-2)/10)+1)</f>
        <v>fly</v>
      </c>
      <c r="D12" s="12">
        <f t="shared" si="0"/>
        <v>1</v>
      </c>
      <c r="E12" s="13" t="s">
        <v>361</v>
      </c>
      <c r="F12" s="13" t="s">
        <v>362</v>
      </c>
      <c r="G12" s="14"/>
      <c r="H12" s="14"/>
    </row>
    <row r="13" spans="1:8" ht="18.75">
      <c r="A13" s="10">
        <v>12</v>
      </c>
      <c r="B13" s="10">
        <f t="shared" ref="B13:B21" si="1">B3+1</f>
        <v>2</v>
      </c>
      <c r="C13" s="12" t="str" cm="1">
        <f t="array" ref="C13">INDEX('raw British eDom norms'!$A$2:$A$101,INT((ROW()-2)/10)+1)</f>
        <v>fly</v>
      </c>
      <c r="D13" s="12">
        <f t="shared" ref="D13:D21" si="2">MOD(ROW()-2,10)+1</f>
        <v>2</v>
      </c>
      <c r="E13" s="13" t="s">
        <v>363</v>
      </c>
      <c r="F13" s="13" t="s">
        <v>364</v>
      </c>
      <c r="G13" s="14"/>
      <c r="H13" s="14"/>
    </row>
    <row r="14" spans="1:8" ht="18.75">
      <c r="A14" s="10">
        <v>13</v>
      </c>
      <c r="B14" s="10">
        <f t="shared" si="1"/>
        <v>2</v>
      </c>
      <c r="C14" s="12" t="str" cm="1">
        <f t="array" ref="C14">INDEX('raw British eDom norms'!$A$2:$A$101,INT((ROW()-2)/10)+1)</f>
        <v>fly</v>
      </c>
      <c r="D14" s="12">
        <f t="shared" si="2"/>
        <v>3</v>
      </c>
      <c r="E14" s="13" t="s">
        <v>365</v>
      </c>
      <c r="F14" s="13" t="s">
        <v>366</v>
      </c>
      <c r="G14" s="14"/>
      <c r="H14" s="14"/>
    </row>
    <row r="15" spans="1:8" ht="18.75">
      <c r="A15" s="10">
        <v>14</v>
      </c>
      <c r="B15" s="10">
        <f t="shared" si="1"/>
        <v>2</v>
      </c>
      <c r="C15" s="12" t="str" cm="1">
        <f t="array" ref="C15">INDEX('raw British eDom norms'!$A$2:$A$101,INT((ROW()-2)/10)+1)</f>
        <v>fly</v>
      </c>
      <c r="D15" s="12">
        <f t="shared" si="2"/>
        <v>4</v>
      </c>
      <c r="E15" s="13" t="s">
        <v>367</v>
      </c>
      <c r="F15" s="13" t="s">
        <v>368</v>
      </c>
      <c r="G15" s="14"/>
      <c r="H15" s="14"/>
    </row>
    <row r="16" spans="1:8" ht="18.75">
      <c r="A16" s="10">
        <v>15</v>
      </c>
      <c r="B16" s="10">
        <f t="shared" si="1"/>
        <v>2</v>
      </c>
      <c r="C16" s="12" t="str" cm="1">
        <f t="array" ref="C16">INDEX('raw British eDom norms'!$A$2:$A$101,INT((ROW()-2)/10)+1)</f>
        <v>fly</v>
      </c>
      <c r="D16" s="12">
        <f t="shared" si="2"/>
        <v>5</v>
      </c>
      <c r="E16" s="13" t="s">
        <v>369</v>
      </c>
      <c r="F16" s="13" t="s">
        <v>370</v>
      </c>
      <c r="G16" s="14"/>
      <c r="H16" s="14"/>
    </row>
    <row r="17" spans="1:8" ht="18.75">
      <c r="A17" s="10">
        <v>16</v>
      </c>
      <c r="B17" s="10">
        <f t="shared" si="1"/>
        <v>2</v>
      </c>
      <c r="C17" s="12" t="str" cm="1">
        <f t="array" ref="C17">INDEX('raw British eDom norms'!$A$2:$A$101,INT((ROW()-2)/10)+1)</f>
        <v>fly</v>
      </c>
      <c r="D17" s="12">
        <f t="shared" si="2"/>
        <v>6</v>
      </c>
      <c r="E17" s="13" t="s">
        <v>371</v>
      </c>
      <c r="F17" s="13" t="s">
        <v>372</v>
      </c>
      <c r="G17" s="14"/>
      <c r="H17" s="14"/>
    </row>
    <row r="18" spans="1:8" ht="18.75">
      <c r="A18" s="10">
        <v>17</v>
      </c>
      <c r="B18" s="10">
        <f t="shared" si="1"/>
        <v>2</v>
      </c>
      <c r="C18" s="12" t="str" cm="1">
        <f t="array" ref="C18">INDEX('raw British eDom norms'!$A$2:$A$101,INT((ROW()-2)/10)+1)</f>
        <v>fly</v>
      </c>
      <c r="D18" s="12">
        <f t="shared" si="2"/>
        <v>7</v>
      </c>
      <c r="E18" s="13" t="s">
        <v>373</v>
      </c>
      <c r="F18" s="13" t="s">
        <v>374</v>
      </c>
      <c r="G18" s="14"/>
      <c r="H18" s="14"/>
    </row>
    <row r="19" spans="1:8" ht="18.75">
      <c r="A19" s="10">
        <v>18</v>
      </c>
      <c r="B19" s="10">
        <f t="shared" si="1"/>
        <v>2</v>
      </c>
      <c r="C19" s="12" t="str" cm="1">
        <f t="array" ref="C19">INDEX('raw British eDom norms'!$A$2:$A$101,INT((ROW()-2)/10)+1)</f>
        <v>fly</v>
      </c>
      <c r="D19" s="12">
        <f t="shared" si="2"/>
        <v>8</v>
      </c>
      <c r="E19" s="13" t="s">
        <v>375</v>
      </c>
      <c r="F19" s="13" t="s">
        <v>376</v>
      </c>
      <c r="G19" s="14"/>
      <c r="H19" s="14"/>
    </row>
    <row r="20" spans="1:8" ht="18.75">
      <c r="A20" s="10">
        <v>19</v>
      </c>
      <c r="B20" s="10">
        <f t="shared" si="1"/>
        <v>2</v>
      </c>
      <c r="C20" s="12" t="str" cm="1">
        <f t="array" ref="C20">INDEX('raw British eDom norms'!$A$2:$A$101,INT((ROW()-2)/10)+1)</f>
        <v>fly</v>
      </c>
      <c r="D20" s="12">
        <f t="shared" si="2"/>
        <v>9</v>
      </c>
      <c r="E20" s="13" t="s">
        <v>377</v>
      </c>
      <c r="F20" s="13" t="s">
        <v>378</v>
      </c>
      <c r="G20" s="14"/>
      <c r="H20" s="14"/>
    </row>
    <row r="21" spans="1:8" ht="18.75">
      <c r="A21" s="10">
        <v>20</v>
      </c>
      <c r="B21" s="10">
        <f t="shared" si="1"/>
        <v>2</v>
      </c>
      <c r="C21" s="12" t="str" cm="1">
        <f t="array" ref="C21">INDEX('raw British eDom norms'!$A$2:$A$101,INT((ROW()-2)/10)+1)</f>
        <v>fly</v>
      </c>
      <c r="D21" s="12">
        <f t="shared" si="2"/>
        <v>10</v>
      </c>
      <c r="E21" s="13" t="s">
        <v>379</v>
      </c>
      <c r="F21" s="11" t="s">
        <v>380</v>
      </c>
      <c r="G21" s="14"/>
      <c r="H21" s="14" t="s">
        <v>381</v>
      </c>
    </row>
    <row r="22" spans="1:8" ht="18.75">
      <c r="A22" s="10">
        <v>21</v>
      </c>
      <c r="B22" s="10">
        <f t="shared" ref="B22:B32" si="3">B12+1</f>
        <v>3</v>
      </c>
      <c r="C22" s="12" t="str" cm="1">
        <f t="array" ref="C22">INDEX('raw British eDom norms'!$A$2:$A$101,INT((ROW()-2)/10)+1)</f>
        <v>prop</v>
      </c>
      <c r="D22" s="12">
        <f t="shared" ref="D22:D36" si="4">MOD(ROW()-2,10)+1</f>
        <v>1</v>
      </c>
      <c r="E22" s="11" t="s">
        <v>382</v>
      </c>
      <c r="F22" s="11" t="s">
        <v>383</v>
      </c>
      <c r="G22" s="14"/>
      <c r="H22" s="14"/>
    </row>
    <row r="23" spans="1:8" ht="18.75">
      <c r="A23" s="10">
        <v>22</v>
      </c>
      <c r="B23" s="10">
        <f t="shared" si="3"/>
        <v>3</v>
      </c>
      <c r="C23" s="12" t="str" cm="1">
        <f t="array" ref="C23">INDEX('raw British eDom norms'!$A$2:$A$101,INT((ROW()-2)/10)+1)</f>
        <v>prop</v>
      </c>
      <c r="D23" s="12">
        <f t="shared" si="4"/>
        <v>2</v>
      </c>
      <c r="E23" s="11" t="s">
        <v>384</v>
      </c>
      <c r="F23" s="11" t="s">
        <v>385</v>
      </c>
      <c r="G23" s="14"/>
      <c r="H23" s="14"/>
    </row>
    <row r="24" spans="1:8" ht="18.75">
      <c r="A24" s="10">
        <v>23</v>
      </c>
      <c r="B24" s="10">
        <f t="shared" si="3"/>
        <v>3</v>
      </c>
      <c r="C24" s="12" t="str" cm="1">
        <f t="array" ref="C24">INDEX('raw British eDom norms'!$A$2:$A$101,INT((ROW()-2)/10)+1)</f>
        <v>prop</v>
      </c>
      <c r="D24" s="12">
        <f t="shared" si="4"/>
        <v>3</v>
      </c>
      <c r="E24" s="11" t="s">
        <v>386</v>
      </c>
      <c r="F24" s="11" t="s">
        <v>387</v>
      </c>
      <c r="G24" s="14"/>
      <c r="H24" s="14"/>
    </row>
    <row r="25" spans="1:8" ht="18.75">
      <c r="A25" s="10">
        <v>24</v>
      </c>
      <c r="B25" s="10">
        <f t="shared" si="3"/>
        <v>3</v>
      </c>
      <c r="C25" s="12" t="str" cm="1">
        <f t="array" ref="C25">INDEX('raw British eDom norms'!$A$2:$A$101,INT((ROW()-2)/10)+1)</f>
        <v>prop</v>
      </c>
      <c r="D25" s="12">
        <f t="shared" si="4"/>
        <v>4</v>
      </c>
      <c r="E25" s="11" t="s">
        <v>388</v>
      </c>
      <c r="F25" s="11" t="s">
        <v>389</v>
      </c>
      <c r="G25" s="14"/>
      <c r="H25" s="14"/>
    </row>
    <row r="26" spans="1:8" ht="18.75">
      <c r="A26" s="10">
        <v>25</v>
      </c>
      <c r="B26" s="10">
        <f t="shared" si="3"/>
        <v>3</v>
      </c>
      <c r="C26" s="12" t="str" cm="1">
        <f t="array" ref="C26">INDEX('raw British eDom norms'!$A$2:$A$101,INT((ROW()-2)/10)+1)</f>
        <v>prop</v>
      </c>
      <c r="D26" s="12">
        <f t="shared" si="4"/>
        <v>5</v>
      </c>
      <c r="E26" s="11" t="s">
        <v>390</v>
      </c>
      <c r="F26" s="11" t="s">
        <v>391</v>
      </c>
      <c r="G26" s="14"/>
      <c r="H26" s="14"/>
    </row>
    <row r="27" spans="1:8" ht="18.75">
      <c r="A27" s="10">
        <v>26</v>
      </c>
      <c r="B27" s="10">
        <f t="shared" si="3"/>
        <v>3</v>
      </c>
      <c r="C27" s="12" t="str" cm="1">
        <f t="array" ref="C27">INDEX('raw British eDom norms'!$A$2:$A$101,INT((ROW()-2)/10)+1)</f>
        <v>prop</v>
      </c>
      <c r="D27" s="12">
        <f t="shared" si="4"/>
        <v>6</v>
      </c>
      <c r="E27" s="11" t="s">
        <v>392</v>
      </c>
      <c r="F27" s="11" t="s">
        <v>393</v>
      </c>
      <c r="G27" s="14"/>
      <c r="H27" s="14"/>
    </row>
    <row r="28" spans="1:8" ht="18.75">
      <c r="A28" s="10">
        <v>27</v>
      </c>
      <c r="B28" s="10">
        <f t="shared" si="3"/>
        <v>3</v>
      </c>
      <c r="C28" s="12" t="str" cm="1">
        <f t="array" ref="C28">INDEX('raw British eDom norms'!$A$2:$A$101,INT((ROW()-2)/10)+1)</f>
        <v>prop</v>
      </c>
      <c r="D28" s="12">
        <f t="shared" si="4"/>
        <v>7</v>
      </c>
      <c r="E28" s="11" t="s">
        <v>394</v>
      </c>
      <c r="F28" s="11" t="s">
        <v>395</v>
      </c>
      <c r="G28" s="14"/>
      <c r="H28" s="14"/>
    </row>
    <row r="29" spans="1:8" ht="18.75">
      <c r="A29" s="10">
        <v>28</v>
      </c>
      <c r="B29" s="10">
        <f t="shared" si="3"/>
        <v>3</v>
      </c>
      <c r="C29" s="12" t="str" cm="1">
        <f t="array" ref="C29">INDEX('raw British eDom norms'!$A$2:$A$101,INT((ROW()-2)/10)+1)</f>
        <v>prop</v>
      </c>
      <c r="D29" s="12">
        <f t="shared" si="4"/>
        <v>8</v>
      </c>
      <c r="E29" s="11" t="s">
        <v>396</v>
      </c>
      <c r="F29" s="11" t="s">
        <v>397</v>
      </c>
      <c r="G29" s="14"/>
      <c r="H29" s="14"/>
    </row>
    <row r="30" spans="1:8" ht="18.75">
      <c r="A30" s="10">
        <v>29</v>
      </c>
      <c r="B30" s="10">
        <f t="shared" si="3"/>
        <v>3</v>
      </c>
      <c r="C30" s="12" t="str" cm="1">
        <f t="array" ref="C30">INDEX('raw British eDom norms'!$A$2:$A$101,INT((ROW()-2)/10)+1)</f>
        <v>prop</v>
      </c>
      <c r="D30" s="12">
        <f t="shared" si="4"/>
        <v>9</v>
      </c>
      <c r="E30" s="11" t="s">
        <v>398</v>
      </c>
      <c r="F30" s="11" t="s">
        <v>399</v>
      </c>
      <c r="G30" s="14"/>
      <c r="H30" s="14"/>
    </row>
    <row r="31" spans="1:8" ht="18.75">
      <c r="A31" s="10">
        <v>30</v>
      </c>
      <c r="B31" s="10">
        <f t="shared" si="3"/>
        <v>3</v>
      </c>
      <c r="C31" s="12" t="str" cm="1">
        <f t="array" ref="C31">INDEX('raw British eDom norms'!$A$2:$A$101,INT((ROW()-2)/10)+1)</f>
        <v>prop</v>
      </c>
      <c r="D31" s="12">
        <f t="shared" si="4"/>
        <v>10</v>
      </c>
      <c r="E31" s="11" t="s">
        <v>400</v>
      </c>
      <c r="F31" s="11" t="s">
        <v>401</v>
      </c>
      <c r="G31" s="14"/>
      <c r="H31" s="14"/>
    </row>
    <row r="32" spans="1:8" ht="18.75">
      <c r="A32" s="10">
        <v>31</v>
      </c>
      <c r="B32" s="10">
        <f t="shared" si="3"/>
        <v>4</v>
      </c>
      <c r="C32" s="12" t="str" cm="1">
        <f t="array" ref="C32">INDEX('raw British eDom norms'!$A$2:$A$101,INT((ROW()-2)/10)+1)</f>
        <v>pupil</v>
      </c>
      <c r="D32" s="12">
        <f t="shared" si="4"/>
        <v>1</v>
      </c>
      <c r="E32" s="11" t="s">
        <v>402</v>
      </c>
      <c r="F32" s="11" t="s">
        <v>403</v>
      </c>
      <c r="G32" s="14"/>
      <c r="H32" s="14"/>
    </row>
    <row r="33" spans="1:8" ht="18.75">
      <c r="A33" s="10">
        <v>32</v>
      </c>
      <c r="B33" s="10">
        <f t="shared" ref="B33:B43" si="5">B23+1</f>
        <v>4</v>
      </c>
      <c r="C33" s="12" t="str" cm="1">
        <f t="array" ref="C33">INDEX('raw British eDom norms'!$A$2:$A$101,INT((ROW()-2)/10)+1)</f>
        <v>pupil</v>
      </c>
      <c r="D33" s="12">
        <f t="shared" si="4"/>
        <v>2</v>
      </c>
      <c r="E33" s="11" t="s">
        <v>404</v>
      </c>
      <c r="F33" s="11" t="s">
        <v>405</v>
      </c>
      <c r="G33" s="14"/>
      <c r="H33" s="14"/>
    </row>
    <row r="34" spans="1:8" ht="18.75">
      <c r="A34" s="10">
        <v>33</v>
      </c>
      <c r="B34" s="10">
        <f t="shared" si="5"/>
        <v>4</v>
      </c>
      <c r="C34" s="12" t="str" cm="1">
        <f t="array" ref="C34">INDEX('raw British eDom norms'!$A$2:$A$101,INT((ROW()-2)/10)+1)</f>
        <v>pupil</v>
      </c>
      <c r="D34" s="12">
        <f t="shared" si="4"/>
        <v>3</v>
      </c>
      <c r="E34" s="11" t="s">
        <v>406</v>
      </c>
      <c r="F34" s="11" t="s">
        <v>407</v>
      </c>
      <c r="G34" s="14"/>
      <c r="H34" s="14"/>
    </row>
    <row r="35" spans="1:8" ht="18.75">
      <c r="A35" s="10">
        <v>34</v>
      </c>
      <c r="B35" s="10">
        <f t="shared" si="5"/>
        <v>4</v>
      </c>
      <c r="C35" s="12" t="str" cm="1">
        <f t="array" ref="C35">INDEX('raw British eDom norms'!$A$2:$A$101,INT((ROW()-2)/10)+1)</f>
        <v>pupil</v>
      </c>
      <c r="D35" s="12">
        <f t="shared" si="4"/>
        <v>4</v>
      </c>
      <c r="E35" s="11" t="s">
        <v>408</v>
      </c>
      <c r="F35" s="11" t="s">
        <v>409</v>
      </c>
      <c r="G35" s="14"/>
      <c r="H35" s="14"/>
    </row>
    <row r="36" spans="1:8" ht="18.75">
      <c r="A36" s="10">
        <v>35</v>
      </c>
      <c r="B36" s="10">
        <f t="shared" si="5"/>
        <v>4</v>
      </c>
      <c r="C36" s="12" t="str" cm="1">
        <f t="array" ref="C36">INDEX('raw British eDom norms'!$A$2:$A$101,INT((ROW()-2)/10)+1)</f>
        <v>pupil</v>
      </c>
      <c r="D36" s="12">
        <f t="shared" si="4"/>
        <v>5</v>
      </c>
      <c r="E36" s="11" t="s">
        <v>410</v>
      </c>
      <c r="F36" s="11" t="s">
        <v>411</v>
      </c>
      <c r="G36" s="14"/>
      <c r="H36" s="14"/>
    </row>
    <row r="37" spans="1:8" ht="18.75">
      <c r="A37" s="10">
        <v>36</v>
      </c>
      <c r="B37" s="10">
        <f t="shared" si="5"/>
        <v>4</v>
      </c>
      <c r="C37" s="12" t="str" cm="1">
        <f t="array" ref="C37">INDEX('raw British eDom norms'!$A$2:$A$101,INT((ROW()-2)/10)+1)</f>
        <v>pupil</v>
      </c>
      <c r="D37" s="12">
        <f t="shared" ref="D37:D51" si="6">MOD(ROW()-2,10)+1</f>
        <v>6</v>
      </c>
      <c r="E37" s="11" t="s">
        <v>412</v>
      </c>
      <c r="F37" s="11" t="s">
        <v>413</v>
      </c>
      <c r="G37" s="14"/>
      <c r="H37" s="14" t="s">
        <v>414</v>
      </c>
    </row>
    <row r="38" spans="1:8" ht="18.75">
      <c r="A38" s="10">
        <v>37</v>
      </c>
      <c r="B38" s="10">
        <f t="shared" si="5"/>
        <v>4</v>
      </c>
      <c r="C38" s="12" t="str" cm="1">
        <f t="array" ref="C38">INDEX('raw British eDom norms'!$A$2:$A$101,INT((ROW()-2)/10)+1)</f>
        <v>pupil</v>
      </c>
      <c r="D38" s="12">
        <f t="shared" si="6"/>
        <v>7</v>
      </c>
      <c r="E38" s="11" t="s">
        <v>415</v>
      </c>
      <c r="F38" s="11" t="s">
        <v>416</v>
      </c>
      <c r="G38" s="14" t="s">
        <v>417</v>
      </c>
      <c r="H38" s="14"/>
    </row>
    <row r="39" spans="1:8" ht="18.75">
      <c r="A39" s="10">
        <v>38</v>
      </c>
      <c r="B39" s="10">
        <f t="shared" si="5"/>
        <v>4</v>
      </c>
      <c r="C39" s="12" t="str" cm="1">
        <f t="array" ref="C39">INDEX('raw British eDom norms'!$A$2:$A$101,INT((ROW()-2)/10)+1)</f>
        <v>pupil</v>
      </c>
      <c r="D39" s="12">
        <f t="shared" si="6"/>
        <v>8</v>
      </c>
      <c r="E39" s="11" t="s">
        <v>418</v>
      </c>
      <c r="F39" s="11" t="s">
        <v>419</v>
      </c>
      <c r="G39" s="14"/>
      <c r="H39" s="14"/>
    </row>
    <row r="40" spans="1:8" ht="18.75">
      <c r="A40" s="10">
        <v>39</v>
      </c>
      <c r="B40" s="10">
        <f t="shared" si="5"/>
        <v>4</v>
      </c>
      <c r="C40" s="12" t="str" cm="1">
        <f t="array" ref="C40">INDEX('raw British eDom norms'!$A$2:$A$101,INT((ROW()-2)/10)+1)</f>
        <v>pupil</v>
      </c>
      <c r="D40" s="12">
        <f t="shared" si="6"/>
        <v>9</v>
      </c>
      <c r="E40" s="11" t="s">
        <v>420</v>
      </c>
      <c r="F40" s="11" t="s">
        <v>421</v>
      </c>
      <c r="G40" s="14"/>
      <c r="H40" s="14"/>
    </row>
    <row r="41" spans="1:8" ht="18.75">
      <c r="A41" s="10">
        <v>40</v>
      </c>
      <c r="B41" s="10">
        <f t="shared" si="5"/>
        <v>4</v>
      </c>
      <c r="C41" s="12" t="str" cm="1">
        <f t="array" ref="C41">INDEX('raw British eDom norms'!$A$2:$A$101,INT((ROW()-2)/10)+1)</f>
        <v>pupil</v>
      </c>
      <c r="D41" s="12">
        <f t="shared" si="6"/>
        <v>10</v>
      </c>
      <c r="E41" s="11" t="s">
        <v>422</v>
      </c>
      <c r="F41" s="11" t="s">
        <v>423</v>
      </c>
      <c r="G41" s="14"/>
      <c r="H41" s="14" t="s">
        <v>424</v>
      </c>
    </row>
    <row r="42" spans="1:8" ht="18.75">
      <c r="A42" s="10">
        <v>41</v>
      </c>
      <c r="B42" s="10">
        <f t="shared" si="5"/>
        <v>5</v>
      </c>
      <c r="C42" s="12" t="str" cm="1">
        <f t="array" ref="C42">INDEX('raw British eDom norms'!$A$2:$A$101,INT((ROW()-2)/10)+1)</f>
        <v>calf</v>
      </c>
      <c r="D42" s="12">
        <f t="shared" si="6"/>
        <v>1</v>
      </c>
      <c r="E42" s="11" t="s">
        <v>425</v>
      </c>
      <c r="F42" s="11" t="s">
        <v>426</v>
      </c>
      <c r="G42" s="14"/>
      <c r="H42" s="14"/>
    </row>
    <row r="43" spans="1:8" ht="18.75">
      <c r="A43" s="10">
        <v>42</v>
      </c>
      <c r="B43" s="10">
        <f t="shared" si="5"/>
        <v>5</v>
      </c>
      <c r="C43" s="12" t="str" cm="1">
        <f t="array" ref="C43">INDEX('raw British eDom norms'!$A$2:$A$101,INT((ROW()-2)/10)+1)</f>
        <v>calf</v>
      </c>
      <c r="D43" s="12">
        <f t="shared" si="6"/>
        <v>2</v>
      </c>
      <c r="E43" s="11" t="s">
        <v>427</v>
      </c>
      <c r="F43" s="11" t="s">
        <v>428</v>
      </c>
      <c r="G43" s="14"/>
      <c r="H43" s="14"/>
    </row>
    <row r="44" spans="1:8" ht="18.75">
      <c r="A44" s="10">
        <v>43</v>
      </c>
      <c r="B44" s="10">
        <f t="shared" ref="B44:B56" si="7">B34+1</f>
        <v>5</v>
      </c>
      <c r="C44" s="12" t="str" cm="1">
        <f t="array" ref="C44">INDEX('raw British eDom norms'!$A$2:$A$101,INT((ROW()-2)/10)+1)</f>
        <v>calf</v>
      </c>
      <c r="D44" s="12">
        <f t="shared" si="6"/>
        <v>3</v>
      </c>
      <c r="E44" s="11" t="s">
        <v>429</v>
      </c>
      <c r="F44" s="11" t="s">
        <v>430</v>
      </c>
      <c r="G44" s="14"/>
      <c r="H44" s="14"/>
    </row>
    <row r="45" spans="1:8" ht="18.75">
      <c r="A45" s="10">
        <v>44</v>
      </c>
      <c r="B45" s="10">
        <f t="shared" si="7"/>
        <v>5</v>
      </c>
      <c r="C45" s="12" t="str" cm="1">
        <f t="array" ref="C45">INDEX('raw British eDom norms'!$A$2:$A$101,INT((ROW()-2)/10)+1)</f>
        <v>calf</v>
      </c>
      <c r="D45" s="12">
        <f t="shared" si="6"/>
        <v>4</v>
      </c>
      <c r="E45" s="11" t="s">
        <v>431</v>
      </c>
      <c r="F45" s="11" t="s">
        <v>432</v>
      </c>
      <c r="G45" s="14" t="s">
        <v>433</v>
      </c>
      <c r="H45" s="14"/>
    </row>
    <row r="46" spans="1:8" ht="18.75">
      <c r="A46" s="10">
        <v>45</v>
      </c>
      <c r="B46" s="10">
        <f t="shared" si="7"/>
        <v>5</v>
      </c>
      <c r="C46" s="12" t="str" cm="1">
        <f t="array" ref="C46">INDEX('raw British eDom norms'!$A$2:$A$101,INT((ROW()-2)/10)+1)</f>
        <v>calf</v>
      </c>
      <c r="D46" s="12">
        <f t="shared" si="6"/>
        <v>5</v>
      </c>
      <c r="E46" s="11" t="s">
        <v>434</v>
      </c>
      <c r="F46" s="11" t="s">
        <v>435</v>
      </c>
      <c r="G46" s="14"/>
      <c r="H46" s="14"/>
    </row>
    <row r="47" spans="1:8" ht="18.75">
      <c r="A47" s="10">
        <v>46</v>
      </c>
      <c r="B47" s="10">
        <f t="shared" si="7"/>
        <v>5</v>
      </c>
      <c r="C47" s="12" t="str" cm="1">
        <f t="array" ref="C47">INDEX('raw British eDom norms'!$A$2:$A$101,INT((ROW()-2)/10)+1)</f>
        <v>calf</v>
      </c>
      <c r="D47" s="12">
        <f t="shared" si="6"/>
        <v>6</v>
      </c>
      <c r="E47" s="11" t="s">
        <v>436</v>
      </c>
      <c r="F47" s="11" t="s">
        <v>437</v>
      </c>
      <c r="G47" s="14"/>
      <c r="H47" s="14"/>
    </row>
    <row r="48" spans="1:8" ht="18.75">
      <c r="A48" s="10">
        <v>47</v>
      </c>
      <c r="B48" s="10">
        <f t="shared" si="7"/>
        <v>5</v>
      </c>
      <c r="C48" s="12" t="str" cm="1">
        <f t="array" ref="C48">INDEX('raw British eDom norms'!$A$2:$A$101,INT((ROW()-2)/10)+1)</f>
        <v>calf</v>
      </c>
      <c r="D48" s="12">
        <f t="shared" si="6"/>
        <v>7</v>
      </c>
      <c r="E48" s="11" t="s">
        <v>438</v>
      </c>
      <c r="F48" s="11" t="s">
        <v>439</v>
      </c>
      <c r="G48" s="14"/>
      <c r="H48" s="14"/>
    </row>
    <row r="49" spans="1:8" ht="18.75">
      <c r="A49" s="10">
        <v>48</v>
      </c>
      <c r="B49" s="10">
        <f t="shared" si="7"/>
        <v>5</v>
      </c>
      <c r="C49" s="12" t="str" cm="1">
        <f t="array" ref="C49">INDEX('raw British eDom norms'!$A$2:$A$101,INT((ROW()-2)/10)+1)</f>
        <v>calf</v>
      </c>
      <c r="D49" s="12">
        <f t="shared" si="6"/>
        <v>8</v>
      </c>
      <c r="E49" s="11" t="s">
        <v>440</v>
      </c>
      <c r="F49" s="11" t="s">
        <v>441</v>
      </c>
      <c r="G49" s="14"/>
      <c r="H49" s="14"/>
    </row>
    <row r="50" spans="1:8" ht="18.75">
      <c r="A50" s="10">
        <v>49</v>
      </c>
      <c r="B50" s="10">
        <f t="shared" si="7"/>
        <v>5</v>
      </c>
      <c r="C50" s="12" t="str" cm="1">
        <f t="array" ref="C50">INDEX('raw British eDom norms'!$A$2:$A$101,INT((ROW()-2)/10)+1)</f>
        <v>calf</v>
      </c>
      <c r="D50" s="12">
        <f t="shared" si="6"/>
        <v>9</v>
      </c>
      <c r="E50" s="11" t="s">
        <v>442</v>
      </c>
      <c r="F50" s="11" t="s">
        <v>443</v>
      </c>
      <c r="G50" s="14"/>
      <c r="H50" s="14"/>
    </row>
    <row r="51" spans="1:8" ht="18.75">
      <c r="A51" s="10">
        <v>50</v>
      </c>
      <c r="B51" s="10">
        <f t="shared" si="7"/>
        <v>5</v>
      </c>
      <c r="C51" s="12" t="str" cm="1">
        <f t="array" ref="C51">INDEX('raw British eDom norms'!$A$2:$A$101,INT((ROW()-2)/10)+1)</f>
        <v>calf</v>
      </c>
      <c r="D51" s="12">
        <f t="shared" si="6"/>
        <v>10</v>
      </c>
      <c r="E51" s="11" t="s">
        <v>444</v>
      </c>
      <c r="F51" s="11" t="s">
        <v>445</v>
      </c>
      <c r="G51" s="14" t="s">
        <v>446</v>
      </c>
      <c r="H51" s="14"/>
    </row>
    <row r="52" spans="1:8" ht="18.75">
      <c r="A52" s="10">
        <v>51</v>
      </c>
      <c r="B52" s="10">
        <f t="shared" si="7"/>
        <v>6</v>
      </c>
      <c r="C52" s="12" t="str" cm="1">
        <f t="array" ref="C52">INDEX('raw British eDom norms'!$A$2:$A$101,INT((ROW()-2)/10)+1)</f>
        <v>limp</v>
      </c>
      <c r="D52" s="12">
        <f t="shared" ref="D52:D61" si="8">MOD(ROW()-2,10)+1</f>
        <v>1</v>
      </c>
      <c r="E52" s="11" t="s">
        <v>447</v>
      </c>
      <c r="F52" s="11" t="s">
        <v>448</v>
      </c>
      <c r="G52" s="14"/>
      <c r="H52" s="14"/>
    </row>
    <row r="53" spans="1:8" ht="18.75">
      <c r="A53" s="10">
        <v>52</v>
      </c>
      <c r="B53" s="10">
        <f t="shared" si="7"/>
        <v>6</v>
      </c>
      <c r="C53" s="12" t="str" cm="1">
        <f t="array" ref="C53">INDEX('raw British eDom norms'!$A$2:$A$101,INT((ROW()-2)/10)+1)</f>
        <v>limp</v>
      </c>
      <c r="D53" s="12">
        <f t="shared" si="8"/>
        <v>2</v>
      </c>
      <c r="E53" s="11" t="s">
        <v>449</v>
      </c>
      <c r="F53" s="11" t="s">
        <v>450</v>
      </c>
      <c r="G53" s="14"/>
      <c r="H53" s="14"/>
    </row>
    <row r="54" spans="1:8" ht="18.75">
      <c r="A54" s="10">
        <v>53</v>
      </c>
      <c r="B54" s="10">
        <f t="shared" si="7"/>
        <v>6</v>
      </c>
      <c r="C54" s="12" t="str" cm="1">
        <f t="array" ref="C54">INDEX('raw British eDom norms'!$A$2:$A$101,INT((ROW()-2)/10)+1)</f>
        <v>limp</v>
      </c>
      <c r="D54" s="12">
        <f t="shared" si="8"/>
        <v>3</v>
      </c>
      <c r="E54" s="11" t="s">
        <v>451</v>
      </c>
      <c r="F54" s="11" t="s">
        <v>452</v>
      </c>
      <c r="G54" s="14"/>
      <c r="H54" s="14"/>
    </row>
    <row r="55" spans="1:8" ht="18.75">
      <c r="A55" s="10">
        <v>54</v>
      </c>
      <c r="B55" s="10">
        <f t="shared" si="7"/>
        <v>6</v>
      </c>
      <c r="C55" s="12" t="str" cm="1">
        <f t="array" ref="C55">INDEX('raw British eDom norms'!$A$2:$A$101,INT((ROW()-2)/10)+1)</f>
        <v>limp</v>
      </c>
      <c r="D55" s="12">
        <f t="shared" si="8"/>
        <v>4</v>
      </c>
      <c r="E55" s="11" t="s">
        <v>453</v>
      </c>
      <c r="F55" s="11" t="s">
        <v>454</v>
      </c>
      <c r="G55" s="14"/>
      <c r="H55" s="14"/>
    </row>
    <row r="56" spans="1:8" ht="18.75">
      <c r="A56" s="10">
        <v>55</v>
      </c>
      <c r="B56" s="10">
        <f t="shared" si="7"/>
        <v>6</v>
      </c>
      <c r="C56" s="12" t="str" cm="1">
        <f t="array" ref="C56">INDEX('raw British eDom norms'!$A$2:$A$101,INT((ROW()-2)/10)+1)</f>
        <v>limp</v>
      </c>
      <c r="D56" s="12">
        <f t="shared" si="8"/>
        <v>5</v>
      </c>
      <c r="E56" s="11" t="s">
        <v>455</v>
      </c>
      <c r="F56" s="11" t="s">
        <v>456</v>
      </c>
      <c r="G56" s="14"/>
      <c r="H56" s="14"/>
    </row>
    <row r="57" spans="1:8" ht="18.75">
      <c r="A57" s="10">
        <v>56</v>
      </c>
      <c r="B57" s="10">
        <f t="shared" ref="B57:B68" si="9">B47+1</f>
        <v>6</v>
      </c>
      <c r="C57" s="12" t="str" cm="1">
        <f t="array" ref="C57">INDEX('raw British eDom norms'!$A$2:$A$101,INT((ROW()-2)/10)+1)</f>
        <v>limp</v>
      </c>
      <c r="D57" s="12">
        <f t="shared" si="8"/>
        <v>6</v>
      </c>
      <c r="E57" s="11" t="s">
        <v>457</v>
      </c>
      <c r="F57" s="11" t="s">
        <v>458</v>
      </c>
      <c r="G57" s="14"/>
      <c r="H57" s="14"/>
    </row>
    <row r="58" spans="1:8" ht="18.75">
      <c r="A58" s="10">
        <v>57</v>
      </c>
      <c r="B58" s="10">
        <f t="shared" si="9"/>
        <v>6</v>
      </c>
      <c r="C58" s="12" t="str" cm="1">
        <f t="array" ref="C58">INDEX('raw British eDom norms'!$A$2:$A$101,INT((ROW()-2)/10)+1)</f>
        <v>limp</v>
      </c>
      <c r="D58" s="12">
        <f t="shared" si="8"/>
        <v>7</v>
      </c>
      <c r="E58" s="11" t="s">
        <v>459</v>
      </c>
      <c r="F58" s="11" t="s">
        <v>460</v>
      </c>
      <c r="G58" s="14"/>
      <c r="H58" s="14"/>
    </row>
    <row r="59" spans="1:8" ht="18.75">
      <c r="A59" s="10">
        <v>58</v>
      </c>
      <c r="B59" s="10">
        <f t="shared" si="9"/>
        <v>6</v>
      </c>
      <c r="C59" s="12" t="str" cm="1">
        <f t="array" ref="C59">INDEX('raw British eDom norms'!$A$2:$A$101,INT((ROW()-2)/10)+1)</f>
        <v>limp</v>
      </c>
      <c r="D59" s="12">
        <f t="shared" si="8"/>
        <v>8</v>
      </c>
      <c r="E59" s="11" t="s">
        <v>461</v>
      </c>
      <c r="F59" s="11" t="s">
        <v>462</v>
      </c>
      <c r="G59" s="14"/>
      <c r="H59" s="14"/>
    </row>
    <row r="60" spans="1:8" ht="18.75">
      <c r="A60" s="10">
        <v>59</v>
      </c>
      <c r="B60" s="10">
        <f t="shared" si="9"/>
        <v>6</v>
      </c>
      <c r="C60" s="12" t="str" cm="1">
        <f t="array" ref="C60">INDEX('raw British eDom norms'!$A$2:$A$101,INT((ROW()-2)/10)+1)</f>
        <v>limp</v>
      </c>
      <c r="D60" s="12">
        <f t="shared" si="8"/>
        <v>9</v>
      </c>
      <c r="E60" s="11" t="s">
        <v>463</v>
      </c>
      <c r="F60" s="11" t="s">
        <v>464</v>
      </c>
      <c r="G60" s="14"/>
      <c r="H60" s="14"/>
    </row>
    <row r="61" spans="1:8" ht="18.75">
      <c r="A61" s="10">
        <v>60</v>
      </c>
      <c r="B61" s="10">
        <f t="shared" si="9"/>
        <v>6</v>
      </c>
      <c r="C61" s="12" t="str" cm="1">
        <f t="array" ref="C61">INDEX('raw British eDom norms'!$A$2:$A$101,INT((ROW()-2)/10)+1)</f>
        <v>limp</v>
      </c>
      <c r="D61" s="12">
        <f t="shared" si="8"/>
        <v>10</v>
      </c>
      <c r="E61" s="11" t="s">
        <v>465</v>
      </c>
      <c r="F61" s="11" t="s">
        <v>466</v>
      </c>
      <c r="G61" s="14"/>
      <c r="H61" s="14"/>
    </row>
    <row r="62" spans="1:8" ht="18.75">
      <c r="A62" s="10">
        <v>61</v>
      </c>
      <c r="B62" s="10">
        <f t="shared" si="9"/>
        <v>7</v>
      </c>
      <c r="C62" s="12" t="str" cm="1">
        <f t="array" ref="C62">INDEX('raw British eDom norms'!$A$2:$A$101,INT((ROW()-2)/10)+1)</f>
        <v>stable</v>
      </c>
      <c r="D62" s="12">
        <f t="shared" ref="D62:D71" si="10">MOD(ROW()-2,10)+1</f>
        <v>1</v>
      </c>
      <c r="E62" s="11" t="s">
        <v>467</v>
      </c>
      <c r="F62" s="11" t="s">
        <v>468</v>
      </c>
      <c r="G62" s="14"/>
      <c r="H62" s="14"/>
    </row>
    <row r="63" spans="1:8" ht="18.75">
      <c r="A63" s="10">
        <v>62</v>
      </c>
      <c r="B63" s="10">
        <f t="shared" si="9"/>
        <v>7</v>
      </c>
      <c r="C63" s="12" t="str" cm="1">
        <f t="array" ref="C63">INDEX('raw British eDom norms'!$A$2:$A$101,INT((ROW()-2)/10)+1)</f>
        <v>stable</v>
      </c>
      <c r="D63" s="12">
        <f t="shared" si="10"/>
        <v>2</v>
      </c>
      <c r="E63" s="11" t="s">
        <v>469</v>
      </c>
      <c r="F63" s="11" t="s">
        <v>470</v>
      </c>
      <c r="G63" s="14"/>
      <c r="H63" s="14"/>
    </row>
    <row r="64" spans="1:8" ht="18.75">
      <c r="A64" s="10">
        <v>63</v>
      </c>
      <c r="B64" s="10">
        <f t="shared" si="9"/>
        <v>7</v>
      </c>
      <c r="C64" s="12" t="str" cm="1">
        <f t="array" ref="C64">INDEX('raw British eDom norms'!$A$2:$A$101,INT((ROW()-2)/10)+1)</f>
        <v>stable</v>
      </c>
      <c r="D64" s="12">
        <f t="shared" si="10"/>
        <v>3</v>
      </c>
      <c r="E64" s="11" t="s">
        <v>471</v>
      </c>
      <c r="F64" s="11" t="s">
        <v>472</v>
      </c>
      <c r="G64" s="14"/>
      <c r="H64" s="14"/>
    </row>
    <row r="65" spans="1:8" ht="18.75">
      <c r="A65" s="10">
        <v>64</v>
      </c>
      <c r="B65" s="10">
        <f t="shared" si="9"/>
        <v>7</v>
      </c>
      <c r="C65" s="12" t="str" cm="1">
        <f t="array" ref="C65">INDEX('raw British eDom norms'!$A$2:$A$101,INT((ROW()-2)/10)+1)</f>
        <v>stable</v>
      </c>
      <c r="D65" s="12">
        <f t="shared" si="10"/>
        <v>4</v>
      </c>
      <c r="E65" s="11" t="s">
        <v>473</v>
      </c>
      <c r="F65" s="11" t="s">
        <v>474</v>
      </c>
      <c r="G65" s="14"/>
      <c r="H65" s="14"/>
    </row>
    <row r="66" spans="1:8" ht="18.75">
      <c r="A66" s="10">
        <v>65</v>
      </c>
      <c r="B66" s="10">
        <f t="shared" si="9"/>
        <v>7</v>
      </c>
      <c r="C66" s="12" t="str" cm="1">
        <f t="array" ref="C66">INDEX('raw British eDom norms'!$A$2:$A$101,INT((ROW()-2)/10)+1)</f>
        <v>stable</v>
      </c>
      <c r="D66" s="12">
        <f t="shared" si="10"/>
        <v>5</v>
      </c>
      <c r="E66" s="11" t="s">
        <v>475</v>
      </c>
      <c r="F66" s="11" t="s">
        <v>476</v>
      </c>
      <c r="G66" s="14"/>
      <c r="H66" s="14"/>
    </row>
    <row r="67" spans="1:8" ht="18.75">
      <c r="A67" s="10">
        <v>66</v>
      </c>
      <c r="B67" s="10">
        <f t="shared" si="9"/>
        <v>7</v>
      </c>
      <c r="C67" s="12" t="str" cm="1">
        <f t="array" ref="C67">INDEX('raw British eDom norms'!$A$2:$A$101,INT((ROW()-2)/10)+1)</f>
        <v>stable</v>
      </c>
      <c r="D67" s="12">
        <f t="shared" si="10"/>
        <v>6</v>
      </c>
      <c r="E67" s="11" t="s">
        <v>477</v>
      </c>
      <c r="F67" s="11" t="s">
        <v>478</v>
      </c>
      <c r="G67" s="14"/>
      <c r="H67" s="14"/>
    </row>
    <row r="68" spans="1:8" ht="18.75">
      <c r="A68" s="10">
        <v>67</v>
      </c>
      <c r="B68" s="10">
        <f t="shared" si="9"/>
        <v>7</v>
      </c>
      <c r="C68" s="12" t="str" cm="1">
        <f t="array" ref="C68">INDEX('raw British eDom norms'!$A$2:$A$101,INT((ROW()-2)/10)+1)</f>
        <v>stable</v>
      </c>
      <c r="D68" s="12">
        <f t="shared" si="10"/>
        <v>7</v>
      </c>
      <c r="E68" s="11" t="s">
        <v>479</v>
      </c>
      <c r="F68" s="11" t="s">
        <v>480</v>
      </c>
      <c r="G68" s="14"/>
      <c r="H68" s="14" t="s">
        <v>481</v>
      </c>
    </row>
    <row r="69" spans="1:8" ht="18.75">
      <c r="A69" s="10">
        <v>68</v>
      </c>
      <c r="B69" s="10">
        <f t="shared" ref="B69:B84" si="11">B59+1</f>
        <v>7</v>
      </c>
      <c r="C69" s="12" t="str" cm="1">
        <f t="array" ref="C69">INDEX('raw British eDom norms'!$A$2:$A$101,INT((ROW()-2)/10)+1)</f>
        <v>stable</v>
      </c>
      <c r="D69" s="12">
        <f t="shared" si="10"/>
        <v>8</v>
      </c>
      <c r="E69" s="11" t="s">
        <v>482</v>
      </c>
      <c r="F69" s="11" t="s">
        <v>483</v>
      </c>
      <c r="G69" s="14"/>
      <c r="H69" s="14"/>
    </row>
    <row r="70" spans="1:8" ht="18.75">
      <c r="A70" s="10">
        <v>69</v>
      </c>
      <c r="B70" s="10">
        <f t="shared" si="11"/>
        <v>7</v>
      </c>
      <c r="C70" s="12" t="str" cm="1">
        <f t="array" ref="C70">INDEX('raw British eDom norms'!$A$2:$A$101,INT((ROW()-2)/10)+1)</f>
        <v>stable</v>
      </c>
      <c r="D70" s="12">
        <f t="shared" si="10"/>
        <v>9</v>
      </c>
      <c r="E70" s="11" t="s">
        <v>484</v>
      </c>
      <c r="F70" s="11" t="s">
        <v>485</v>
      </c>
      <c r="G70" s="14"/>
      <c r="H70" s="14"/>
    </row>
    <row r="71" spans="1:8" ht="18.75">
      <c r="A71" s="10">
        <v>70</v>
      </c>
      <c r="B71" s="10">
        <f t="shared" si="11"/>
        <v>7</v>
      </c>
      <c r="C71" s="12" t="str" cm="1">
        <f t="array" ref="C71">INDEX('raw British eDom norms'!$A$2:$A$101,INT((ROW()-2)/10)+1)</f>
        <v>stable</v>
      </c>
      <c r="D71" s="12">
        <f t="shared" si="10"/>
        <v>10</v>
      </c>
      <c r="E71" s="11" t="s">
        <v>486</v>
      </c>
      <c r="F71" s="11" t="s">
        <v>487</v>
      </c>
      <c r="G71" s="14"/>
      <c r="H71" s="14"/>
    </row>
    <row r="72" spans="1:8" ht="18.75">
      <c r="A72" s="10">
        <v>71</v>
      </c>
      <c r="B72" s="10">
        <f t="shared" si="11"/>
        <v>8</v>
      </c>
      <c r="C72" s="12" t="str" cm="1">
        <f t="array" ref="C72">INDEX('raw British eDom norms'!$A$2:$A$101,INT((ROW()-2)/10)+1)</f>
        <v>tap</v>
      </c>
      <c r="D72" s="12">
        <f t="shared" ref="D72:D81" si="12">MOD(ROW()-2,10)+1</f>
        <v>1</v>
      </c>
      <c r="E72" s="11" t="s">
        <v>488</v>
      </c>
      <c r="F72" s="11" t="s">
        <v>489</v>
      </c>
      <c r="G72" s="14"/>
      <c r="H72" s="14"/>
    </row>
    <row r="73" spans="1:8" ht="18.75">
      <c r="A73" s="10">
        <v>72</v>
      </c>
      <c r="B73" s="10">
        <f t="shared" si="11"/>
        <v>8</v>
      </c>
      <c r="C73" s="12" t="str" cm="1">
        <f t="array" ref="C73">INDEX('raw British eDom norms'!$A$2:$A$101,INT((ROW()-2)/10)+1)</f>
        <v>tap</v>
      </c>
      <c r="D73" s="12">
        <f t="shared" si="12"/>
        <v>2</v>
      </c>
      <c r="E73" s="11" t="s">
        <v>490</v>
      </c>
      <c r="F73" s="11" t="s">
        <v>491</v>
      </c>
      <c r="G73" s="14"/>
      <c r="H73" s="14"/>
    </row>
    <row r="74" spans="1:8" ht="18.75">
      <c r="A74" s="10">
        <v>73</v>
      </c>
      <c r="B74" s="10">
        <f t="shared" si="11"/>
        <v>8</v>
      </c>
      <c r="C74" s="12" t="str" cm="1">
        <f t="array" ref="C74">INDEX('raw British eDom norms'!$A$2:$A$101,INT((ROW()-2)/10)+1)</f>
        <v>tap</v>
      </c>
      <c r="D74" s="12">
        <f t="shared" si="12"/>
        <v>3</v>
      </c>
      <c r="E74" s="11" t="s">
        <v>492</v>
      </c>
      <c r="F74" s="11" t="s">
        <v>493</v>
      </c>
      <c r="G74" s="14"/>
      <c r="H74" s="14"/>
    </row>
    <row r="75" spans="1:8" ht="18.75">
      <c r="A75" s="10">
        <v>74</v>
      </c>
      <c r="B75" s="10">
        <f t="shared" si="11"/>
        <v>8</v>
      </c>
      <c r="C75" s="12" t="str" cm="1">
        <f t="array" ref="C75">INDEX('raw British eDom norms'!$A$2:$A$101,INT((ROW()-2)/10)+1)</f>
        <v>tap</v>
      </c>
      <c r="D75" s="12">
        <f t="shared" si="12"/>
        <v>4</v>
      </c>
      <c r="E75" s="11" t="s">
        <v>494</v>
      </c>
      <c r="F75" s="11" t="s">
        <v>495</v>
      </c>
      <c r="G75" s="14"/>
      <c r="H75" s="14"/>
    </row>
    <row r="76" spans="1:8" ht="18.75">
      <c r="A76" s="10">
        <v>75</v>
      </c>
      <c r="B76" s="10">
        <f t="shared" si="11"/>
        <v>8</v>
      </c>
      <c r="C76" s="12" t="str" cm="1">
        <f t="array" ref="C76">INDEX('raw British eDom norms'!$A$2:$A$101,INT((ROW()-2)/10)+1)</f>
        <v>tap</v>
      </c>
      <c r="D76" s="12">
        <f t="shared" si="12"/>
        <v>5</v>
      </c>
      <c r="E76" s="11" t="s">
        <v>496</v>
      </c>
      <c r="F76" s="11" t="s">
        <v>497</v>
      </c>
      <c r="G76" s="14"/>
      <c r="H76" s="14"/>
    </row>
    <row r="77" spans="1:8" ht="18.75">
      <c r="A77" s="10">
        <v>76</v>
      </c>
      <c r="B77" s="10">
        <f t="shared" si="11"/>
        <v>8</v>
      </c>
      <c r="C77" s="12" t="str" cm="1">
        <f t="array" ref="C77">INDEX('raw British eDom norms'!$A$2:$A$101,INT((ROW()-2)/10)+1)</f>
        <v>tap</v>
      </c>
      <c r="D77" s="12">
        <f t="shared" si="12"/>
        <v>6</v>
      </c>
      <c r="E77" s="11" t="s">
        <v>498</v>
      </c>
      <c r="F77" s="11" t="s">
        <v>499</v>
      </c>
      <c r="G77" s="14"/>
      <c r="H77" s="14"/>
    </row>
    <row r="78" spans="1:8" ht="18.75">
      <c r="A78" s="10">
        <v>77</v>
      </c>
      <c r="B78" s="10">
        <f t="shared" si="11"/>
        <v>8</v>
      </c>
      <c r="C78" s="12" t="str" cm="1">
        <f t="array" ref="C78">INDEX('raw British eDom norms'!$A$2:$A$101,INT((ROW()-2)/10)+1)</f>
        <v>tap</v>
      </c>
      <c r="D78" s="12">
        <f t="shared" si="12"/>
        <v>7</v>
      </c>
      <c r="E78" s="11" t="s">
        <v>500</v>
      </c>
      <c r="F78" s="11" t="s">
        <v>501</v>
      </c>
      <c r="G78" s="14"/>
      <c r="H78" s="14"/>
    </row>
    <row r="79" spans="1:8" ht="18.75">
      <c r="A79" s="10">
        <v>78</v>
      </c>
      <c r="B79" s="10">
        <f t="shared" si="11"/>
        <v>8</v>
      </c>
      <c r="C79" s="12" t="str" cm="1">
        <f t="array" ref="C79">INDEX('raw British eDom norms'!$A$2:$A$101,INT((ROW()-2)/10)+1)</f>
        <v>tap</v>
      </c>
      <c r="D79" s="12">
        <f t="shared" si="12"/>
        <v>8</v>
      </c>
      <c r="E79" s="11" t="s">
        <v>502</v>
      </c>
      <c r="F79" s="11" t="s">
        <v>503</v>
      </c>
      <c r="G79" s="14"/>
      <c r="H79" s="14"/>
    </row>
    <row r="80" spans="1:8" ht="18.75">
      <c r="A80" s="10">
        <v>79</v>
      </c>
      <c r="B80" s="10">
        <f t="shared" si="11"/>
        <v>8</v>
      </c>
      <c r="C80" s="12" t="str" cm="1">
        <f t="array" ref="C80">INDEX('raw British eDom norms'!$A$2:$A$101,INT((ROW()-2)/10)+1)</f>
        <v>tap</v>
      </c>
      <c r="D80" s="12">
        <f t="shared" si="12"/>
        <v>9</v>
      </c>
      <c r="E80" s="11" t="s">
        <v>504</v>
      </c>
      <c r="F80" s="11" t="s">
        <v>505</v>
      </c>
      <c r="G80" s="14"/>
      <c r="H80" s="14"/>
    </row>
    <row r="81" spans="1:8" ht="18.75">
      <c r="A81" s="10">
        <v>80</v>
      </c>
      <c r="B81" s="10">
        <f t="shared" si="11"/>
        <v>8</v>
      </c>
      <c r="C81" s="12" t="str" cm="1">
        <f t="array" ref="C81">INDEX('raw British eDom norms'!$A$2:$A$101,INT((ROW()-2)/10)+1)</f>
        <v>tap</v>
      </c>
      <c r="D81" s="12">
        <f t="shared" si="12"/>
        <v>10</v>
      </c>
      <c r="E81" s="11" t="s">
        <v>506</v>
      </c>
      <c r="F81" s="11" t="s">
        <v>507</v>
      </c>
      <c r="G81" s="14"/>
      <c r="H81" s="14"/>
    </row>
    <row r="82" spans="1:8" ht="18.75">
      <c r="A82" s="10">
        <v>81</v>
      </c>
      <c r="B82" s="10">
        <f t="shared" si="11"/>
        <v>9</v>
      </c>
      <c r="C82" s="12" t="str" cm="1">
        <f t="array" ref="C82">INDEX('raw British eDom norms'!$A$2:$A$101,INT((ROW()-2)/10)+1)</f>
        <v>plot</v>
      </c>
      <c r="D82" s="12">
        <f t="shared" ref="D82:D91" si="13">MOD(ROW()-2,10)+1</f>
        <v>1</v>
      </c>
      <c r="E82" s="11" t="s">
        <v>508</v>
      </c>
      <c r="F82" s="11" t="s">
        <v>509</v>
      </c>
      <c r="G82" s="14"/>
      <c r="H82" s="14"/>
    </row>
    <row r="83" spans="1:8" ht="18.75">
      <c r="A83" s="10">
        <v>82</v>
      </c>
      <c r="B83" s="10">
        <f t="shared" si="11"/>
        <v>9</v>
      </c>
      <c r="C83" s="12" t="str" cm="1">
        <f t="array" ref="C83">INDEX('raw British eDom norms'!$A$2:$A$101,INT((ROW()-2)/10)+1)</f>
        <v>plot</v>
      </c>
      <c r="D83" s="12">
        <f t="shared" si="13"/>
        <v>2</v>
      </c>
      <c r="E83" s="11" t="s">
        <v>510</v>
      </c>
      <c r="F83" s="11" t="s">
        <v>511</v>
      </c>
      <c r="G83" s="14"/>
      <c r="H83" s="14"/>
    </row>
    <row r="84" spans="1:8" ht="18.75">
      <c r="A84" s="10">
        <v>83</v>
      </c>
      <c r="B84" s="10">
        <f t="shared" si="11"/>
        <v>9</v>
      </c>
      <c r="C84" s="12" t="str" cm="1">
        <f t="array" ref="C84">INDEX('raw British eDom norms'!$A$2:$A$101,INT((ROW()-2)/10)+1)</f>
        <v>plot</v>
      </c>
      <c r="D84" s="12">
        <f t="shared" si="13"/>
        <v>3</v>
      </c>
      <c r="E84" s="11" t="s">
        <v>512</v>
      </c>
      <c r="F84" s="11" t="s">
        <v>513</v>
      </c>
      <c r="G84" s="14"/>
      <c r="H84" s="14"/>
    </row>
    <row r="85" spans="1:8" ht="18.75">
      <c r="A85" s="10">
        <v>84</v>
      </c>
      <c r="B85" s="10">
        <f t="shared" ref="B85:B103" si="14">B75+1</f>
        <v>9</v>
      </c>
      <c r="C85" s="12" t="str" cm="1">
        <f t="array" ref="C85">INDEX('raw British eDom norms'!$A$2:$A$101,INT((ROW()-2)/10)+1)</f>
        <v>plot</v>
      </c>
      <c r="D85" s="12">
        <f t="shared" si="13"/>
        <v>4</v>
      </c>
      <c r="E85" s="11" t="s">
        <v>514</v>
      </c>
      <c r="F85" s="11" t="s">
        <v>515</v>
      </c>
      <c r="G85" s="14"/>
      <c r="H85" s="14"/>
    </row>
    <row r="86" spans="1:8" ht="18.75">
      <c r="A86" s="10">
        <v>85</v>
      </c>
      <c r="B86" s="10">
        <f t="shared" si="14"/>
        <v>9</v>
      </c>
      <c r="C86" s="12" t="str" cm="1">
        <f t="array" ref="C86">INDEX('raw British eDom norms'!$A$2:$A$101,INT((ROW()-2)/10)+1)</f>
        <v>plot</v>
      </c>
      <c r="D86" s="12">
        <f t="shared" si="13"/>
        <v>5</v>
      </c>
      <c r="E86" s="11" t="s">
        <v>516</v>
      </c>
      <c r="F86" s="11" t="s">
        <v>517</v>
      </c>
      <c r="G86" s="14"/>
      <c r="H86" s="14"/>
    </row>
    <row r="87" spans="1:8" ht="18.75">
      <c r="A87" s="10">
        <v>86</v>
      </c>
      <c r="B87" s="10">
        <f t="shared" si="14"/>
        <v>9</v>
      </c>
      <c r="C87" s="12" t="str" cm="1">
        <f t="array" ref="C87">INDEX('raw British eDom norms'!$A$2:$A$101,INT((ROW()-2)/10)+1)</f>
        <v>plot</v>
      </c>
      <c r="D87" s="12">
        <f t="shared" si="13"/>
        <v>6</v>
      </c>
      <c r="E87" s="11" t="s">
        <v>518</v>
      </c>
      <c r="F87" s="11" t="s">
        <v>519</v>
      </c>
      <c r="G87" s="14"/>
      <c r="H87" s="14"/>
    </row>
    <row r="88" spans="1:8" ht="18.75">
      <c r="A88" s="10">
        <v>87</v>
      </c>
      <c r="B88" s="10">
        <f t="shared" si="14"/>
        <v>9</v>
      </c>
      <c r="C88" s="12" t="str" cm="1">
        <f t="array" ref="C88">INDEX('raw British eDom norms'!$A$2:$A$101,INT((ROW()-2)/10)+1)</f>
        <v>plot</v>
      </c>
      <c r="D88" s="12">
        <f t="shared" si="13"/>
        <v>7</v>
      </c>
      <c r="E88" s="11" t="s">
        <v>520</v>
      </c>
      <c r="F88" s="11" t="s">
        <v>521</v>
      </c>
      <c r="G88" s="14"/>
      <c r="H88" s="14"/>
    </row>
    <row r="89" spans="1:8" ht="18.75">
      <c r="A89" s="10">
        <v>88</v>
      </c>
      <c r="B89" s="10">
        <f t="shared" si="14"/>
        <v>9</v>
      </c>
      <c r="C89" s="12" t="str" cm="1">
        <f t="array" ref="C89">INDEX('raw British eDom norms'!$A$2:$A$101,INT((ROW()-2)/10)+1)</f>
        <v>plot</v>
      </c>
      <c r="D89" s="12">
        <f t="shared" si="13"/>
        <v>8</v>
      </c>
      <c r="E89" s="11" t="s">
        <v>522</v>
      </c>
      <c r="F89" s="11" t="s">
        <v>523</v>
      </c>
      <c r="G89" s="14"/>
      <c r="H89" s="14"/>
    </row>
    <row r="90" spans="1:8" ht="18.75">
      <c r="A90" s="10">
        <v>89</v>
      </c>
      <c r="B90" s="10">
        <f t="shared" si="14"/>
        <v>9</v>
      </c>
      <c r="C90" s="12" t="str" cm="1">
        <f t="array" ref="C90">INDEX('raw British eDom norms'!$A$2:$A$101,INT((ROW()-2)/10)+1)</f>
        <v>plot</v>
      </c>
      <c r="D90" s="12">
        <f t="shared" si="13"/>
        <v>9</v>
      </c>
      <c r="E90" s="11" t="s">
        <v>524</v>
      </c>
      <c r="F90" s="11" t="s">
        <v>525</v>
      </c>
      <c r="G90" s="14"/>
      <c r="H90" s="14"/>
    </row>
    <row r="91" spans="1:8" ht="18.75">
      <c r="A91" s="10">
        <v>90</v>
      </c>
      <c r="B91" s="10">
        <f t="shared" si="14"/>
        <v>9</v>
      </c>
      <c r="C91" s="12" t="str" cm="1">
        <f t="array" ref="C91">INDEX('raw British eDom norms'!$A$2:$A$101,INT((ROW()-2)/10)+1)</f>
        <v>plot</v>
      </c>
      <c r="D91" s="12">
        <f t="shared" si="13"/>
        <v>10</v>
      </c>
      <c r="E91" s="11" t="s">
        <v>526</v>
      </c>
      <c r="F91" s="11" t="s">
        <v>527</v>
      </c>
      <c r="G91" s="14"/>
      <c r="H91" s="14"/>
    </row>
    <row r="92" spans="1:8" ht="18.75">
      <c r="A92" s="10">
        <v>91</v>
      </c>
      <c r="B92" s="10">
        <f t="shared" si="14"/>
        <v>10</v>
      </c>
      <c r="C92" s="12" t="str" cm="1">
        <f t="array" ref="C92">INDEX('raw British eDom norms'!$A$2:$A$101,INT((ROW()-2)/10)+1)</f>
        <v>strip</v>
      </c>
      <c r="D92" s="12">
        <f t="shared" ref="D92:D101" si="15">MOD(ROW()-2,10)+1</f>
        <v>1</v>
      </c>
      <c r="E92" s="11" t="s">
        <v>528</v>
      </c>
      <c r="F92" s="11" t="s">
        <v>529</v>
      </c>
      <c r="G92" s="14"/>
      <c r="H92" s="14"/>
    </row>
    <row r="93" spans="1:8" ht="18.75">
      <c r="A93" s="10">
        <v>92</v>
      </c>
      <c r="B93" s="10">
        <f t="shared" si="14"/>
        <v>10</v>
      </c>
      <c r="C93" s="12" t="str" cm="1">
        <f t="array" ref="C93">INDEX('raw British eDom norms'!$A$2:$A$101,INT((ROW()-2)/10)+1)</f>
        <v>strip</v>
      </c>
      <c r="D93" s="12">
        <f t="shared" si="15"/>
        <v>2</v>
      </c>
      <c r="E93" s="11" t="s">
        <v>530</v>
      </c>
      <c r="F93" s="11" t="s">
        <v>531</v>
      </c>
      <c r="G93" s="14"/>
      <c r="H93" s="14"/>
    </row>
    <row r="94" spans="1:8" ht="18.75">
      <c r="A94" s="10">
        <v>93</v>
      </c>
      <c r="B94" s="10">
        <f t="shared" si="14"/>
        <v>10</v>
      </c>
      <c r="C94" s="12" t="str" cm="1">
        <f t="array" ref="C94">INDEX('raw British eDom norms'!$A$2:$A$101,INT((ROW()-2)/10)+1)</f>
        <v>strip</v>
      </c>
      <c r="D94" s="12">
        <f t="shared" si="15"/>
        <v>3</v>
      </c>
      <c r="E94" s="11" t="s">
        <v>532</v>
      </c>
      <c r="F94" s="11" t="s">
        <v>533</v>
      </c>
      <c r="G94" s="14"/>
      <c r="H94" s="14"/>
    </row>
    <row r="95" spans="1:8" ht="18.75">
      <c r="A95" s="10">
        <v>94</v>
      </c>
      <c r="B95" s="10">
        <f t="shared" si="14"/>
        <v>10</v>
      </c>
      <c r="C95" s="12" t="str" cm="1">
        <f t="array" ref="C95">INDEX('raw British eDom norms'!$A$2:$A$101,INT((ROW()-2)/10)+1)</f>
        <v>strip</v>
      </c>
      <c r="D95" s="12">
        <f t="shared" si="15"/>
        <v>4</v>
      </c>
      <c r="E95" s="11" t="s">
        <v>534</v>
      </c>
      <c r="F95" s="11" t="s">
        <v>535</v>
      </c>
      <c r="G95" s="14"/>
      <c r="H95" s="14"/>
    </row>
    <row r="96" spans="1:8" ht="18.75">
      <c r="A96" s="10">
        <v>95</v>
      </c>
      <c r="B96" s="10">
        <f t="shared" si="14"/>
        <v>10</v>
      </c>
      <c r="C96" s="12" t="str" cm="1">
        <f t="array" ref="C96">INDEX('raw British eDom norms'!$A$2:$A$101,INT((ROW()-2)/10)+1)</f>
        <v>strip</v>
      </c>
      <c r="D96" s="12">
        <f t="shared" si="15"/>
        <v>5</v>
      </c>
      <c r="E96" s="11" t="s">
        <v>536</v>
      </c>
      <c r="F96" s="11" t="s">
        <v>537</v>
      </c>
      <c r="G96" s="14"/>
      <c r="H96" s="14"/>
    </row>
    <row r="97" spans="1:8" ht="18.75">
      <c r="A97" s="10">
        <v>96</v>
      </c>
      <c r="B97" s="10">
        <f t="shared" si="14"/>
        <v>10</v>
      </c>
      <c r="C97" s="12" t="str" cm="1">
        <f t="array" ref="C97">INDEX('raw British eDom norms'!$A$2:$A$101,INT((ROW()-2)/10)+1)</f>
        <v>strip</v>
      </c>
      <c r="D97" s="12">
        <f t="shared" si="15"/>
        <v>6</v>
      </c>
      <c r="E97" s="11" t="s">
        <v>538</v>
      </c>
      <c r="F97" s="11" t="s">
        <v>539</v>
      </c>
      <c r="G97" s="14"/>
      <c r="H97" s="14"/>
    </row>
    <row r="98" spans="1:8" ht="18.75">
      <c r="A98" s="10">
        <v>97</v>
      </c>
      <c r="B98" s="10">
        <f t="shared" si="14"/>
        <v>10</v>
      </c>
      <c r="C98" s="12" t="str" cm="1">
        <f t="array" ref="C98">INDEX('raw British eDom norms'!$A$2:$A$101,INT((ROW()-2)/10)+1)</f>
        <v>strip</v>
      </c>
      <c r="D98" s="12">
        <f t="shared" si="15"/>
        <v>7</v>
      </c>
      <c r="E98" s="11" t="s">
        <v>540</v>
      </c>
      <c r="F98" s="11" t="s">
        <v>541</v>
      </c>
      <c r="G98" s="14"/>
      <c r="H98" s="14"/>
    </row>
    <row r="99" spans="1:8" ht="18.75">
      <c r="A99" s="10">
        <v>98</v>
      </c>
      <c r="B99" s="10">
        <f t="shared" si="14"/>
        <v>10</v>
      </c>
      <c r="C99" s="12" t="str" cm="1">
        <f t="array" ref="C99">INDEX('raw British eDom norms'!$A$2:$A$101,INT((ROW()-2)/10)+1)</f>
        <v>strip</v>
      </c>
      <c r="D99" s="12">
        <f t="shared" si="15"/>
        <v>8</v>
      </c>
      <c r="E99" s="11" t="s">
        <v>542</v>
      </c>
      <c r="F99" s="11" t="s">
        <v>543</v>
      </c>
      <c r="G99" s="14"/>
      <c r="H99" s="14"/>
    </row>
    <row r="100" spans="1:8" ht="18.75">
      <c r="A100" s="10">
        <v>99</v>
      </c>
      <c r="B100" s="10">
        <f t="shared" si="14"/>
        <v>10</v>
      </c>
      <c r="C100" s="12" t="str" cm="1">
        <f t="array" ref="C100">INDEX('raw British eDom norms'!$A$2:$A$101,INT((ROW()-2)/10)+1)</f>
        <v>strip</v>
      </c>
      <c r="D100" s="12">
        <f t="shared" si="15"/>
        <v>9</v>
      </c>
      <c r="E100" s="11" t="s">
        <v>544</v>
      </c>
      <c r="F100" s="11" t="s">
        <v>545</v>
      </c>
      <c r="G100" s="14"/>
      <c r="H100" s="14"/>
    </row>
    <row r="101" spans="1:8" ht="18.75">
      <c r="A101" s="10">
        <v>100</v>
      </c>
      <c r="B101" s="10">
        <f t="shared" si="14"/>
        <v>10</v>
      </c>
      <c r="C101" s="12" t="str" cm="1">
        <f t="array" ref="C101">INDEX('raw British eDom norms'!$A$2:$A$101,INT((ROW()-2)/10)+1)</f>
        <v>strip</v>
      </c>
      <c r="D101" s="12">
        <f t="shared" si="15"/>
        <v>10</v>
      </c>
      <c r="E101" s="11" t="s">
        <v>546</v>
      </c>
      <c r="F101" s="11" t="s">
        <v>547</v>
      </c>
      <c r="G101" s="14"/>
      <c r="H101" s="14"/>
    </row>
    <row r="102" spans="1:8" ht="18.75">
      <c r="A102" s="10">
        <v>101</v>
      </c>
      <c r="B102" s="10">
        <f t="shared" si="14"/>
        <v>11</v>
      </c>
      <c r="C102" s="12" t="str" cm="1">
        <f t="array" ref="C102">INDEX('raw British eDom norms'!$A$2:$A$101,INT((ROW()-2)/10)+1)</f>
        <v>peer</v>
      </c>
      <c r="D102" s="12">
        <f t="shared" ref="D102:D111" si="16">MOD(ROW()-2,10)+1</f>
        <v>1</v>
      </c>
      <c r="E102" s="11" t="s">
        <v>548</v>
      </c>
      <c r="F102" s="11" t="s">
        <v>549</v>
      </c>
      <c r="G102" s="14"/>
      <c r="H102" s="14"/>
    </row>
    <row r="103" spans="1:8" ht="18.75">
      <c r="A103" s="10">
        <v>102</v>
      </c>
      <c r="B103" s="10">
        <f t="shared" si="14"/>
        <v>11</v>
      </c>
      <c r="C103" s="12" t="str" cm="1">
        <f t="array" ref="C103">INDEX('raw British eDom norms'!$A$2:$A$101,INT((ROW()-2)/10)+1)</f>
        <v>peer</v>
      </c>
      <c r="D103" s="12">
        <f t="shared" si="16"/>
        <v>2</v>
      </c>
      <c r="E103" s="11" t="s">
        <v>550</v>
      </c>
      <c r="F103" s="11" t="s">
        <v>551</v>
      </c>
      <c r="G103" s="14"/>
      <c r="H103" s="14"/>
    </row>
    <row r="104" spans="1:8" ht="18.75">
      <c r="A104" s="10">
        <v>103</v>
      </c>
      <c r="B104" s="10">
        <f t="shared" ref="B104:B131" si="17">B94+1</f>
        <v>11</v>
      </c>
      <c r="C104" s="12" t="str" cm="1">
        <f t="array" ref="C104">INDEX('raw British eDom norms'!$A$2:$A$101,INT((ROW()-2)/10)+1)</f>
        <v>peer</v>
      </c>
      <c r="D104" s="12">
        <f t="shared" si="16"/>
        <v>3</v>
      </c>
      <c r="E104" s="11" t="s">
        <v>552</v>
      </c>
      <c r="F104" s="11" t="s">
        <v>553</v>
      </c>
      <c r="G104" s="14"/>
      <c r="H104" s="14"/>
    </row>
    <row r="105" spans="1:8" ht="18.75">
      <c r="A105" s="10">
        <v>104</v>
      </c>
      <c r="B105" s="10">
        <f t="shared" si="17"/>
        <v>11</v>
      </c>
      <c r="C105" s="12" t="str" cm="1">
        <f t="array" ref="C105">INDEX('raw British eDom norms'!$A$2:$A$101,INT((ROW()-2)/10)+1)</f>
        <v>peer</v>
      </c>
      <c r="D105" s="12">
        <f t="shared" si="16"/>
        <v>4</v>
      </c>
      <c r="E105" s="11" t="s">
        <v>554</v>
      </c>
      <c r="F105" s="11" t="s">
        <v>555</v>
      </c>
      <c r="G105" s="14"/>
      <c r="H105" s="14"/>
    </row>
    <row r="106" spans="1:8" ht="18.75">
      <c r="A106" s="10">
        <v>105</v>
      </c>
      <c r="B106" s="10">
        <f t="shared" si="17"/>
        <v>11</v>
      </c>
      <c r="C106" s="12" t="str" cm="1">
        <f t="array" ref="C106">INDEX('raw British eDom norms'!$A$2:$A$101,INT((ROW()-2)/10)+1)</f>
        <v>peer</v>
      </c>
      <c r="D106" s="12">
        <f t="shared" si="16"/>
        <v>5</v>
      </c>
      <c r="E106" s="11" t="s">
        <v>556</v>
      </c>
      <c r="F106" s="11" t="s">
        <v>557</v>
      </c>
      <c r="G106" s="14"/>
      <c r="H106" s="14"/>
    </row>
    <row r="107" spans="1:8" ht="18.75">
      <c r="A107" s="10">
        <v>106</v>
      </c>
      <c r="B107" s="10">
        <f t="shared" si="17"/>
        <v>11</v>
      </c>
      <c r="C107" s="12" t="str" cm="1">
        <f t="array" ref="C107">INDEX('raw British eDom norms'!$A$2:$A$101,INT((ROW()-2)/10)+1)</f>
        <v>peer</v>
      </c>
      <c r="D107" s="12">
        <f t="shared" si="16"/>
        <v>6</v>
      </c>
      <c r="E107" s="11" t="s">
        <v>558</v>
      </c>
      <c r="F107" s="11" t="s">
        <v>559</v>
      </c>
      <c r="G107" s="14"/>
      <c r="H107" s="14"/>
    </row>
    <row r="108" spans="1:8" ht="18.75">
      <c r="A108" s="10">
        <v>107</v>
      </c>
      <c r="B108" s="10">
        <f t="shared" si="17"/>
        <v>11</v>
      </c>
      <c r="C108" s="12" t="str" cm="1">
        <f t="array" ref="C108">INDEX('raw British eDom norms'!$A$2:$A$101,INT((ROW()-2)/10)+1)</f>
        <v>peer</v>
      </c>
      <c r="D108" s="12">
        <f t="shared" si="16"/>
        <v>7</v>
      </c>
      <c r="E108" s="11" t="s">
        <v>560</v>
      </c>
      <c r="F108" s="11" t="s">
        <v>561</v>
      </c>
      <c r="G108" s="14"/>
      <c r="H108" s="14"/>
    </row>
    <row r="109" spans="1:8" ht="18.75">
      <c r="A109" s="10">
        <v>108</v>
      </c>
      <c r="B109" s="10">
        <f t="shared" si="17"/>
        <v>11</v>
      </c>
      <c r="C109" s="12" t="str" cm="1">
        <f t="array" ref="C109">INDEX('raw British eDom norms'!$A$2:$A$101,INT((ROW()-2)/10)+1)</f>
        <v>peer</v>
      </c>
      <c r="D109" s="12">
        <f t="shared" si="16"/>
        <v>8</v>
      </c>
      <c r="E109" s="11" t="s">
        <v>562</v>
      </c>
      <c r="F109" s="11" t="s">
        <v>563</v>
      </c>
      <c r="G109" s="14"/>
      <c r="H109" s="14"/>
    </row>
    <row r="110" spans="1:8" ht="18.75">
      <c r="A110" s="10">
        <v>109</v>
      </c>
      <c r="B110" s="10">
        <f t="shared" si="17"/>
        <v>11</v>
      </c>
      <c r="C110" s="12" t="str" cm="1">
        <f t="array" ref="C110">INDEX('raw British eDom norms'!$A$2:$A$101,INT((ROW()-2)/10)+1)</f>
        <v>peer</v>
      </c>
      <c r="D110" s="12">
        <f t="shared" si="16"/>
        <v>9</v>
      </c>
      <c r="E110" s="11" t="s">
        <v>564</v>
      </c>
      <c r="F110" s="11" t="s">
        <v>565</v>
      </c>
      <c r="G110" s="14"/>
      <c r="H110" s="14"/>
    </row>
    <row r="111" spans="1:8" ht="18.75">
      <c r="A111" s="10">
        <v>110</v>
      </c>
      <c r="B111" s="10">
        <f t="shared" si="17"/>
        <v>11</v>
      </c>
      <c r="C111" s="12" t="str" cm="1">
        <f t="array" ref="C111">INDEX('raw British eDom norms'!$A$2:$A$101,INT((ROW()-2)/10)+1)</f>
        <v>peer</v>
      </c>
      <c r="D111" s="12">
        <f t="shared" si="16"/>
        <v>10</v>
      </c>
      <c r="E111" s="11" t="s">
        <v>566</v>
      </c>
      <c r="F111" s="11" t="s">
        <v>567</v>
      </c>
      <c r="G111" s="14"/>
      <c r="H111" s="14"/>
    </row>
    <row r="112" spans="1:8" ht="18.75">
      <c r="A112" s="10">
        <v>111</v>
      </c>
      <c r="B112" s="10">
        <f t="shared" si="17"/>
        <v>12</v>
      </c>
      <c r="C112" s="12" t="str" cm="1">
        <f t="array" ref="C112">INDEX('raw British eDom norms'!$A$2:$A$101,INT((ROW()-2)/10)+1)</f>
        <v>blow</v>
      </c>
      <c r="D112" s="12">
        <f t="shared" ref="D112:D121" si="18">MOD(ROW()-2,10)+1</f>
        <v>1</v>
      </c>
      <c r="E112" s="11" t="s">
        <v>568</v>
      </c>
      <c r="F112" s="11" t="s">
        <v>569</v>
      </c>
      <c r="G112" s="14"/>
      <c r="H112" s="14"/>
    </row>
    <row r="113" spans="1:8" ht="18.75">
      <c r="A113" s="10">
        <v>112</v>
      </c>
      <c r="B113" s="10">
        <f t="shared" si="17"/>
        <v>12</v>
      </c>
      <c r="C113" s="12" t="str" cm="1">
        <f t="array" ref="C113">INDEX('raw British eDom norms'!$A$2:$A$101,INT((ROW()-2)/10)+1)</f>
        <v>blow</v>
      </c>
      <c r="D113" s="12">
        <f t="shared" si="18"/>
        <v>2</v>
      </c>
      <c r="E113" s="11" t="s">
        <v>570</v>
      </c>
      <c r="F113" s="11" t="s">
        <v>571</v>
      </c>
      <c r="G113" s="14"/>
      <c r="H113" s="14"/>
    </row>
    <row r="114" spans="1:8" ht="18.75">
      <c r="A114" s="10">
        <v>113</v>
      </c>
      <c r="B114" s="10">
        <f t="shared" si="17"/>
        <v>12</v>
      </c>
      <c r="C114" s="12" t="str" cm="1">
        <f t="array" ref="C114">INDEX('raw British eDom norms'!$A$2:$A$101,INT((ROW()-2)/10)+1)</f>
        <v>blow</v>
      </c>
      <c r="D114" s="12">
        <f t="shared" si="18"/>
        <v>3</v>
      </c>
      <c r="E114" s="11" t="s">
        <v>572</v>
      </c>
      <c r="F114" s="11" t="s">
        <v>573</v>
      </c>
      <c r="G114" s="14"/>
      <c r="H114" s="14"/>
    </row>
    <row r="115" spans="1:8" ht="18.75">
      <c r="A115" s="10">
        <v>114</v>
      </c>
      <c r="B115" s="10">
        <f t="shared" si="17"/>
        <v>12</v>
      </c>
      <c r="C115" s="12" t="str" cm="1">
        <f t="array" ref="C115">INDEX('raw British eDom norms'!$A$2:$A$101,INT((ROW()-2)/10)+1)</f>
        <v>blow</v>
      </c>
      <c r="D115" s="12">
        <f t="shared" si="18"/>
        <v>4</v>
      </c>
      <c r="E115" s="11" t="s">
        <v>574</v>
      </c>
      <c r="F115" s="11" t="s">
        <v>575</v>
      </c>
      <c r="G115" s="14"/>
      <c r="H115" s="14"/>
    </row>
    <row r="116" spans="1:8" ht="18.75">
      <c r="A116" s="10">
        <v>115</v>
      </c>
      <c r="B116" s="10">
        <f t="shared" si="17"/>
        <v>12</v>
      </c>
      <c r="C116" s="12" t="str" cm="1">
        <f t="array" ref="C116">INDEX('raw British eDom norms'!$A$2:$A$101,INT((ROW()-2)/10)+1)</f>
        <v>blow</v>
      </c>
      <c r="D116" s="12">
        <f t="shared" si="18"/>
        <v>5</v>
      </c>
      <c r="E116" s="11" t="s">
        <v>576</v>
      </c>
      <c r="F116" s="11" t="s">
        <v>577</v>
      </c>
      <c r="G116" s="14"/>
      <c r="H116" s="14"/>
    </row>
    <row r="117" spans="1:8" ht="18.75">
      <c r="A117" s="10">
        <v>116</v>
      </c>
      <c r="B117" s="10">
        <f t="shared" si="17"/>
        <v>12</v>
      </c>
      <c r="C117" s="12" t="str" cm="1">
        <f t="array" ref="C117">INDEX('raw British eDom norms'!$A$2:$A$101,INT((ROW()-2)/10)+1)</f>
        <v>blow</v>
      </c>
      <c r="D117" s="12">
        <f t="shared" si="18"/>
        <v>6</v>
      </c>
      <c r="E117" s="11" t="s">
        <v>578</v>
      </c>
      <c r="F117" s="11" t="s">
        <v>579</v>
      </c>
      <c r="G117" s="14"/>
      <c r="H117" s="14"/>
    </row>
    <row r="118" spans="1:8" ht="18.75">
      <c r="A118" s="10">
        <v>117</v>
      </c>
      <c r="B118" s="10">
        <f t="shared" si="17"/>
        <v>12</v>
      </c>
      <c r="C118" s="12" t="str" cm="1">
        <f t="array" ref="C118">INDEX('raw British eDom norms'!$A$2:$A$101,INT((ROW()-2)/10)+1)</f>
        <v>blow</v>
      </c>
      <c r="D118" s="12">
        <f t="shared" si="18"/>
        <v>7</v>
      </c>
      <c r="E118" s="11" t="s">
        <v>580</v>
      </c>
      <c r="F118" s="11" t="s">
        <v>581</v>
      </c>
      <c r="G118" s="14"/>
      <c r="H118" s="14"/>
    </row>
    <row r="119" spans="1:8" ht="18.75">
      <c r="A119" s="10">
        <v>118</v>
      </c>
      <c r="B119" s="10">
        <f t="shared" si="17"/>
        <v>12</v>
      </c>
      <c r="C119" s="12" t="str" cm="1">
        <f t="array" ref="C119">INDEX('raw British eDom norms'!$A$2:$A$101,INT((ROW()-2)/10)+1)</f>
        <v>blow</v>
      </c>
      <c r="D119" s="12">
        <f t="shared" si="18"/>
        <v>8</v>
      </c>
      <c r="E119" s="11" t="s">
        <v>582</v>
      </c>
      <c r="F119" s="11" t="s">
        <v>583</v>
      </c>
      <c r="G119" s="14"/>
      <c r="H119" s="14"/>
    </row>
    <row r="120" spans="1:8" ht="18.75">
      <c r="A120" s="10">
        <v>119</v>
      </c>
      <c r="B120" s="10">
        <f t="shared" si="17"/>
        <v>12</v>
      </c>
      <c r="C120" s="12" t="str" cm="1">
        <f t="array" ref="C120">INDEX('raw British eDom norms'!$A$2:$A$101,INT((ROW()-2)/10)+1)</f>
        <v>blow</v>
      </c>
      <c r="D120" s="12">
        <f t="shared" si="18"/>
        <v>9</v>
      </c>
      <c r="E120" s="11" t="s">
        <v>584</v>
      </c>
      <c r="F120" s="11" t="s">
        <v>585</v>
      </c>
      <c r="G120" s="14"/>
      <c r="H120" s="14"/>
    </row>
    <row r="121" spans="1:8" ht="18.75">
      <c r="A121" s="10">
        <v>120</v>
      </c>
      <c r="B121" s="10">
        <f t="shared" si="17"/>
        <v>12</v>
      </c>
      <c r="C121" s="12" t="str" cm="1">
        <f t="array" ref="C121">INDEX('raw British eDom norms'!$A$2:$A$101,INT((ROW()-2)/10)+1)</f>
        <v>blow</v>
      </c>
      <c r="D121" s="12">
        <f t="shared" si="18"/>
        <v>10</v>
      </c>
      <c r="E121" s="11" t="s">
        <v>586</v>
      </c>
      <c r="F121" s="11" t="s">
        <v>587</v>
      </c>
      <c r="G121" s="14"/>
      <c r="H121" s="14"/>
    </row>
    <row r="122" spans="1:8" ht="18.75">
      <c r="A122" s="10">
        <v>121</v>
      </c>
      <c r="B122" s="10">
        <f t="shared" si="17"/>
        <v>13</v>
      </c>
      <c r="C122" s="12" t="str" cm="1">
        <f t="array" ref="C122">INDEX('raw British eDom norms'!$A$2:$A$101,INT((ROW()-2)/10)+1)</f>
        <v>jam</v>
      </c>
      <c r="D122" s="12">
        <f t="shared" ref="D122:D131" si="19">MOD(ROW()-2,10)+1</f>
        <v>1</v>
      </c>
      <c r="E122" s="11" t="s">
        <v>588</v>
      </c>
      <c r="F122" s="11" t="s">
        <v>589</v>
      </c>
      <c r="G122" s="14"/>
      <c r="H122" s="14"/>
    </row>
    <row r="123" spans="1:8" ht="18.75">
      <c r="A123" s="10">
        <v>122</v>
      </c>
      <c r="B123" s="10">
        <f t="shared" si="17"/>
        <v>13</v>
      </c>
      <c r="C123" s="12" t="str" cm="1">
        <f t="array" ref="C123">INDEX('raw British eDom norms'!$A$2:$A$101,INT((ROW()-2)/10)+1)</f>
        <v>jam</v>
      </c>
      <c r="D123" s="12">
        <f t="shared" si="19"/>
        <v>2</v>
      </c>
      <c r="E123" s="11" t="s">
        <v>590</v>
      </c>
      <c r="F123" s="11" t="s">
        <v>591</v>
      </c>
      <c r="G123" s="14"/>
      <c r="H123" s="14"/>
    </row>
    <row r="124" spans="1:8" ht="18.75">
      <c r="A124" s="10">
        <v>123</v>
      </c>
      <c r="B124" s="10">
        <f t="shared" si="17"/>
        <v>13</v>
      </c>
      <c r="C124" s="12" t="str" cm="1">
        <f t="array" ref="C124">INDEX('raw British eDom norms'!$A$2:$A$101,INT((ROW()-2)/10)+1)</f>
        <v>jam</v>
      </c>
      <c r="D124" s="12">
        <f t="shared" si="19"/>
        <v>3</v>
      </c>
      <c r="E124" s="11" t="s">
        <v>592</v>
      </c>
      <c r="F124" s="11" t="s">
        <v>593</v>
      </c>
      <c r="G124" s="14"/>
      <c r="H124" s="14"/>
    </row>
    <row r="125" spans="1:8" ht="18.75">
      <c r="A125" s="10">
        <v>124</v>
      </c>
      <c r="B125" s="10">
        <f t="shared" si="17"/>
        <v>13</v>
      </c>
      <c r="C125" s="12" t="str" cm="1">
        <f t="array" ref="C125">INDEX('raw British eDom norms'!$A$2:$A$101,INT((ROW()-2)/10)+1)</f>
        <v>jam</v>
      </c>
      <c r="D125" s="12">
        <f t="shared" si="19"/>
        <v>4</v>
      </c>
      <c r="E125" s="11" t="s">
        <v>594</v>
      </c>
      <c r="F125" s="11" t="s">
        <v>595</v>
      </c>
      <c r="G125" s="14"/>
      <c r="H125" s="14"/>
    </row>
    <row r="126" spans="1:8" ht="18.75">
      <c r="A126" s="10">
        <v>125</v>
      </c>
      <c r="B126" s="10">
        <f t="shared" si="17"/>
        <v>13</v>
      </c>
      <c r="C126" s="12" t="str" cm="1">
        <f t="array" ref="C126">INDEX('raw British eDom norms'!$A$2:$A$101,INT((ROW()-2)/10)+1)</f>
        <v>jam</v>
      </c>
      <c r="D126" s="12">
        <f t="shared" si="19"/>
        <v>5</v>
      </c>
      <c r="E126" s="11" t="s">
        <v>596</v>
      </c>
      <c r="F126" s="11" t="s">
        <v>597</v>
      </c>
      <c r="G126" s="14"/>
      <c r="H126" s="14"/>
    </row>
    <row r="127" spans="1:8" ht="18.75">
      <c r="A127" s="10">
        <v>126</v>
      </c>
      <c r="B127" s="10">
        <f t="shared" si="17"/>
        <v>13</v>
      </c>
      <c r="C127" s="12" t="str" cm="1">
        <f t="array" ref="C127">INDEX('raw British eDom norms'!$A$2:$A$101,INT((ROW()-2)/10)+1)</f>
        <v>jam</v>
      </c>
      <c r="D127" s="12">
        <f t="shared" si="19"/>
        <v>6</v>
      </c>
      <c r="E127" s="11" t="s">
        <v>598</v>
      </c>
      <c r="F127" s="11" t="s">
        <v>599</v>
      </c>
      <c r="G127" s="14"/>
      <c r="H127" s="14"/>
    </row>
    <row r="128" spans="1:8" ht="18.75">
      <c r="A128" s="10">
        <v>127</v>
      </c>
      <c r="B128" s="10">
        <f t="shared" si="17"/>
        <v>13</v>
      </c>
      <c r="C128" s="12" t="str" cm="1">
        <f t="array" ref="C128">INDEX('raw British eDom norms'!$A$2:$A$101,INT((ROW()-2)/10)+1)</f>
        <v>jam</v>
      </c>
      <c r="D128" s="12">
        <f t="shared" si="19"/>
        <v>7</v>
      </c>
      <c r="E128" s="11" t="s">
        <v>600</v>
      </c>
      <c r="F128" s="11" t="s">
        <v>601</v>
      </c>
      <c r="G128" s="14"/>
      <c r="H128" s="14"/>
    </row>
    <row r="129" spans="1:8" ht="18.75">
      <c r="A129" s="10">
        <v>128</v>
      </c>
      <c r="B129" s="10">
        <f t="shared" si="17"/>
        <v>13</v>
      </c>
      <c r="C129" s="12" t="str" cm="1">
        <f t="array" ref="C129">INDEX('raw British eDom norms'!$A$2:$A$101,INT((ROW()-2)/10)+1)</f>
        <v>jam</v>
      </c>
      <c r="D129" s="12">
        <f t="shared" si="19"/>
        <v>8</v>
      </c>
      <c r="E129" s="11" t="s">
        <v>602</v>
      </c>
      <c r="F129" s="11" t="s">
        <v>603</v>
      </c>
      <c r="G129" s="14"/>
      <c r="H129" s="14"/>
    </row>
    <row r="130" spans="1:8" ht="18.75">
      <c r="A130" s="10">
        <v>129</v>
      </c>
      <c r="B130" s="10">
        <f t="shared" si="17"/>
        <v>13</v>
      </c>
      <c r="C130" s="12" t="str" cm="1">
        <f t="array" ref="C130">INDEX('raw British eDom norms'!$A$2:$A$101,INT((ROW()-2)/10)+1)</f>
        <v>jam</v>
      </c>
      <c r="D130" s="12">
        <f t="shared" si="19"/>
        <v>9</v>
      </c>
      <c r="E130" s="11" t="s">
        <v>604</v>
      </c>
      <c r="F130" s="11" t="s">
        <v>605</v>
      </c>
      <c r="G130" s="14"/>
      <c r="H130" s="14"/>
    </row>
    <row r="131" spans="1:8" ht="18.75">
      <c r="A131" s="10">
        <v>130</v>
      </c>
      <c r="B131" s="10">
        <f t="shared" si="17"/>
        <v>13</v>
      </c>
      <c r="C131" s="12" t="str" cm="1">
        <f t="array" ref="C131">INDEX('raw British eDom norms'!$A$2:$A$101,INT((ROW()-2)/10)+1)</f>
        <v>jam</v>
      </c>
      <c r="D131" s="12">
        <f t="shared" si="19"/>
        <v>10</v>
      </c>
      <c r="E131" s="11" t="s">
        <v>606</v>
      </c>
      <c r="F131" s="11" t="s">
        <v>607</v>
      </c>
      <c r="G131" s="14"/>
      <c r="H131" s="14"/>
    </row>
    <row r="132" spans="1:8" ht="18.75">
      <c r="A132" s="10">
        <v>991</v>
      </c>
      <c r="B132" s="10">
        <f>B992+1</f>
        <v>100</v>
      </c>
      <c r="C132" s="12" t="str" cm="1">
        <f t="array" ref="C132">INDEX('raw British eDom norms'!$A$2:$A$101,INT((ROW()-2)/10)+1)</f>
        <v>bear</v>
      </c>
      <c r="D132" s="12">
        <v>1</v>
      </c>
      <c r="E132" s="11" t="s">
        <v>2473</v>
      </c>
      <c r="F132" s="11" t="s">
        <v>2489</v>
      </c>
      <c r="G132" s="11"/>
      <c r="H132" s="11"/>
    </row>
    <row r="133" spans="1:8" ht="18.75">
      <c r="A133" s="10">
        <v>992</v>
      </c>
      <c r="B133" s="10">
        <f>B993+1</f>
        <v>100</v>
      </c>
      <c r="C133" s="12" t="str" cm="1">
        <f t="array" ref="C133">INDEX('raw British eDom norms'!$A$2:$A$101,INT((ROW()-2)/10)+1)</f>
        <v>bear</v>
      </c>
      <c r="D133" s="12">
        <v>2</v>
      </c>
      <c r="E133" s="11" t="s">
        <v>2474</v>
      </c>
      <c r="F133" s="11" t="s">
        <v>2490</v>
      </c>
      <c r="G133" s="11"/>
      <c r="H133" s="11"/>
    </row>
    <row r="134" spans="1:8" ht="18.75">
      <c r="A134" s="10">
        <v>993</v>
      </c>
      <c r="B134" s="10">
        <f>B994+1</f>
        <v>100</v>
      </c>
      <c r="C134" s="12" t="str" cm="1">
        <f t="array" ref="C134">INDEX('raw British eDom norms'!$A$2:$A$101,INT((ROW()-2)/10)+1)</f>
        <v>bear</v>
      </c>
      <c r="D134" s="12">
        <v>3</v>
      </c>
      <c r="E134" s="11" t="s">
        <v>2475</v>
      </c>
      <c r="F134" s="11" t="s">
        <v>2491</v>
      </c>
      <c r="G134" s="11"/>
      <c r="H134" s="11"/>
    </row>
    <row r="135" spans="1:8" ht="18.75">
      <c r="A135" s="10">
        <v>994</v>
      </c>
      <c r="B135" s="10">
        <f>B995+1</f>
        <v>100</v>
      </c>
      <c r="C135" s="12" t="str" cm="1">
        <f t="array" ref="C135">INDEX('raw British eDom norms'!$A$2:$A$101,INT((ROW()-2)/10)+1)</f>
        <v>bear</v>
      </c>
      <c r="D135" s="12">
        <v>4</v>
      </c>
      <c r="E135" s="11" t="s">
        <v>2476</v>
      </c>
      <c r="F135" s="11" t="s">
        <v>2492</v>
      </c>
      <c r="G135" s="11"/>
      <c r="H135" s="11"/>
    </row>
    <row r="136" spans="1:8" ht="18.75">
      <c r="A136" s="10">
        <v>995</v>
      </c>
      <c r="B136" s="10">
        <f>B996+1</f>
        <v>100</v>
      </c>
      <c r="C136" s="12" t="str" cm="1">
        <f t="array" ref="C136">INDEX('raw British eDom norms'!$A$2:$A$101,INT((ROW()-2)/10)+1)</f>
        <v>bear</v>
      </c>
      <c r="D136" s="12">
        <v>5</v>
      </c>
      <c r="E136" s="11" t="s">
        <v>2477</v>
      </c>
      <c r="F136" s="11" t="s">
        <v>2493</v>
      </c>
      <c r="G136" s="11"/>
      <c r="H136" s="11"/>
    </row>
    <row r="137" spans="1:8" ht="18.75">
      <c r="A137" s="10">
        <v>996</v>
      </c>
      <c r="B137" s="10">
        <f>B997+1</f>
        <v>100</v>
      </c>
      <c r="C137" s="12" t="str" cm="1">
        <f t="array" ref="C137">INDEX('raw British eDom norms'!$A$2:$A$101,INT((ROW()-2)/10)+1)</f>
        <v>bear</v>
      </c>
      <c r="D137" s="12">
        <v>6</v>
      </c>
      <c r="E137" s="11" t="s">
        <v>2478</v>
      </c>
      <c r="F137" s="11" t="s">
        <v>2494</v>
      </c>
      <c r="G137" s="11"/>
      <c r="H137" s="11"/>
    </row>
    <row r="138" spans="1:8" ht="18.75">
      <c r="A138" s="10">
        <v>997</v>
      </c>
      <c r="B138" s="10">
        <f>B998+1</f>
        <v>100</v>
      </c>
      <c r="C138" s="12" t="str" cm="1">
        <f t="array" ref="C138">INDEX('raw British eDom norms'!$A$2:$A$101,INT((ROW()-2)/10)+1)</f>
        <v>bear</v>
      </c>
      <c r="D138" s="12">
        <v>7</v>
      </c>
      <c r="E138" s="11" t="s">
        <v>2479</v>
      </c>
      <c r="F138" s="11" t="s">
        <v>2495</v>
      </c>
      <c r="G138" s="11"/>
      <c r="H138" s="11"/>
    </row>
    <row r="139" spans="1:8" ht="18.75">
      <c r="A139" s="10">
        <v>998</v>
      </c>
      <c r="B139" s="10">
        <f>B999+1</f>
        <v>100</v>
      </c>
      <c r="C139" s="12" t="str" cm="1">
        <f t="array" ref="C139">INDEX('raw British eDom norms'!$A$2:$A$101,INT((ROW()-2)/10)+1)</f>
        <v>bear</v>
      </c>
      <c r="D139" s="12">
        <v>8</v>
      </c>
      <c r="E139" s="11" t="s">
        <v>2480</v>
      </c>
      <c r="F139" s="11" t="s">
        <v>2496</v>
      </c>
      <c r="G139" s="11"/>
      <c r="H139" s="11"/>
    </row>
    <row r="140" spans="1:8" ht="18.75">
      <c r="A140" s="10">
        <v>999</v>
      </c>
      <c r="B140" s="10">
        <f>B1000+1</f>
        <v>100</v>
      </c>
      <c r="C140" s="12" t="str" cm="1">
        <f t="array" ref="C140">INDEX('raw British eDom norms'!$A$2:$A$101,INT((ROW()-2)/10)+1)</f>
        <v>bear</v>
      </c>
      <c r="D140" s="12">
        <v>9</v>
      </c>
      <c r="E140" s="11" t="s">
        <v>2481</v>
      </c>
      <c r="F140" s="11" t="s">
        <v>2497</v>
      </c>
      <c r="G140" s="11"/>
      <c r="H140" s="11"/>
    </row>
    <row r="141" spans="1:8" ht="18.75">
      <c r="A141" s="10">
        <v>1000</v>
      </c>
      <c r="B141" s="10">
        <f>B1001+1</f>
        <v>100</v>
      </c>
      <c r="C141" s="12" t="str" cm="1">
        <f t="array" ref="C141">INDEX('raw British eDom norms'!$A$2:$A$101,INT((ROW()-2)/10)+1)</f>
        <v>bear</v>
      </c>
      <c r="D141" s="12">
        <v>10</v>
      </c>
      <c r="E141" s="11" t="s">
        <v>2482</v>
      </c>
      <c r="F141" s="11" t="s">
        <v>2498</v>
      </c>
      <c r="G141" s="11"/>
      <c r="H141" s="11"/>
    </row>
    <row r="142" spans="1:8" ht="18.75">
      <c r="A142" s="10">
        <v>131</v>
      </c>
      <c r="B142" s="10">
        <f>B122+1</f>
        <v>14</v>
      </c>
      <c r="C142" s="12" t="str" cm="1">
        <f t="array" ref="C142">INDEX('raw British eDom norms'!$A$2:$A$101,INT((ROW()-2)/10)+1)</f>
        <v>lean</v>
      </c>
      <c r="D142" s="12">
        <f t="shared" ref="D142:D151" si="20">MOD(ROW()-2,10)+1</f>
        <v>1</v>
      </c>
      <c r="E142" s="11" t="s">
        <v>608</v>
      </c>
      <c r="F142" s="11" t="s">
        <v>609</v>
      </c>
      <c r="G142" s="14"/>
      <c r="H142" s="14"/>
    </row>
    <row r="143" spans="1:8" ht="18.75">
      <c r="A143" s="10">
        <v>132</v>
      </c>
      <c r="B143" s="10">
        <f>B123+1</f>
        <v>14</v>
      </c>
      <c r="C143" s="12" t="str" cm="1">
        <f t="array" ref="C143">INDEX('raw British eDom norms'!$A$2:$A$101,INT((ROW()-2)/10)+1)</f>
        <v>lean</v>
      </c>
      <c r="D143" s="12">
        <f t="shared" si="20"/>
        <v>2</v>
      </c>
      <c r="E143" s="11" t="s">
        <v>610</v>
      </c>
      <c r="F143" s="11" t="s">
        <v>611</v>
      </c>
      <c r="G143" s="14"/>
      <c r="H143" s="14"/>
    </row>
    <row r="144" spans="1:8" ht="18.75">
      <c r="A144" s="10">
        <v>133</v>
      </c>
      <c r="B144" s="10">
        <f>B124+1</f>
        <v>14</v>
      </c>
      <c r="C144" s="12" t="str" cm="1">
        <f t="array" ref="C144">INDEX('raw British eDom norms'!$A$2:$A$101,INT((ROW()-2)/10)+1)</f>
        <v>lean</v>
      </c>
      <c r="D144" s="12">
        <f t="shared" si="20"/>
        <v>3</v>
      </c>
      <c r="E144" s="11" t="s">
        <v>612</v>
      </c>
      <c r="F144" s="11" t="s">
        <v>613</v>
      </c>
      <c r="G144" s="14"/>
      <c r="H144" s="14"/>
    </row>
    <row r="145" spans="1:8" ht="18.75">
      <c r="A145" s="10">
        <v>134</v>
      </c>
      <c r="B145" s="10">
        <f>B125+1</f>
        <v>14</v>
      </c>
      <c r="C145" s="12" t="str" cm="1">
        <f t="array" ref="C145">INDEX('raw British eDom norms'!$A$2:$A$101,INT((ROW()-2)/10)+1)</f>
        <v>lean</v>
      </c>
      <c r="D145" s="12">
        <f t="shared" si="20"/>
        <v>4</v>
      </c>
      <c r="E145" s="11" t="s">
        <v>614</v>
      </c>
      <c r="F145" s="11" t="s">
        <v>615</v>
      </c>
      <c r="G145" s="14"/>
      <c r="H145" s="14"/>
    </row>
    <row r="146" spans="1:8" ht="18.75">
      <c r="A146" s="10">
        <v>135</v>
      </c>
      <c r="B146" s="10">
        <f>B126+1</f>
        <v>14</v>
      </c>
      <c r="C146" s="12" t="str" cm="1">
        <f t="array" ref="C146">INDEX('raw British eDom norms'!$A$2:$A$101,INT((ROW()-2)/10)+1)</f>
        <v>lean</v>
      </c>
      <c r="D146" s="12">
        <f t="shared" si="20"/>
        <v>5</v>
      </c>
      <c r="E146" s="11" t="s">
        <v>616</v>
      </c>
      <c r="F146" s="11" t="s">
        <v>617</v>
      </c>
      <c r="G146" s="14"/>
      <c r="H146" s="14"/>
    </row>
    <row r="147" spans="1:8" ht="18.75">
      <c r="A147" s="10">
        <v>136</v>
      </c>
      <c r="B147" s="10">
        <f>B127+1</f>
        <v>14</v>
      </c>
      <c r="C147" s="12" t="str" cm="1">
        <f t="array" ref="C147">INDEX('raw British eDom norms'!$A$2:$A$101,INT((ROW()-2)/10)+1)</f>
        <v>lean</v>
      </c>
      <c r="D147" s="12">
        <f t="shared" si="20"/>
        <v>6</v>
      </c>
      <c r="E147" s="11" t="s">
        <v>618</v>
      </c>
      <c r="F147" s="11" t="s">
        <v>619</v>
      </c>
      <c r="G147" s="14"/>
      <c r="H147" s="14"/>
    </row>
    <row r="148" spans="1:8" ht="18.75">
      <c r="A148" s="10">
        <v>137</v>
      </c>
      <c r="B148" s="10">
        <f>B128+1</f>
        <v>14</v>
      </c>
      <c r="C148" s="12" t="str" cm="1">
        <f t="array" ref="C148">INDEX('raw British eDom norms'!$A$2:$A$101,INT((ROW()-2)/10)+1)</f>
        <v>lean</v>
      </c>
      <c r="D148" s="12">
        <f t="shared" si="20"/>
        <v>7</v>
      </c>
      <c r="E148" s="11" t="s">
        <v>620</v>
      </c>
      <c r="F148" s="11" t="s">
        <v>621</v>
      </c>
      <c r="G148" s="14"/>
      <c r="H148" s="14"/>
    </row>
    <row r="149" spans="1:8" ht="18.75">
      <c r="A149" s="10">
        <v>138</v>
      </c>
      <c r="B149" s="10">
        <f>B129+1</f>
        <v>14</v>
      </c>
      <c r="C149" s="12" t="str" cm="1">
        <f t="array" ref="C149">INDEX('raw British eDom norms'!$A$2:$A$101,INT((ROW()-2)/10)+1)</f>
        <v>lean</v>
      </c>
      <c r="D149" s="12">
        <f t="shared" si="20"/>
        <v>8</v>
      </c>
      <c r="E149" s="11" t="s">
        <v>622</v>
      </c>
      <c r="F149" s="11" t="s">
        <v>623</v>
      </c>
      <c r="G149" s="14"/>
      <c r="H149" s="14"/>
    </row>
    <row r="150" spans="1:8" ht="18.75">
      <c r="A150" s="10">
        <v>139</v>
      </c>
      <c r="B150" s="10">
        <f>B130+1</f>
        <v>14</v>
      </c>
      <c r="C150" s="12" t="str" cm="1">
        <f t="array" ref="C150">INDEX('raw British eDom norms'!$A$2:$A$101,INT((ROW()-2)/10)+1)</f>
        <v>lean</v>
      </c>
      <c r="D150" s="12">
        <f t="shared" si="20"/>
        <v>9</v>
      </c>
      <c r="E150" s="11" t="s">
        <v>624</v>
      </c>
      <c r="F150" s="11" t="s">
        <v>625</v>
      </c>
      <c r="G150" s="14"/>
      <c r="H150" s="14"/>
    </row>
    <row r="151" spans="1:8" ht="18.75">
      <c r="A151" s="10">
        <v>140</v>
      </c>
      <c r="B151" s="10">
        <f>B131+1</f>
        <v>14</v>
      </c>
      <c r="C151" s="12" t="str" cm="1">
        <f t="array" ref="C151">INDEX('raw British eDom norms'!$A$2:$A$101,INT((ROW()-2)/10)+1)</f>
        <v>lean</v>
      </c>
      <c r="D151" s="12">
        <f t="shared" si="20"/>
        <v>10</v>
      </c>
      <c r="E151" s="11" t="s">
        <v>626</v>
      </c>
      <c r="F151" s="11" t="s">
        <v>627</v>
      </c>
      <c r="G151" s="14"/>
      <c r="H151" s="14"/>
    </row>
    <row r="152" spans="1:8" ht="18.75">
      <c r="A152" s="10">
        <v>141</v>
      </c>
      <c r="B152" s="10">
        <f t="shared" ref="B152:B175" si="21">B142+1</f>
        <v>15</v>
      </c>
      <c r="C152" s="12" t="str" cm="1">
        <f t="array" ref="C152">INDEX('raw British eDom norms'!$A$2:$A$101,INT((ROW()-2)/10)+1)</f>
        <v>stake</v>
      </c>
      <c r="D152" s="12">
        <f t="shared" ref="D152:D161" si="22">MOD(ROW()-2,10)+1</f>
        <v>1</v>
      </c>
      <c r="E152" s="11" t="s">
        <v>628</v>
      </c>
      <c r="F152" s="11" t="s">
        <v>629</v>
      </c>
      <c r="G152" s="14"/>
      <c r="H152" s="14"/>
    </row>
    <row r="153" spans="1:8" ht="18.75">
      <c r="A153" s="10">
        <v>142</v>
      </c>
      <c r="B153" s="10">
        <f t="shared" si="21"/>
        <v>15</v>
      </c>
      <c r="C153" s="12" t="str" cm="1">
        <f t="array" ref="C153">INDEX('raw British eDom norms'!$A$2:$A$101,INT((ROW()-2)/10)+1)</f>
        <v>stake</v>
      </c>
      <c r="D153" s="12">
        <f t="shared" si="22"/>
        <v>2</v>
      </c>
      <c r="E153" s="11" t="s">
        <v>630</v>
      </c>
      <c r="F153" s="11" t="s">
        <v>631</v>
      </c>
      <c r="G153" s="14"/>
      <c r="H153" s="14"/>
    </row>
    <row r="154" spans="1:8" ht="18.75">
      <c r="A154" s="10">
        <v>143</v>
      </c>
      <c r="B154" s="10">
        <f t="shared" si="21"/>
        <v>15</v>
      </c>
      <c r="C154" s="12" t="str" cm="1">
        <f t="array" ref="C154">INDEX('raw British eDom norms'!$A$2:$A$101,INT((ROW()-2)/10)+1)</f>
        <v>stake</v>
      </c>
      <c r="D154" s="12">
        <f t="shared" si="22"/>
        <v>3</v>
      </c>
      <c r="E154" s="11" t="s">
        <v>632</v>
      </c>
      <c r="F154" s="11" t="s">
        <v>633</v>
      </c>
      <c r="G154" s="14"/>
      <c r="H154" s="14"/>
    </row>
    <row r="155" spans="1:8" ht="18.75">
      <c r="A155" s="10">
        <v>144</v>
      </c>
      <c r="B155" s="10">
        <f t="shared" si="21"/>
        <v>15</v>
      </c>
      <c r="C155" s="12" t="str" cm="1">
        <f t="array" ref="C155">INDEX('raw British eDom norms'!$A$2:$A$101,INT((ROW()-2)/10)+1)</f>
        <v>stake</v>
      </c>
      <c r="D155" s="12">
        <f t="shared" si="22"/>
        <v>4</v>
      </c>
      <c r="E155" s="11" t="s">
        <v>634</v>
      </c>
      <c r="F155" s="11" t="s">
        <v>635</v>
      </c>
      <c r="G155" s="14"/>
      <c r="H155" s="14"/>
    </row>
    <row r="156" spans="1:8" ht="18.75">
      <c r="A156" s="10">
        <v>145</v>
      </c>
      <c r="B156" s="10">
        <f t="shared" si="21"/>
        <v>15</v>
      </c>
      <c r="C156" s="12" t="str" cm="1">
        <f t="array" ref="C156">INDEX('raw British eDom norms'!$A$2:$A$101,INT((ROW()-2)/10)+1)</f>
        <v>stake</v>
      </c>
      <c r="D156" s="12">
        <f t="shared" si="22"/>
        <v>5</v>
      </c>
      <c r="E156" s="11" t="s">
        <v>636</v>
      </c>
      <c r="F156" s="11" t="s">
        <v>637</v>
      </c>
      <c r="G156" s="14"/>
      <c r="H156" s="14"/>
    </row>
    <row r="157" spans="1:8" ht="18.75">
      <c r="A157" s="10">
        <v>146</v>
      </c>
      <c r="B157" s="10">
        <f t="shared" si="21"/>
        <v>15</v>
      </c>
      <c r="C157" s="12" t="str" cm="1">
        <f t="array" ref="C157">INDEX('raw British eDom norms'!$A$2:$A$101,INT((ROW()-2)/10)+1)</f>
        <v>stake</v>
      </c>
      <c r="D157" s="12">
        <f t="shared" si="22"/>
        <v>6</v>
      </c>
      <c r="E157" s="11" t="s">
        <v>638</v>
      </c>
      <c r="F157" s="11" t="s">
        <v>639</v>
      </c>
      <c r="G157" s="14"/>
      <c r="H157" s="14"/>
    </row>
    <row r="158" spans="1:8" ht="18.75">
      <c r="A158" s="10">
        <v>147</v>
      </c>
      <c r="B158" s="10">
        <f t="shared" si="21"/>
        <v>15</v>
      </c>
      <c r="C158" s="12" t="str" cm="1">
        <f t="array" ref="C158">INDEX('raw British eDom norms'!$A$2:$A$101,INT((ROW()-2)/10)+1)</f>
        <v>stake</v>
      </c>
      <c r="D158" s="12">
        <f t="shared" si="22"/>
        <v>7</v>
      </c>
      <c r="E158" s="11" t="s">
        <v>640</v>
      </c>
      <c r="F158" s="11" t="s">
        <v>641</v>
      </c>
      <c r="G158" s="14"/>
      <c r="H158" s="14"/>
    </row>
    <row r="159" spans="1:8" ht="18.75">
      <c r="A159" s="10">
        <v>148</v>
      </c>
      <c r="B159" s="10">
        <f t="shared" si="21"/>
        <v>15</v>
      </c>
      <c r="C159" s="12" t="str" cm="1">
        <f t="array" ref="C159">INDEX('raw British eDom norms'!$A$2:$A$101,INT((ROW()-2)/10)+1)</f>
        <v>stake</v>
      </c>
      <c r="D159" s="12">
        <f t="shared" si="22"/>
        <v>8</v>
      </c>
      <c r="E159" s="11" t="s">
        <v>642</v>
      </c>
      <c r="F159" s="11" t="s">
        <v>643</v>
      </c>
      <c r="G159" s="14"/>
      <c r="H159" s="14"/>
    </row>
    <row r="160" spans="1:8" ht="18.75">
      <c r="A160" s="10">
        <v>149</v>
      </c>
      <c r="B160" s="10">
        <f t="shared" si="21"/>
        <v>15</v>
      </c>
      <c r="C160" s="12" t="str" cm="1">
        <f t="array" ref="C160">INDEX('raw British eDom norms'!$A$2:$A$101,INT((ROW()-2)/10)+1)</f>
        <v>stake</v>
      </c>
      <c r="D160" s="12">
        <f t="shared" si="22"/>
        <v>9</v>
      </c>
      <c r="E160" s="11" t="s">
        <v>644</v>
      </c>
      <c r="F160" s="11" t="s">
        <v>645</v>
      </c>
      <c r="G160" s="14"/>
      <c r="H160" s="14"/>
    </row>
    <row r="161" spans="1:8" ht="18.75">
      <c r="A161" s="10">
        <v>150</v>
      </c>
      <c r="B161" s="10">
        <f t="shared" si="21"/>
        <v>15</v>
      </c>
      <c r="C161" s="12" t="str" cm="1">
        <f t="array" ref="C161">INDEX('raw British eDom norms'!$A$2:$A$101,INT((ROW()-2)/10)+1)</f>
        <v>stake</v>
      </c>
      <c r="D161" s="12">
        <f t="shared" si="22"/>
        <v>10</v>
      </c>
      <c r="E161" s="11" t="s">
        <v>646</v>
      </c>
      <c r="F161" s="11" t="s">
        <v>647</v>
      </c>
      <c r="G161" s="14"/>
      <c r="H161" s="14"/>
    </row>
    <row r="162" spans="1:8" ht="18.75">
      <c r="A162" s="10">
        <v>151</v>
      </c>
      <c r="B162" s="10">
        <f t="shared" si="21"/>
        <v>16</v>
      </c>
      <c r="C162" s="12" t="str" cm="1">
        <f t="array" ref="C162">INDEX('raw British eDom norms'!$A$2:$A$101,INT((ROW()-2)/10)+1)</f>
        <v>tend</v>
      </c>
      <c r="D162" s="12">
        <f t="shared" ref="D162:D171" si="23">MOD(ROW()-2,10)+1</f>
        <v>1</v>
      </c>
      <c r="E162" s="11" t="s">
        <v>648</v>
      </c>
      <c r="F162" s="11" t="s">
        <v>649</v>
      </c>
      <c r="G162" s="14"/>
      <c r="H162" s="14"/>
    </row>
    <row r="163" spans="1:8" ht="18.75">
      <c r="A163" s="10">
        <v>152</v>
      </c>
      <c r="B163" s="10">
        <f t="shared" si="21"/>
        <v>16</v>
      </c>
      <c r="C163" s="12" t="str" cm="1">
        <f t="array" ref="C163">INDEX('raw British eDom norms'!$A$2:$A$101,INT((ROW()-2)/10)+1)</f>
        <v>tend</v>
      </c>
      <c r="D163" s="12">
        <f t="shared" si="23"/>
        <v>2</v>
      </c>
      <c r="E163" s="11" t="s">
        <v>650</v>
      </c>
      <c r="F163" s="11" t="s">
        <v>651</v>
      </c>
      <c r="G163" s="14"/>
      <c r="H163" s="14"/>
    </row>
    <row r="164" spans="1:8" ht="18.75">
      <c r="A164" s="10">
        <v>153</v>
      </c>
      <c r="B164" s="10">
        <f t="shared" si="21"/>
        <v>16</v>
      </c>
      <c r="C164" s="12" t="str" cm="1">
        <f t="array" ref="C164">INDEX('raw British eDom norms'!$A$2:$A$101,INT((ROW()-2)/10)+1)</f>
        <v>tend</v>
      </c>
      <c r="D164" s="12">
        <f t="shared" si="23"/>
        <v>3</v>
      </c>
      <c r="E164" s="11" t="s">
        <v>652</v>
      </c>
      <c r="F164" s="11" t="s">
        <v>653</v>
      </c>
      <c r="G164" s="14"/>
      <c r="H164" s="14"/>
    </row>
    <row r="165" spans="1:8" ht="18.75">
      <c r="A165" s="10">
        <v>154</v>
      </c>
      <c r="B165" s="10">
        <f t="shared" si="21"/>
        <v>16</v>
      </c>
      <c r="C165" s="12" t="str" cm="1">
        <f t="array" ref="C165">INDEX('raw British eDom norms'!$A$2:$A$101,INT((ROW()-2)/10)+1)</f>
        <v>tend</v>
      </c>
      <c r="D165" s="12">
        <f t="shared" si="23"/>
        <v>4</v>
      </c>
      <c r="E165" s="11" t="s">
        <v>654</v>
      </c>
      <c r="F165" s="11" t="s">
        <v>655</v>
      </c>
      <c r="G165" s="14"/>
      <c r="H165" s="14"/>
    </row>
    <row r="166" spans="1:8" ht="18.75">
      <c r="A166" s="10">
        <v>155</v>
      </c>
      <c r="B166" s="10">
        <f t="shared" si="21"/>
        <v>16</v>
      </c>
      <c r="C166" s="12" t="str" cm="1">
        <f t="array" ref="C166">INDEX('raw British eDom norms'!$A$2:$A$101,INT((ROW()-2)/10)+1)</f>
        <v>tend</v>
      </c>
      <c r="D166" s="12">
        <f t="shared" si="23"/>
        <v>5</v>
      </c>
      <c r="E166" s="11" t="s">
        <v>656</v>
      </c>
      <c r="F166" s="11" t="s">
        <v>657</v>
      </c>
      <c r="G166" s="14"/>
      <c r="H166" s="14"/>
    </row>
    <row r="167" spans="1:8" ht="18.75">
      <c r="A167" s="10">
        <v>156</v>
      </c>
      <c r="B167" s="10">
        <f t="shared" si="21"/>
        <v>16</v>
      </c>
      <c r="C167" s="12" t="str" cm="1">
        <f t="array" ref="C167">INDEX('raw British eDom norms'!$A$2:$A$101,INT((ROW()-2)/10)+1)</f>
        <v>tend</v>
      </c>
      <c r="D167" s="12">
        <f t="shared" si="23"/>
        <v>6</v>
      </c>
      <c r="E167" s="11" t="s">
        <v>658</v>
      </c>
      <c r="F167" s="11" t="s">
        <v>659</v>
      </c>
      <c r="G167" s="14"/>
      <c r="H167" s="14"/>
    </row>
    <row r="168" spans="1:8" ht="18.75">
      <c r="A168" s="10">
        <v>157</v>
      </c>
      <c r="B168" s="10">
        <f t="shared" si="21"/>
        <v>16</v>
      </c>
      <c r="C168" s="12" t="str" cm="1">
        <f t="array" ref="C168">INDEX('raw British eDom norms'!$A$2:$A$101,INT((ROW()-2)/10)+1)</f>
        <v>tend</v>
      </c>
      <c r="D168" s="12">
        <f t="shared" si="23"/>
        <v>7</v>
      </c>
      <c r="E168" s="11" t="s">
        <v>660</v>
      </c>
      <c r="F168" s="11" t="s">
        <v>661</v>
      </c>
      <c r="G168" s="14"/>
      <c r="H168" s="14"/>
    </row>
    <row r="169" spans="1:8" ht="18.75">
      <c r="A169" s="10">
        <v>158</v>
      </c>
      <c r="B169" s="10">
        <f t="shared" si="21"/>
        <v>16</v>
      </c>
      <c r="C169" s="12" t="str" cm="1">
        <f t="array" ref="C169">INDEX('raw British eDom norms'!$A$2:$A$101,INT((ROW()-2)/10)+1)</f>
        <v>tend</v>
      </c>
      <c r="D169" s="12">
        <f t="shared" si="23"/>
        <v>8</v>
      </c>
      <c r="E169" s="11" t="s">
        <v>662</v>
      </c>
      <c r="F169" s="11" t="s">
        <v>663</v>
      </c>
      <c r="G169" s="14"/>
      <c r="H169" s="14"/>
    </row>
    <row r="170" spans="1:8" ht="18.75">
      <c r="A170" s="10">
        <v>159</v>
      </c>
      <c r="B170" s="10">
        <f t="shared" si="21"/>
        <v>16</v>
      </c>
      <c r="C170" s="12" t="str" cm="1">
        <f t="array" ref="C170">INDEX('raw British eDom norms'!$A$2:$A$101,INT((ROW()-2)/10)+1)</f>
        <v>tend</v>
      </c>
      <c r="D170" s="12">
        <f t="shared" si="23"/>
        <v>9</v>
      </c>
      <c r="E170" s="11" t="s">
        <v>664</v>
      </c>
      <c r="F170" s="11" t="s">
        <v>665</v>
      </c>
      <c r="G170" s="14"/>
      <c r="H170" s="14"/>
    </row>
    <row r="171" spans="1:8" ht="18.75">
      <c r="A171" s="10">
        <v>160</v>
      </c>
      <c r="B171" s="10">
        <f t="shared" si="21"/>
        <v>16</v>
      </c>
      <c r="C171" s="12" t="str" cm="1">
        <f t="array" ref="C171">INDEX('raw British eDom norms'!$A$2:$A$101,INT((ROW()-2)/10)+1)</f>
        <v>tend</v>
      </c>
      <c r="D171" s="12">
        <f t="shared" si="23"/>
        <v>10</v>
      </c>
      <c r="E171" s="11" t="s">
        <v>666</v>
      </c>
      <c r="F171" s="11" t="s">
        <v>667</v>
      </c>
      <c r="G171" s="14"/>
      <c r="H171" s="14"/>
    </row>
    <row r="172" spans="1:8" ht="18.75">
      <c r="A172" s="10">
        <v>161</v>
      </c>
      <c r="B172" s="10">
        <f t="shared" si="21"/>
        <v>17</v>
      </c>
      <c r="C172" s="12" t="str" cm="1">
        <f t="array" ref="C172">INDEX('raw British eDom norms'!$A$2:$A$101,INT((ROW()-2)/10)+1)</f>
        <v>seal</v>
      </c>
      <c r="D172" s="12">
        <f t="shared" ref="D172:D181" si="24">MOD(ROW()-2,10)+1</f>
        <v>1</v>
      </c>
      <c r="E172" s="11" t="s">
        <v>668</v>
      </c>
      <c r="F172" s="11" t="s">
        <v>669</v>
      </c>
      <c r="G172" s="14"/>
      <c r="H172" s="14"/>
    </row>
    <row r="173" spans="1:8" ht="18.75">
      <c r="A173" s="10">
        <v>162</v>
      </c>
      <c r="B173" s="10">
        <f t="shared" si="21"/>
        <v>17</v>
      </c>
      <c r="C173" s="12" t="str" cm="1">
        <f t="array" ref="C173">INDEX('raw British eDom norms'!$A$2:$A$101,INT((ROW()-2)/10)+1)</f>
        <v>seal</v>
      </c>
      <c r="D173" s="12">
        <f t="shared" si="24"/>
        <v>2</v>
      </c>
      <c r="E173" s="11" t="s">
        <v>670</v>
      </c>
      <c r="F173" s="11" t="s">
        <v>671</v>
      </c>
      <c r="G173" s="14"/>
      <c r="H173" s="14"/>
    </row>
    <row r="174" spans="1:8" ht="18.75">
      <c r="A174" s="10">
        <v>163</v>
      </c>
      <c r="B174" s="10">
        <f t="shared" si="21"/>
        <v>17</v>
      </c>
      <c r="C174" s="12" t="str" cm="1">
        <f t="array" ref="C174">INDEX('raw British eDom norms'!$A$2:$A$101,INT((ROW()-2)/10)+1)</f>
        <v>seal</v>
      </c>
      <c r="D174" s="12">
        <f t="shared" si="24"/>
        <v>3</v>
      </c>
      <c r="E174" s="11" t="s">
        <v>672</v>
      </c>
      <c r="F174" s="11" t="s">
        <v>673</v>
      </c>
      <c r="G174" s="14"/>
      <c r="H174" s="14"/>
    </row>
    <row r="175" spans="1:8" ht="18.75">
      <c r="A175" s="10">
        <v>164</v>
      </c>
      <c r="B175" s="10">
        <f t="shared" si="21"/>
        <v>17</v>
      </c>
      <c r="C175" s="12" t="str" cm="1">
        <f t="array" ref="C175">INDEX('raw British eDom norms'!$A$2:$A$101,INT((ROW()-2)/10)+1)</f>
        <v>seal</v>
      </c>
      <c r="D175" s="12">
        <f t="shared" si="24"/>
        <v>4</v>
      </c>
      <c r="E175" s="11" t="s">
        <v>674</v>
      </c>
      <c r="F175" s="11" t="s">
        <v>675</v>
      </c>
      <c r="G175" s="14"/>
      <c r="H175" s="14"/>
    </row>
    <row r="176" spans="1:8" ht="18.75">
      <c r="A176" s="10">
        <v>165</v>
      </c>
      <c r="B176" s="10">
        <f t="shared" ref="B176:B208" si="25">B166+1</f>
        <v>17</v>
      </c>
      <c r="C176" s="12" t="str" cm="1">
        <f t="array" ref="C176">INDEX('raw British eDom norms'!$A$2:$A$101,INT((ROW()-2)/10)+1)</f>
        <v>seal</v>
      </c>
      <c r="D176" s="12">
        <f t="shared" si="24"/>
        <v>5</v>
      </c>
      <c r="E176" s="11" t="s">
        <v>676</v>
      </c>
      <c r="F176" s="11" t="s">
        <v>677</v>
      </c>
      <c r="G176" s="14"/>
      <c r="H176" s="14"/>
    </row>
    <row r="177" spans="1:8" ht="18.75">
      <c r="A177" s="10">
        <v>166</v>
      </c>
      <c r="B177" s="10">
        <f t="shared" si="25"/>
        <v>17</v>
      </c>
      <c r="C177" s="12" t="str" cm="1">
        <f t="array" ref="C177">INDEX('raw British eDom norms'!$A$2:$A$101,INT((ROW()-2)/10)+1)</f>
        <v>seal</v>
      </c>
      <c r="D177" s="12">
        <f t="shared" si="24"/>
        <v>6</v>
      </c>
      <c r="E177" s="11" t="s">
        <v>678</v>
      </c>
      <c r="F177" s="11" t="s">
        <v>679</v>
      </c>
      <c r="G177" s="14"/>
      <c r="H177" s="14"/>
    </row>
    <row r="178" spans="1:8" ht="18.75">
      <c r="A178" s="10">
        <v>167</v>
      </c>
      <c r="B178" s="10">
        <f t="shared" si="25"/>
        <v>17</v>
      </c>
      <c r="C178" s="12" t="str" cm="1">
        <f t="array" ref="C178">INDEX('raw British eDom norms'!$A$2:$A$101,INT((ROW()-2)/10)+1)</f>
        <v>seal</v>
      </c>
      <c r="D178" s="12">
        <f t="shared" si="24"/>
        <v>7</v>
      </c>
      <c r="E178" s="11" t="s">
        <v>680</v>
      </c>
      <c r="F178" s="11" t="s">
        <v>681</v>
      </c>
      <c r="G178" s="14"/>
      <c r="H178" s="14"/>
    </row>
    <row r="179" spans="1:8" ht="18.75">
      <c r="A179" s="10">
        <v>168</v>
      </c>
      <c r="B179" s="10">
        <f t="shared" si="25"/>
        <v>17</v>
      </c>
      <c r="C179" s="12" t="str" cm="1">
        <f t="array" ref="C179">INDEX('raw British eDom norms'!$A$2:$A$101,INT((ROW()-2)/10)+1)</f>
        <v>seal</v>
      </c>
      <c r="D179" s="12">
        <f t="shared" si="24"/>
        <v>8</v>
      </c>
      <c r="E179" s="11" t="s">
        <v>682</v>
      </c>
      <c r="F179" s="11" t="s">
        <v>683</v>
      </c>
      <c r="G179" s="14"/>
      <c r="H179" s="14"/>
    </row>
    <row r="180" spans="1:8" ht="18.75">
      <c r="A180" s="10">
        <v>169</v>
      </c>
      <c r="B180" s="10">
        <f t="shared" si="25"/>
        <v>17</v>
      </c>
      <c r="C180" s="12" t="str" cm="1">
        <f t="array" ref="C180">INDEX('raw British eDom norms'!$A$2:$A$101,INT((ROW()-2)/10)+1)</f>
        <v>seal</v>
      </c>
      <c r="D180" s="12">
        <f t="shared" si="24"/>
        <v>9</v>
      </c>
      <c r="E180" s="11" t="s">
        <v>684</v>
      </c>
      <c r="F180" s="11" t="s">
        <v>685</v>
      </c>
      <c r="G180" s="14"/>
      <c r="H180" s="14"/>
    </row>
    <row r="181" spans="1:8" ht="18.75">
      <c r="A181" s="10">
        <v>170</v>
      </c>
      <c r="B181" s="10">
        <f t="shared" si="25"/>
        <v>17</v>
      </c>
      <c r="C181" s="12" t="str" cm="1">
        <f t="array" ref="C181">INDEX('raw British eDom norms'!$A$2:$A$101,INT((ROW()-2)/10)+1)</f>
        <v>seal</v>
      </c>
      <c r="D181" s="12">
        <f t="shared" si="24"/>
        <v>10</v>
      </c>
      <c r="E181" s="11" t="s">
        <v>686</v>
      </c>
      <c r="F181" s="11" t="s">
        <v>687</v>
      </c>
      <c r="G181" s="14"/>
      <c r="H181" s="14"/>
    </row>
    <row r="182" spans="1:8" ht="18.75">
      <c r="A182" s="10">
        <v>171</v>
      </c>
      <c r="B182" s="10">
        <f t="shared" si="25"/>
        <v>18</v>
      </c>
      <c r="C182" s="12" t="str" cm="1">
        <f t="array" ref="C182">INDEX('raw British eDom norms'!$A$2:$A$101,INT((ROW()-2)/10)+1)</f>
        <v>strand</v>
      </c>
      <c r="D182" s="12">
        <f t="shared" ref="D182:D191" si="26">MOD(ROW()-2,10)+1</f>
        <v>1</v>
      </c>
      <c r="E182" s="11" t="s">
        <v>688</v>
      </c>
      <c r="F182" s="11" t="s">
        <v>689</v>
      </c>
      <c r="G182" s="14"/>
      <c r="H182" s="14"/>
    </row>
    <row r="183" spans="1:8" ht="18.75">
      <c r="A183" s="10">
        <v>172</v>
      </c>
      <c r="B183" s="10">
        <f t="shared" si="25"/>
        <v>18</v>
      </c>
      <c r="C183" s="12" t="str" cm="1">
        <f t="array" ref="C183">INDEX('raw British eDom norms'!$A$2:$A$101,INT((ROW()-2)/10)+1)</f>
        <v>strand</v>
      </c>
      <c r="D183" s="12">
        <f t="shared" si="26"/>
        <v>2</v>
      </c>
      <c r="E183" s="11" t="s">
        <v>690</v>
      </c>
      <c r="F183" s="11" t="s">
        <v>691</v>
      </c>
      <c r="G183" s="14"/>
      <c r="H183" s="14"/>
    </row>
    <row r="184" spans="1:8" ht="18.75">
      <c r="A184" s="10">
        <v>173</v>
      </c>
      <c r="B184" s="10">
        <f t="shared" si="25"/>
        <v>18</v>
      </c>
      <c r="C184" s="12" t="str" cm="1">
        <f t="array" ref="C184">INDEX('raw British eDom norms'!$A$2:$A$101,INT((ROW()-2)/10)+1)</f>
        <v>strand</v>
      </c>
      <c r="D184" s="12">
        <f t="shared" si="26"/>
        <v>3</v>
      </c>
      <c r="E184" s="11" t="s">
        <v>692</v>
      </c>
      <c r="F184" s="11" t="s">
        <v>693</v>
      </c>
      <c r="G184" s="14"/>
      <c r="H184" s="14"/>
    </row>
    <row r="185" spans="1:8" ht="18.75">
      <c r="A185" s="10">
        <v>174</v>
      </c>
      <c r="B185" s="10">
        <f t="shared" si="25"/>
        <v>18</v>
      </c>
      <c r="C185" s="12" t="str" cm="1">
        <f t="array" ref="C185">INDEX('raw British eDom norms'!$A$2:$A$101,INT((ROW()-2)/10)+1)</f>
        <v>strand</v>
      </c>
      <c r="D185" s="12">
        <f t="shared" si="26"/>
        <v>4</v>
      </c>
      <c r="E185" s="11" t="s">
        <v>694</v>
      </c>
      <c r="F185" s="11" t="s">
        <v>695</v>
      </c>
      <c r="G185" s="14"/>
      <c r="H185" s="14"/>
    </row>
    <row r="186" spans="1:8" ht="18.75">
      <c r="A186" s="10">
        <v>175</v>
      </c>
      <c r="B186" s="10">
        <f t="shared" si="25"/>
        <v>18</v>
      </c>
      <c r="C186" s="12" t="str" cm="1">
        <f t="array" ref="C186">INDEX('raw British eDom norms'!$A$2:$A$101,INT((ROW()-2)/10)+1)</f>
        <v>strand</v>
      </c>
      <c r="D186" s="12">
        <f t="shared" si="26"/>
        <v>5</v>
      </c>
      <c r="E186" s="11" t="s">
        <v>696</v>
      </c>
      <c r="F186" s="11" t="s">
        <v>697</v>
      </c>
      <c r="G186" s="14"/>
      <c r="H186" s="14"/>
    </row>
    <row r="187" spans="1:8" ht="18.75">
      <c r="A187" s="10">
        <v>176</v>
      </c>
      <c r="B187" s="10">
        <f t="shared" si="25"/>
        <v>18</v>
      </c>
      <c r="C187" s="12" t="str" cm="1">
        <f t="array" ref="C187">INDEX('raw British eDom norms'!$A$2:$A$101,INT((ROW()-2)/10)+1)</f>
        <v>strand</v>
      </c>
      <c r="D187" s="12">
        <f t="shared" si="26"/>
        <v>6</v>
      </c>
      <c r="E187" s="11" t="s">
        <v>698</v>
      </c>
      <c r="F187" s="11" t="s">
        <v>699</v>
      </c>
      <c r="G187" s="14"/>
      <c r="H187" s="14"/>
    </row>
    <row r="188" spans="1:8" ht="18.75">
      <c r="A188" s="10">
        <v>177</v>
      </c>
      <c r="B188" s="10">
        <f t="shared" si="25"/>
        <v>18</v>
      </c>
      <c r="C188" s="12" t="str" cm="1">
        <f t="array" ref="C188">INDEX('raw British eDom norms'!$A$2:$A$101,INT((ROW()-2)/10)+1)</f>
        <v>strand</v>
      </c>
      <c r="D188" s="12">
        <f t="shared" si="26"/>
        <v>7</v>
      </c>
      <c r="E188" s="11" t="s">
        <v>700</v>
      </c>
      <c r="F188" s="11" t="s">
        <v>701</v>
      </c>
      <c r="G188" s="14"/>
      <c r="H188" s="14"/>
    </row>
    <row r="189" spans="1:8" ht="18.75">
      <c r="A189" s="10">
        <v>178</v>
      </c>
      <c r="B189" s="10">
        <f t="shared" si="25"/>
        <v>18</v>
      </c>
      <c r="C189" s="12" t="str" cm="1">
        <f t="array" ref="C189">INDEX('raw British eDom norms'!$A$2:$A$101,INT((ROW()-2)/10)+1)</f>
        <v>strand</v>
      </c>
      <c r="D189" s="12">
        <f t="shared" si="26"/>
        <v>8</v>
      </c>
      <c r="E189" s="11" t="s">
        <v>702</v>
      </c>
      <c r="F189" s="11" t="s">
        <v>703</v>
      </c>
      <c r="G189" s="14"/>
      <c r="H189" s="14"/>
    </row>
    <row r="190" spans="1:8" ht="18.75">
      <c r="A190" s="10">
        <v>179</v>
      </c>
      <c r="B190" s="10">
        <f t="shared" si="25"/>
        <v>18</v>
      </c>
      <c r="C190" s="12" t="str" cm="1">
        <f t="array" ref="C190">INDEX('raw British eDom norms'!$A$2:$A$101,INT((ROW()-2)/10)+1)</f>
        <v>strand</v>
      </c>
      <c r="D190" s="12">
        <f t="shared" si="26"/>
        <v>9</v>
      </c>
      <c r="E190" s="11" t="s">
        <v>704</v>
      </c>
      <c r="F190" s="11" t="s">
        <v>705</v>
      </c>
      <c r="G190" s="14"/>
      <c r="H190" s="14"/>
    </row>
    <row r="191" spans="1:8" ht="18.75">
      <c r="A191" s="10">
        <v>180</v>
      </c>
      <c r="B191" s="10">
        <f t="shared" si="25"/>
        <v>18</v>
      </c>
      <c r="C191" s="12" t="str" cm="1">
        <f t="array" ref="C191">INDEX('raw British eDom norms'!$A$2:$A$101,INT((ROW()-2)/10)+1)</f>
        <v>strand</v>
      </c>
      <c r="D191" s="12">
        <f t="shared" si="26"/>
        <v>10</v>
      </c>
      <c r="E191" s="11" t="s">
        <v>706</v>
      </c>
      <c r="F191" s="11" t="s">
        <v>707</v>
      </c>
      <c r="G191" s="14"/>
      <c r="H191" s="14"/>
    </row>
    <row r="192" spans="1:8" ht="18.75">
      <c r="A192" s="10">
        <v>181</v>
      </c>
      <c r="B192" s="10">
        <f t="shared" si="25"/>
        <v>19</v>
      </c>
      <c r="C192" s="12" t="str" cm="1">
        <f t="array" ref="C192">INDEX('raw British eDom norms'!$A$2:$A$101,INT((ROW()-2)/10)+1)</f>
        <v>utter</v>
      </c>
      <c r="D192" s="12">
        <f t="shared" ref="D192:D201" si="27">MOD(ROW()-2,10)+1</f>
        <v>1</v>
      </c>
      <c r="E192" s="11" t="s">
        <v>708</v>
      </c>
      <c r="F192" s="11" t="s">
        <v>709</v>
      </c>
      <c r="G192" s="14"/>
      <c r="H192" s="14"/>
    </row>
    <row r="193" spans="1:8" ht="18.75">
      <c r="A193" s="10">
        <v>182</v>
      </c>
      <c r="B193" s="10">
        <f t="shared" si="25"/>
        <v>19</v>
      </c>
      <c r="C193" s="12" t="str" cm="1">
        <f t="array" ref="C193">INDEX('raw British eDom norms'!$A$2:$A$101,INT((ROW()-2)/10)+1)</f>
        <v>utter</v>
      </c>
      <c r="D193" s="12">
        <f t="shared" si="27"/>
        <v>2</v>
      </c>
      <c r="E193" s="11" t="s">
        <v>710</v>
      </c>
      <c r="F193" s="11" t="s">
        <v>711</v>
      </c>
      <c r="G193" s="14"/>
      <c r="H193" s="14"/>
    </row>
    <row r="194" spans="1:8" ht="18.75">
      <c r="A194" s="10">
        <v>183</v>
      </c>
      <c r="B194" s="10">
        <f t="shared" si="25"/>
        <v>19</v>
      </c>
      <c r="C194" s="12" t="str" cm="1">
        <f t="array" ref="C194">INDEX('raw British eDom norms'!$A$2:$A$101,INT((ROW()-2)/10)+1)</f>
        <v>utter</v>
      </c>
      <c r="D194" s="12">
        <f t="shared" si="27"/>
        <v>3</v>
      </c>
      <c r="E194" s="11" t="s">
        <v>712</v>
      </c>
      <c r="F194" s="11" t="s">
        <v>713</v>
      </c>
      <c r="G194" s="14"/>
      <c r="H194" s="14"/>
    </row>
    <row r="195" spans="1:8" ht="18.75">
      <c r="A195" s="10">
        <v>184</v>
      </c>
      <c r="B195" s="10">
        <f t="shared" si="25"/>
        <v>19</v>
      </c>
      <c r="C195" s="12" t="str" cm="1">
        <f t="array" ref="C195">INDEX('raw British eDom norms'!$A$2:$A$101,INT((ROW()-2)/10)+1)</f>
        <v>utter</v>
      </c>
      <c r="D195" s="12">
        <f t="shared" si="27"/>
        <v>4</v>
      </c>
      <c r="E195" s="11" t="s">
        <v>714</v>
      </c>
      <c r="F195" s="11" t="s">
        <v>715</v>
      </c>
      <c r="G195" s="14"/>
      <c r="H195" s="14"/>
    </row>
    <row r="196" spans="1:8" ht="18.75">
      <c r="A196" s="10">
        <v>185</v>
      </c>
      <c r="B196" s="10">
        <f t="shared" si="25"/>
        <v>19</v>
      </c>
      <c r="C196" s="12" t="str" cm="1">
        <f t="array" ref="C196">INDEX('raw British eDom norms'!$A$2:$A$101,INT((ROW()-2)/10)+1)</f>
        <v>utter</v>
      </c>
      <c r="D196" s="12">
        <f t="shared" si="27"/>
        <v>5</v>
      </c>
      <c r="E196" s="11" t="s">
        <v>716</v>
      </c>
      <c r="F196" s="11" t="s">
        <v>717</v>
      </c>
      <c r="G196" s="14"/>
      <c r="H196" s="14"/>
    </row>
    <row r="197" spans="1:8" ht="18.75">
      <c r="A197" s="10">
        <v>186</v>
      </c>
      <c r="B197" s="10">
        <f t="shared" si="25"/>
        <v>19</v>
      </c>
      <c r="C197" s="12" t="str" cm="1">
        <f t="array" ref="C197">INDEX('raw British eDom norms'!$A$2:$A$101,INT((ROW()-2)/10)+1)</f>
        <v>utter</v>
      </c>
      <c r="D197" s="12">
        <f t="shared" si="27"/>
        <v>6</v>
      </c>
      <c r="E197" s="11" t="s">
        <v>718</v>
      </c>
      <c r="F197" s="11" t="s">
        <v>719</v>
      </c>
      <c r="G197" s="14"/>
      <c r="H197" s="14"/>
    </row>
    <row r="198" spans="1:8" ht="18.75">
      <c r="A198" s="10">
        <v>187</v>
      </c>
      <c r="B198" s="10">
        <f t="shared" si="25"/>
        <v>19</v>
      </c>
      <c r="C198" s="12" t="str" cm="1">
        <f t="array" ref="C198">INDEX('raw British eDom norms'!$A$2:$A$101,INT((ROW()-2)/10)+1)</f>
        <v>utter</v>
      </c>
      <c r="D198" s="12">
        <f t="shared" si="27"/>
        <v>7</v>
      </c>
      <c r="E198" s="11" t="s">
        <v>720</v>
      </c>
      <c r="F198" s="11" t="s">
        <v>721</v>
      </c>
      <c r="G198" s="14"/>
      <c r="H198" s="14"/>
    </row>
    <row r="199" spans="1:8" ht="18.75">
      <c r="A199" s="10">
        <v>188</v>
      </c>
      <c r="B199" s="10">
        <f t="shared" si="25"/>
        <v>19</v>
      </c>
      <c r="C199" s="12" t="str" cm="1">
        <f t="array" ref="C199">INDEX('raw British eDom norms'!$A$2:$A$101,INT((ROW()-2)/10)+1)</f>
        <v>utter</v>
      </c>
      <c r="D199" s="12">
        <f t="shared" si="27"/>
        <v>8</v>
      </c>
      <c r="E199" s="11" t="s">
        <v>722</v>
      </c>
      <c r="F199" s="11" t="s">
        <v>723</v>
      </c>
      <c r="G199" s="14"/>
      <c r="H199" s="14"/>
    </row>
    <row r="200" spans="1:8" ht="18.75">
      <c r="A200" s="10">
        <v>189</v>
      </c>
      <c r="B200" s="10">
        <f t="shared" si="25"/>
        <v>19</v>
      </c>
      <c r="C200" s="12" t="str" cm="1">
        <f t="array" ref="C200">INDEX('raw British eDom norms'!$A$2:$A$101,INT((ROW()-2)/10)+1)</f>
        <v>utter</v>
      </c>
      <c r="D200" s="12">
        <f t="shared" si="27"/>
        <v>9</v>
      </c>
      <c r="E200" s="11" t="s">
        <v>724</v>
      </c>
      <c r="F200" s="11" t="s">
        <v>725</v>
      </c>
      <c r="G200" s="14"/>
      <c r="H200" s="14"/>
    </row>
    <row r="201" spans="1:8" ht="18.75">
      <c r="A201" s="10">
        <v>190</v>
      </c>
      <c r="B201" s="10">
        <f t="shared" si="25"/>
        <v>19</v>
      </c>
      <c r="C201" s="12" t="str" cm="1">
        <f t="array" ref="C201">INDEX('raw British eDom norms'!$A$2:$A$101,INT((ROW()-2)/10)+1)</f>
        <v>utter</v>
      </c>
      <c r="D201" s="12">
        <f t="shared" si="27"/>
        <v>10</v>
      </c>
      <c r="E201" s="11" t="s">
        <v>726</v>
      </c>
      <c r="F201" s="11" t="s">
        <v>727</v>
      </c>
      <c r="G201" s="14"/>
      <c r="H201" s="14"/>
    </row>
    <row r="202" spans="1:8" ht="18.75">
      <c r="A202" s="10">
        <v>191</v>
      </c>
      <c r="B202" s="10">
        <f t="shared" si="25"/>
        <v>20</v>
      </c>
      <c r="C202" s="12" t="str" cm="1">
        <f t="array" ref="C202">INDEX('raw British eDom norms'!$A$2:$A$101,INT((ROW()-2)/10)+1)</f>
        <v>yard</v>
      </c>
      <c r="D202" s="12">
        <f t="shared" ref="D202:D214" si="28">MOD(ROW()-2,10)+1</f>
        <v>1</v>
      </c>
      <c r="E202" s="11" t="s">
        <v>728</v>
      </c>
      <c r="F202" s="11" t="s">
        <v>729</v>
      </c>
      <c r="G202" s="14"/>
      <c r="H202" s="14"/>
    </row>
    <row r="203" spans="1:8" ht="18.75">
      <c r="A203" s="10">
        <v>192</v>
      </c>
      <c r="B203" s="10">
        <f t="shared" si="25"/>
        <v>20</v>
      </c>
      <c r="C203" s="12" t="str" cm="1">
        <f t="array" ref="C203">INDEX('raw British eDom norms'!$A$2:$A$101,INT((ROW()-2)/10)+1)</f>
        <v>yard</v>
      </c>
      <c r="D203" s="12">
        <f t="shared" si="28"/>
        <v>2</v>
      </c>
      <c r="E203" s="11" t="s">
        <v>730</v>
      </c>
      <c r="F203" s="11" t="s">
        <v>731</v>
      </c>
      <c r="G203" s="14"/>
      <c r="H203" s="14"/>
    </row>
    <row r="204" spans="1:8" ht="18.75">
      <c r="A204" s="10">
        <v>193</v>
      </c>
      <c r="B204" s="10">
        <f t="shared" si="25"/>
        <v>20</v>
      </c>
      <c r="C204" s="12" t="str" cm="1">
        <f t="array" ref="C204">INDEX('raw British eDom norms'!$A$2:$A$101,INT((ROW()-2)/10)+1)</f>
        <v>yard</v>
      </c>
      <c r="D204" s="12">
        <f t="shared" si="28"/>
        <v>3</v>
      </c>
      <c r="E204" s="11" t="s">
        <v>732</v>
      </c>
      <c r="F204" s="11" t="s">
        <v>733</v>
      </c>
      <c r="G204" s="14"/>
      <c r="H204" s="14"/>
    </row>
    <row r="205" spans="1:8" ht="18.75">
      <c r="A205" s="10">
        <v>194</v>
      </c>
      <c r="B205" s="10">
        <f t="shared" si="25"/>
        <v>20</v>
      </c>
      <c r="C205" s="12" t="str" cm="1">
        <f t="array" ref="C205">INDEX('raw British eDom norms'!$A$2:$A$101,INT((ROW()-2)/10)+1)</f>
        <v>yard</v>
      </c>
      <c r="D205" s="12">
        <f t="shared" si="28"/>
        <v>4</v>
      </c>
      <c r="E205" s="11" t="s">
        <v>734</v>
      </c>
      <c r="F205" s="11" t="s">
        <v>735</v>
      </c>
      <c r="G205" s="14"/>
      <c r="H205" s="14"/>
    </row>
    <row r="206" spans="1:8" ht="18.75">
      <c r="A206" s="10">
        <v>195</v>
      </c>
      <c r="B206" s="10">
        <f t="shared" si="25"/>
        <v>20</v>
      </c>
      <c r="C206" s="12" t="str" cm="1">
        <f t="array" ref="C206">INDEX('raw British eDom norms'!$A$2:$A$101,INT((ROW()-2)/10)+1)</f>
        <v>yard</v>
      </c>
      <c r="D206" s="12">
        <f t="shared" si="28"/>
        <v>5</v>
      </c>
      <c r="E206" s="11" t="s">
        <v>736</v>
      </c>
      <c r="F206" s="11" t="s">
        <v>737</v>
      </c>
      <c r="G206" s="14"/>
      <c r="H206" s="14"/>
    </row>
    <row r="207" spans="1:8" ht="18.75">
      <c r="A207" s="10">
        <v>196</v>
      </c>
      <c r="B207" s="10">
        <f t="shared" si="25"/>
        <v>20</v>
      </c>
      <c r="C207" s="12" t="str" cm="1">
        <f t="array" ref="C207">INDEX('raw British eDom norms'!$A$2:$A$101,INT((ROW()-2)/10)+1)</f>
        <v>yard</v>
      </c>
      <c r="D207" s="12">
        <f t="shared" si="28"/>
        <v>6</v>
      </c>
      <c r="E207" s="11" t="s">
        <v>738</v>
      </c>
      <c r="F207" s="11" t="s">
        <v>739</v>
      </c>
      <c r="G207" s="14"/>
      <c r="H207" s="14"/>
    </row>
    <row r="208" spans="1:8" ht="18.75">
      <c r="A208" s="10">
        <v>197</v>
      </c>
      <c r="B208" s="10">
        <f t="shared" si="25"/>
        <v>20</v>
      </c>
      <c r="C208" s="12" t="str" cm="1">
        <f t="array" ref="C208">INDEX('raw British eDom norms'!$A$2:$A$101,INT((ROW()-2)/10)+1)</f>
        <v>yard</v>
      </c>
      <c r="D208" s="12">
        <f t="shared" si="28"/>
        <v>7</v>
      </c>
      <c r="E208" s="11" t="s">
        <v>740</v>
      </c>
      <c r="F208" s="11" t="s">
        <v>741</v>
      </c>
      <c r="G208" s="14"/>
      <c r="H208" s="14"/>
    </row>
    <row r="209" spans="1:8" ht="18.75">
      <c r="A209" s="10">
        <v>198</v>
      </c>
      <c r="B209" s="10">
        <f t="shared" ref="B209:B229" si="29">B199+1</f>
        <v>20</v>
      </c>
      <c r="C209" s="12" t="str" cm="1">
        <f t="array" ref="C209">INDEX('raw British eDom norms'!$A$2:$A$101,INT((ROW()-2)/10)+1)</f>
        <v>yard</v>
      </c>
      <c r="D209" s="12">
        <f t="shared" si="28"/>
        <v>8</v>
      </c>
      <c r="E209" s="11" t="s">
        <v>742</v>
      </c>
      <c r="F209" s="11" t="s">
        <v>743</v>
      </c>
      <c r="G209" s="14"/>
      <c r="H209" s="14"/>
    </row>
    <row r="210" spans="1:8" ht="18.75">
      <c r="A210" s="10">
        <v>199</v>
      </c>
      <c r="B210" s="10">
        <f t="shared" si="29"/>
        <v>20</v>
      </c>
      <c r="C210" s="12" t="str" cm="1">
        <f t="array" ref="C210">INDEX('raw British eDom norms'!$A$2:$A$101,INT((ROW()-2)/10)+1)</f>
        <v>yard</v>
      </c>
      <c r="D210" s="12">
        <f t="shared" si="28"/>
        <v>9</v>
      </c>
      <c r="E210" s="11" t="s">
        <v>744</v>
      </c>
      <c r="F210" s="11" t="s">
        <v>745</v>
      </c>
      <c r="G210" s="14"/>
      <c r="H210" s="14"/>
    </row>
    <row r="211" spans="1:8" ht="18.75">
      <c r="A211" s="10">
        <v>200</v>
      </c>
      <c r="B211" s="10">
        <f t="shared" si="29"/>
        <v>20</v>
      </c>
      <c r="C211" s="12" t="str" cm="1">
        <f t="array" ref="C211">INDEX('raw British eDom norms'!$A$2:$A$101,INT((ROW()-2)/10)+1)</f>
        <v>yard</v>
      </c>
      <c r="D211" s="12">
        <f t="shared" si="28"/>
        <v>10</v>
      </c>
      <c r="E211" s="11" t="s">
        <v>746</v>
      </c>
      <c r="F211" s="11" t="s">
        <v>747</v>
      </c>
      <c r="G211" s="14"/>
      <c r="H211" s="14"/>
    </row>
    <row r="212" spans="1:8" ht="18.75">
      <c r="A212" s="10">
        <v>201</v>
      </c>
      <c r="B212" s="10">
        <f t="shared" si="29"/>
        <v>21</v>
      </c>
      <c r="C212" s="12" t="str" cm="1">
        <f t="array" ref="C212">INDEX('raw British eDom norms'!$A$2:$A$101,INT((ROW()-2)/10)+1)</f>
        <v>buffer</v>
      </c>
      <c r="D212" s="12">
        <f t="shared" si="28"/>
        <v>1</v>
      </c>
      <c r="E212" s="11" t="s">
        <v>748</v>
      </c>
      <c r="F212" s="11" t="s">
        <v>749</v>
      </c>
      <c r="G212" s="14"/>
      <c r="H212" s="14"/>
    </row>
    <row r="213" spans="1:8" ht="18.75">
      <c r="A213" s="10">
        <v>202</v>
      </c>
      <c r="B213" s="10">
        <f t="shared" si="29"/>
        <v>21</v>
      </c>
      <c r="C213" s="12" t="str" cm="1">
        <f t="array" ref="C213">INDEX('raw British eDom norms'!$A$2:$A$101,INT((ROW()-2)/10)+1)</f>
        <v>buffer</v>
      </c>
      <c r="D213" s="12">
        <f t="shared" si="28"/>
        <v>2</v>
      </c>
      <c r="E213" s="11" t="s">
        <v>750</v>
      </c>
      <c r="F213" s="11" t="s">
        <v>751</v>
      </c>
      <c r="G213" s="14"/>
      <c r="H213" s="14"/>
    </row>
    <row r="214" spans="1:8" ht="18.75">
      <c r="A214" s="10">
        <v>203</v>
      </c>
      <c r="B214" s="10">
        <f t="shared" si="29"/>
        <v>21</v>
      </c>
      <c r="C214" s="12" t="str" cm="1">
        <f t="array" ref="C214">INDEX('raw British eDom norms'!$A$2:$A$101,INT((ROW()-2)/10)+1)</f>
        <v>buffer</v>
      </c>
      <c r="D214" s="12">
        <f t="shared" si="28"/>
        <v>3</v>
      </c>
      <c r="E214" s="11" t="s">
        <v>752</v>
      </c>
      <c r="F214" s="11" t="s">
        <v>753</v>
      </c>
      <c r="G214" s="14"/>
      <c r="H214" s="14"/>
    </row>
    <row r="215" spans="1:8" ht="18.75">
      <c r="A215" s="10">
        <v>204</v>
      </c>
      <c r="B215" s="10">
        <f t="shared" si="29"/>
        <v>21</v>
      </c>
      <c r="C215" s="12" t="str" cm="1">
        <f t="array" ref="C215">INDEX('raw British eDom norms'!$A$2:$A$101,INT((ROW()-2)/10)+1)</f>
        <v>buffer</v>
      </c>
      <c r="D215" s="12">
        <f t="shared" ref="D215:D224" si="30">MOD(ROW()-2,10)+1</f>
        <v>4</v>
      </c>
      <c r="E215" s="11" t="s">
        <v>754</v>
      </c>
      <c r="F215" s="11" t="s">
        <v>755</v>
      </c>
      <c r="G215" s="14"/>
      <c r="H215" s="14"/>
    </row>
    <row r="216" spans="1:8" ht="18.75">
      <c r="A216" s="10">
        <v>205</v>
      </c>
      <c r="B216" s="10">
        <f t="shared" si="29"/>
        <v>21</v>
      </c>
      <c r="C216" s="12" t="str" cm="1">
        <f t="array" ref="C216">INDEX('raw British eDom norms'!$A$2:$A$101,INT((ROW()-2)/10)+1)</f>
        <v>buffer</v>
      </c>
      <c r="D216" s="12">
        <f t="shared" si="30"/>
        <v>5</v>
      </c>
      <c r="E216" s="11" t="s">
        <v>756</v>
      </c>
      <c r="F216" s="11" t="s">
        <v>757</v>
      </c>
      <c r="G216" s="14"/>
      <c r="H216" s="14"/>
    </row>
    <row r="217" spans="1:8" ht="18.75">
      <c r="A217" s="10">
        <v>206</v>
      </c>
      <c r="B217" s="10">
        <f t="shared" si="29"/>
        <v>21</v>
      </c>
      <c r="C217" s="12" t="str" cm="1">
        <f t="array" ref="C217">INDEX('raw British eDom norms'!$A$2:$A$101,INT((ROW()-2)/10)+1)</f>
        <v>buffer</v>
      </c>
      <c r="D217" s="12">
        <f t="shared" si="30"/>
        <v>6</v>
      </c>
      <c r="E217" s="11" t="s">
        <v>758</v>
      </c>
      <c r="F217" s="11" t="s">
        <v>759</v>
      </c>
      <c r="G217" s="14"/>
      <c r="H217" s="14"/>
    </row>
    <row r="218" spans="1:8" ht="18.75">
      <c r="A218" s="10">
        <v>207</v>
      </c>
      <c r="B218" s="10">
        <f t="shared" si="29"/>
        <v>21</v>
      </c>
      <c r="C218" s="12" t="str" cm="1">
        <f t="array" ref="C218">INDEX('raw British eDom norms'!$A$2:$A$101,INT((ROW()-2)/10)+1)</f>
        <v>buffer</v>
      </c>
      <c r="D218" s="12">
        <f t="shared" si="30"/>
        <v>7</v>
      </c>
      <c r="E218" s="11" t="s">
        <v>760</v>
      </c>
      <c r="F218" s="11" t="s">
        <v>761</v>
      </c>
      <c r="G218" s="14"/>
      <c r="H218" s="14"/>
    </row>
    <row r="219" spans="1:8" ht="18.75">
      <c r="A219" s="10">
        <v>208</v>
      </c>
      <c r="B219" s="10">
        <f t="shared" si="29"/>
        <v>21</v>
      </c>
      <c r="C219" s="12" t="str" cm="1">
        <f t="array" ref="C219">INDEX('raw British eDom norms'!$A$2:$A$101,INT((ROW()-2)/10)+1)</f>
        <v>buffer</v>
      </c>
      <c r="D219" s="12">
        <f t="shared" si="30"/>
        <v>8</v>
      </c>
      <c r="E219" s="11" t="s">
        <v>762</v>
      </c>
      <c r="F219" s="11" t="s">
        <v>763</v>
      </c>
      <c r="G219" s="14"/>
      <c r="H219" s="14"/>
    </row>
    <row r="220" spans="1:8" ht="18.75">
      <c r="A220" s="10">
        <v>209</v>
      </c>
      <c r="B220" s="10">
        <f t="shared" si="29"/>
        <v>21</v>
      </c>
      <c r="C220" s="12" t="str" cm="1">
        <f t="array" ref="C220">INDEX('raw British eDom norms'!$A$2:$A$101,INT((ROW()-2)/10)+1)</f>
        <v>buffer</v>
      </c>
      <c r="D220" s="12">
        <f t="shared" si="30"/>
        <v>9</v>
      </c>
      <c r="E220" s="11" t="s">
        <v>764</v>
      </c>
      <c r="F220" s="11" t="s">
        <v>765</v>
      </c>
      <c r="G220" s="14"/>
      <c r="H220" s="14"/>
    </row>
    <row r="221" spans="1:8" ht="18.75">
      <c r="A221" s="10">
        <v>210</v>
      </c>
      <c r="B221" s="10">
        <f t="shared" si="29"/>
        <v>21</v>
      </c>
      <c r="C221" s="12" t="str" cm="1">
        <f t="array" ref="C221">INDEX('raw British eDom norms'!$A$2:$A$101,INT((ROW()-2)/10)+1)</f>
        <v>buffer</v>
      </c>
      <c r="D221" s="12">
        <f t="shared" si="30"/>
        <v>10</v>
      </c>
      <c r="E221" s="11" t="s">
        <v>766</v>
      </c>
      <c r="F221" s="11" t="s">
        <v>767</v>
      </c>
      <c r="G221" s="14"/>
      <c r="H221" s="14"/>
    </row>
    <row r="222" spans="1:8" ht="18.75">
      <c r="A222" s="10">
        <v>211</v>
      </c>
      <c r="B222" s="10">
        <f t="shared" si="29"/>
        <v>22</v>
      </c>
      <c r="C222" s="12" t="str" cm="1">
        <f t="array" ref="C222">INDEX('raw British eDom norms'!$A$2:$A$101,INT((ROW()-2)/10)+1)</f>
        <v>mortar</v>
      </c>
      <c r="D222" s="12">
        <f t="shared" si="30"/>
        <v>1</v>
      </c>
      <c r="E222" s="11" t="s">
        <v>768</v>
      </c>
      <c r="F222" s="11" t="s">
        <v>769</v>
      </c>
      <c r="G222" s="14"/>
      <c r="H222" s="14"/>
    </row>
    <row r="223" spans="1:8" ht="18.75">
      <c r="A223" s="10">
        <v>212</v>
      </c>
      <c r="B223" s="10">
        <f t="shared" si="29"/>
        <v>22</v>
      </c>
      <c r="C223" s="12" t="str" cm="1">
        <f t="array" ref="C223">INDEX('raw British eDom norms'!$A$2:$A$101,INT((ROW()-2)/10)+1)</f>
        <v>mortar</v>
      </c>
      <c r="D223" s="12">
        <f t="shared" si="30"/>
        <v>2</v>
      </c>
      <c r="E223" s="11" t="s">
        <v>770</v>
      </c>
      <c r="F223" s="11" t="s">
        <v>771</v>
      </c>
      <c r="G223" s="14"/>
      <c r="H223" s="14"/>
    </row>
    <row r="224" spans="1:8" ht="18.75">
      <c r="A224" s="10">
        <v>213</v>
      </c>
      <c r="B224" s="10">
        <f t="shared" si="29"/>
        <v>22</v>
      </c>
      <c r="C224" s="12" t="str" cm="1">
        <f t="array" ref="C224">INDEX('raw British eDom norms'!$A$2:$A$101,INT((ROW()-2)/10)+1)</f>
        <v>mortar</v>
      </c>
      <c r="D224" s="12">
        <f t="shared" si="30"/>
        <v>3</v>
      </c>
      <c r="E224" s="11" t="s">
        <v>772</v>
      </c>
      <c r="F224" s="11" t="s">
        <v>773</v>
      </c>
      <c r="G224" s="14"/>
      <c r="H224" s="14"/>
    </row>
    <row r="225" spans="1:8" ht="18.75">
      <c r="A225" s="10">
        <v>214</v>
      </c>
      <c r="B225" s="10">
        <f t="shared" si="29"/>
        <v>22</v>
      </c>
      <c r="C225" s="12" t="str" cm="1">
        <f t="array" ref="C225">INDEX('raw British eDom norms'!$A$2:$A$101,INT((ROW()-2)/10)+1)</f>
        <v>mortar</v>
      </c>
      <c r="D225" s="12">
        <f t="shared" ref="D225:D234" si="31">MOD(ROW()-2,10)+1</f>
        <v>4</v>
      </c>
      <c r="E225" s="11" t="s">
        <v>774</v>
      </c>
      <c r="F225" s="11" t="s">
        <v>775</v>
      </c>
      <c r="G225" s="14"/>
      <c r="H225" s="14"/>
    </row>
    <row r="226" spans="1:8" ht="18.75">
      <c r="A226" s="10">
        <v>215</v>
      </c>
      <c r="B226" s="10">
        <f t="shared" si="29"/>
        <v>22</v>
      </c>
      <c r="C226" s="12" t="str" cm="1">
        <f t="array" ref="C226">INDEX('raw British eDom norms'!$A$2:$A$101,INT((ROW()-2)/10)+1)</f>
        <v>mortar</v>
      </c>
      <c r="D226" s="12">
        <f t="shared" si="31"/>
        <v>5</v>
      </c>
      <c r="E226" s="11" t="s">
        <v>776</v>
      </c>
      <c r="F226" s="11" t="s">
        <v>777</v>
      </c>
      <c r="G226" s="14"/>
      <c r="H226" s="14"/>
    </row>
    <row r="227" spans="1:8" ht="18.75">
      <c r="A227" s="10">
        <v>216</v>
      </c>
      <c r="B227" s="10">
        <f t="shared" si="29"/>
        <v>22</v>
      </c>
      <c r="C227" s="12" t="str" cm="1">
        <f t="array" ref="C227">INDEX('raw British eDom norms'!$A$2:$A$101,INT((ROW()-2)/10)+1)</f>
        <v>mortar</v>
      </c>
      <c r="D227" s="12">
        <f t="shared" si="31"/>
        <v>6</v>
      </c>
      <c r="E227" s="11" t="s">
        <v>778</v>
      </c>
      <c r="F227" s="11" t="s">
        <v>779</v>
      </c>
      <c r="G227" s="14"/>
      <c r="H227" s="14"/>
    </row>
    <row r="228" spans="1:8" ht="18.75">
      <c r="A228" s="10">
        <v>217</v>
      </c>
      <c r="B228" s="10">
        <f t="shared" si="29"/>
        <v>22</v>
      </c>
      <c r="C228" s="12" t="str" cm="1">
        <f t="array" ref="C228">INDEX('raw British eDom norms'!$A$2:$A$101,INT((ROW()-2)/10)+1)</f>
        <v>mortar</v>
      </c>
      <c r="D228" s="12">
        <f t="shared" si="31"/>
        <v>7</v>
      </c>
      <c r="E228" s="11" t="s">
        <v>780</v>
      </c>
      <c r="F228" s="11" t="s">
        <v>781</v>
      </c>
      <c r="G228" s="14"/>
      <c r="H228" s="14"/>
    </row>
    <row r="229" spans="1:8" ht="18.75">
      <c r="A229" s="10">
        <v>218</v>
      </c>
      <c r="B229" s="10">
        <f t="shared" si="29"/>
        <v>22</v>
      </c>
      <c r="C229" s="12" t="str" cm="1">
        <f t="array" ref="C229">INDEX('raw British eDom norms'!$A$2:$A$101,INT((ROW()-2)/10)+1)</f>
        <v>mortar</v>
      </c>
      <c r="D229" s="12">
        <f t="shared" si="31"/>
        <v>8</v>
      </c>
      <c r="E229" s="11" t="s">
        <v>782</v>
      </c>
      <c r="F229" s="11" t="s">
        <v>783</v>
      </c>
      <c r="G229" s="14"/>
      <c r="H229" s="14"/>
    </row>
    <row r="230" spans="1:8" ht="18.75">
      <c r="A230" s="10">
        <v>219</v>
      </c>
      <c r="B230" s="10">
        <f t="shared" ref="B230:B247" si="32">B220+1</f>
        <v>22</v>
      </c>
      <c r="C230" s="12" t="str" cm="1">
        <f t="array" ref="C230">INDEX('raw British eDom norms'!$A$2:$A$101,INT((ROW()-2)/10)+1)</f>
        <v>mortar</v>
      </c>
      <c r="D230" s="12">
        <f t="shared" si="31"/>
        <v>9</v>
      </c>
      <c r="E230" s="11" t="s">
        <v>784</v>
      </c>
      <c r="F230" s="11" t="s">
        <v>785</v>
      </c>
      <c r="G230" s="14"/>
      <c r="H230" s="14"/>
    </row>
    <row r="231" spans="1:8" ht="18.75">
      <c r="A231" s="10">
        <v>220</v>
      </c>
      <c r="B231" s="10">
        <f t="shared" si="32"/>
        <v>22</v>
      </c>
      <c r="C231" s="12" t="str" cm="1">
        <f t="array" ref="C231">INDEX('raw British eDom norms'!$A$2:$A$101,INT((ROW()-2)/10)+1)</f>
        <v>mortar</v>
      </c>
      <c r="D231" s="12">
        <f t="shared" si="31"/>
        <v>10</v>
      </c>
      <c r="E231" s="11" t="s">
        <v>786</v>
      </c>
      <c r="F231" s="11" t="s">
        <v>787</v>
      </c>
      <c r="G231" s="14"/>
      <c r="H231" s="14"/>
    </row>
    <row r="232" spans="1:8" ht="18.75">
      <c r="A232" s="10">
        <v>221</v>
      </c>
      <c r="B232" s="10">
        <f t="shared" si="32"/>
        <v>23</v>
      </c>
      <c r="C232" s="12" t="str" cm="1">
        <f t="array" ref="C232">INDEX('raw British eDom norms'!$A$2:$A$101,INT((ROW()-2)/10)+1)</f>
        <v>palm</v>
      </c>
      <c r="D232" s="12">
        <f t="shared" si="31"/>
        <v>1</v>
      </c>
      <c r="E232" s="11" t="s">
        <v>788</v>
      </c>
      <c r="F232" s="11" t="s">
        <v>789</v>
      </c>
      <c r="G232" s="14"/>
      <c r="H232" s="14"/>
    </row>
    <row r="233" spans="1:8" ht="18.75">
      <c r="A233" s="10">
        <v>222</v>
      </c>
      <c r="B233" s="10">
        <f t="shared" si="32"/>
        <v>23</v>
      </c>
      <c r="C233" s="12" t="str" cm="1">
        <f t="array" ref="C233">INDEX('raw British eDom norms'!$A$2:$A$101,INT((ROW()-2)/10)+1)</f>
        <v>palm</v>
      </c>
      <c r="D233" s="12">
        <f t="shared" si="31"/>
        <v>2</v>
      </c>
      <c r="E233" s="11" t="s">
        <v>790</v>
      </c>
      <c r="F233" s="11" t="s">
        <v>791</v>
      </c>
      <c r="G233" s="14"/>
      <c r="H233" s="14"/>
    </row>
    <row r="234" spans="1:8" ht="18.75">
      <c r="A234" s="10">
        <v>223</v>
      </c>
      <c r="B234" s="10">
        <f t="shared" si="32"/>
        <v>23</v>
      </c>
      <c r="C234" s="12" t="str" cm="1">
        <f t="array" ref="C234">INDEX('raw British eDom norms'!$A$2:$A$101,INT((ROW()-2)/10)+1)</f>
        <v>palm</v>
      </c>
      <c r="D234" s="12">
        <f t="shared" si="31"/>
        <v>3</v>
      </c>
      <c r="E234" s="11" t="s">
        <v>792</v>
      </c>
      <c r="F234" s="11" t="s">
        <v>793</v>
      </c>
      <c r="G234" s="14"/>
      <c r="H234" s="14"/>
    </row>
    <row r="235" spans="1:8" ht="18.75">
      <c r="A235" s="10">
        <v>224</v>
      </c>
      <c r="B235" s="10">
        <f t="shared" si="32"/>
        <v>23</v>
      </c>
      <c r="C235" s="12" t="str" cm="1">
        <f t="array" ref="C235">INDEX('raw British eDom norms'!$A$2:$A$101,INT((ROW()-2)/10)+1)</f>
        <v>palm</v>
      </c>
      <c r="D235" s="12">
        <f t="shared" ref="D235:D244" si="33">MOD(ROW()-2,10)+1</f>
        <v>4</v>
      </c>
      <c r="E235" s="11" t="s">
        <v>794</v>
      </c>
      <c r="F235" s="11" t="s">
        <v>795</v>
      </c>
      <c r="G235" s="14"/>
      <c r="H235" s="14"/>
    </row>
    <row r="236" spans="1:8" ht="18.75">
      <c r="A236" s="10">
        <v>225</v>
      </c>
      <c r="B236" s="10">
        <f t="shared" si="32"/>
        <v>23</v>
      </c>
      <c r="C236" s="12" t="str" cm="1">
        <f t="array" ref="C236">INDEX('raw British eDom norms'!$A$2:$A$101,INT((ROW()-2)/10)+1)</f>
        <v>palm</v>
      </c>
      <c r="D236" s="12">
        <f t="shared" si="33"/>
        <v>5</v>
      </c>
      <c r="E236" s="11" t="s">
        <v>796</v>
      </c>
      <c r="F236" s="11" t="s">
        <v>797</v>
      </c>
      <c r="G236" s="14"/>
      <c r="H236" s="14"/>
    </row>
    <row r="237" spans="1:8" ht="18.75">
      <c r="A237" s="10">
        <v>226</v>
      </c>
      <c r="B237" s="10">
        <f t="shared" si="32"/>
        <v>23</v>
      </c>
      <c r="C237" s="12" t="str" cm="1">
        <f t="array" ref="C237">INDEX('raw British eDom norms'!$A$2:$A$101,INT((ROW()-2)/10)+1)</f>
        <v>palm</v>
      </c>
      <c r="D237" s="12">
        <f t="shared" si="33"/>
        <v>6</v>
      </c>
      <c r="E237" s="11" t="s">
        <v>798</v>
      </c>
      <c r="F237" s="11" t="s">
        <v>799</v>
      </c>
      <c r="G237" s="14"/>
      <c r="H237" s="14"/>
    </row>
    <row r="238" spans="1:8" ht="18.75">
      <c r="A238" s="10">
        <v>227</v>
      </c>
      <c r="B238" s="10">
        <f t="shared" si="32"/>
        <v>23</v>
      </c>
      <c r="C238" s="12" t="str" cm="1">
        <f t="array" ref="C238">INDEX('raw British eDom norms'!$A$2:$A$101,INT((ROW()-2)/10)+1)</f>
        <v>palm</v>
      </c>
      <c r="D238" s="12">
        <f t="shared" si="33"/>
        <v>7</v>
      </c>
      <c r="E238" s="11" t="s">
        <v>800</v>
      </c>
      <c r="F238" s="11" t="s">
        <v>801</v>
      </c>
      <c r="G238" s="14"/>
      <c r="H238" s="14"/>
    </row>
    <row r="239" spans="1:8" ht="18.75">
      <c r="A239" s="10">
        <v>228</v>
      </c>
      <c r="B239" s="10">
        <f t="shared" si="32"/>
        <v>23</v>
      </c>
      <c r="C239" s="12" t="str" cm="1">
        <f t="array" ref="C239">INDEX('raw British eDom norms'!$A$2:$A$101,INT((ROW()-2)/10)+1)</f>
        <v>palm</v>
      </c>
      <c r="D239" s="12">
        <f t="shared" si="33"/>
        <v>8</v>
      </c>
      <c r="E239" s="11" t="s">
        <v>802</v>
      </c>
      <c r="F239" s="11" t="s">
        <v>803</v>
      </c>
      <c r="G239" s="14"/>
      <c r="H239" s="14"/>
    </row>
    <row r="240" spans="1:8" ht="18.75">
      <c r="A240" s="10">
        <v>229</v>
      </c>
      <c r="B240" s="10">
        <f t="shared" si="32"/>
        <v>23</v>
      </c>
      <c r="C240" s="12" t="str" cm="1">
        <f t="array" ref="C240">INDEX('raw British eDom norms'!$A$2:$A$101,INT((ROW()-2)/10)+1)</f>
        <v>palm</v>
      </c>
      <c r="D240" s="12">
        <f t="shared" si="33"/>
        <v>9</v>
      </c>
      <c r="E240" s="11" t="s">
        <v>804</v>
      </c>
      <c r="F240" s="11" t="s">
        <v>805</v>
      </c>
      <c r="G240" s="14"/>
      <c r="H240" s="14"/>
    </row>
    <row r="241" spans="1:8" ht="18.75">
      <c r="A241" s="10">
        <v>230</v>
      </c>
      <c r="B241" s="10">
        <f t="shared" si="32"/>
        <v>23</v>
      </c>
      <c r="C241" s="12" t="str" cm="1">
        <f t="array" ref="C241">INDEX('raw British eDom norms'!$A$2:$A$101,INT((ROW()-2)/10)+1)</f>
        <v>palm</v>
      </c>
      <c r="D241" s="12">
        <f t="shared" si="33"/>
        <v>10</v>
      </c>
      <c r="E241" s="11" t="s">
        <v>806</v>
      </c>
      <c r="F241" s="11" t="s">
        <v>807</v>
      </c>
      <c r="G241" s="14"/>
      <c r="H241" s="14"/>
    </row>
    <row r="242" spans="1:8" ht="18.75">
      <c r="A242" s="10">
        <v>231</v>
      </c>
      <c r="B242" s="10">
        <f t="shared" si="32"/>
        <v>24</v>
      </c>
      <c r="C242" s="12" t="str" cm="1">
        <f t="array" ref="C242">INDEX('raw British eDom norms'!$A$2:$A$101,INT((ROW()-2)/10)+1)</f>
        <v>pine</v>
      </c>
      <c r="D242" s="12">
        <f t="shared" si="33"/>
        <v>1</v>
      </c>
      <c r="E242" s="11" t="s">
        <v>808</v>
      </c>
      <c r="F242" s="11" t="s">
        <v>809</v>
      </c>
      <c r="G242" s="14"/>
      <c r="H242" s="14"/>
    </row>
    <row r="243" spans="1:8" ht="18.75">
      <c r="A243" s="10">
        <v>232</v>
      </c>
      <c r="B243" s="10">
        <f t="shared" si="32"/>
        <v>24</v>
      </c>
      <c r="C243" s="12" t="str" cm="1">
        <f t="array" ref="C243">INDEX('raw British eDom norms'!$A$2:$A$101,INT((ROW()-2)/10)+1)</f>
        <v>pine</v>
      </c>
      <c r="D243" s="12">
        <f t="shared" si="33"/>
        <v>2</v>
      </c>
      <c r="E243" s="11" t="s">
        <v>810</v>
      </c>
      <c r="F243" s="11" t="s">
        <v>811</v>
      </c>
      <c r="G243" s="14"/>
      <c r="H243" s="14"/>
    </row>
    <row r="244" spans="1:8" ht="18.75">
      <c r="A244" s="10">
        <v>233</v>
      </c>
      <c r="B244" s="10">
        <f t="shared" si="32"/>
        <v>24</v>
      </c>
      <c r="C244" s="12" t="str" cm="1">
        <f t="array" ref="C244">INDEX('raw British eDom norms'!$A$2:$A$101,INT((ROW()-2)/10)+1)</f>
        <v>pine</v>
      </c>
      <c r="D244" s="12">
        <f t="shared" si="33"/>
        <v>3</v>
      </c>
      <c r="E244" s="11" t="s">
        <v>812</v>
      </c>
      <c r="F244" s="11" t="s">
        <v>813</v>
      </c>
      <c r="G244" s="14"/>
      <c r="H244" s="14"/>
    </row>
    <row r="245" spans="1:8" ht="18.75">
      <c r="A245" s="10">
        <v>234</v>
      </c>
      <c r="B245" s="10">
        <f t="shared" si="32"/>
        <v>24</v>
      </c>
      <c r="C245" s="12" t="str" cm="1">
        <f t="array" ref="C245">INDEX('raw British eDom norms'!$A$2:$A$101,INT((ROW()-2)/10)+1)</f>
        <v>pine</v>
      </c>
      <c r="D245" s="12">
        <f t="shared" ref="D245:D254" si="34">MOD(ROW()-2,10)+1</f>
        <v>4</v>
      </c>
      <c r="E245" s="11" t="s">
        <v>814</v>
      </c>
      <c r="F245" s="11" t="s">
        <v>815</v>
      </c>
      <c r="G245" s="14"/>
      <c r="H245" s="14"/>
    </row>
    <row r="246" spans="1:8" ht="18.75">
      <c r="A246" s="10">
        <v>235</v>
      </c>
      <c r="B246" s="10">
        <f t="shared" si="32"/>
        <v>24</v>
      </c>
      <c r="C246" s="12" t="str" cm="1">
        <f t="array" ref="C246">INDEX('raw British eDom norms'!$A$2:$A$101,INT((ROW()-2)/10)+1)</f>
        <v>pine</v>
      </c>
      <c r="D246" s="12">
        <f t="shared" si="34"/>
        <v>5</v>
      </c>
      <c r="E246" s="11" t="s">
        <v>816</v>
      </c>
      <c r="F246" s="11" t="s">
        <v>817</v>
      </c>
      <c r="G246" s="14"/>
      <c r="H246" s="14"/>
    </row>
    <row r="247" spans="1:8" ht="18.75">
      <c r="A247" s="10">
        <v>236</v>
      </c>
      <c r="B247" s="10">
        <f t="shared" si="32"/>
        <v>24</v>
      </c>
      <c r="C247" s="12" t="str" cm="1">
        <f t="array" ref="C247">INDEX('raw British eDom norms'!$A$2:$A$101,INT((ROW()-2)/10)+1)</f>
        <v>pine</v>
      </c>
      <c r="D247" s="12">
        <f t="shared" si="34"/>
        <v>6</v>
      </c>
      <c r="E247" s="11" t="s">
        <v>818</v>
      </c>
      <c r="F247" s="11" t="s">
        <v>819</v>
      </c>
      <c r="G247" s="14"/>
      <c r="H247" s="14"/>
    </row>
    <row r="248" spans="1:8" ht="18.75">
      <c r="A248" s="10">
        <v>237</v>
      </c>
      <c r="B248" s="10">
        <f t="shared" ref="B248:B311" si="35">B238+1</f>
        <v>24</v>
      </c>
      <c r="C248" s="12" t="str" cm="1">
        <f t="array" ref="C248">INDEX('raw British eDom norms'!$A$2:$A$101,INT((ROW()-2)/10)+1)</f>
        <v>pine</v>
      </c>
      <c r="D248" s="12">
        <f t="shared" si="34"/>
        <v>7</v>
      </c>
      <c r="E248" s="11" t="s">
        <v>820</v>
      </c>
      <c r="F248" s="11" t="s">
        <v>821</v>
      </c>
      <c r="G248" s="14"/>
      <c r="H248" s="14"/>
    </row>
    <row r="249" spans="1:8" ht="18.75">
      <c r="A249" s="10">
        <v>238</v>
      </c>
      <c r="B249" s="10">
        <f t="shared" si="35"/>
        <v>24</v>
      </c>
      <c r="C249" s="12" t="str" cm="1">
        <f t="array" ref="C249">INDEX('raw British eDom norms'!$A$2:$A$101,INT((ROW()-2)/10)+1)</f>
        <v>pine</v>
      </c>
      <c r="D249" s="12">
        <f t="shared" si="34"/>
        <v>8</v>
      </c>
      <c r="E249" s="11" t="s">
        <v>822</v>
      </c>
      <c r="F249" s="11" t="s">
        <v>823</v>
      </c>
      <c r="G249" s="14"/>
      <c r="H249" s="14"/>
    </row>
    <row r="250" spans="1:8" ht="18.75">
      <c r="A250" s="10">
        <v>239</v>
      </c>
      <c r="B250" s="10">
        <f t="shared" si="35"/>
        <v>24</v>
      </c>
      <c r="C250" s="12" t="str" cm="1">
        <f t="array" ref="C250">INDEX('raw British eDom norms'!$A$2:$A$101,INT((ROW()-2)/10)+1)</f>
        <v>pine</v>
      </c>
      <c r="D250" s="12">
        <f t="shared" si="34"/>
        <v>9</v>
      </c>
      <c r="E250" s="11" t="s">
        <v>824</v>
      </c>
      <c r="F250" s="11" t="s">
        <v>825</v>
      </c>
      <c r="G250" s="14"/>
      <c r="H250" s="14"/>
    </row>
    <row r="251" spans="1:8" ht="18.75">
      <c r="A251" s="10">
        <v>240</v>
      </c>
      <c r="B251" s="10">
        <f t="shared" si="35"/>
        <v>24</v>
      </c>
      <c r="C251" s="12" t="str" cm="1">
        <f t="array" ref="C251">INDEX('raw British eDom norms'!$A$2:$A$101,INT((ROW()-2)/10)+1)</f>
        <v>pine</v>
      </c>
      <c r="D251" s="12">
        <f t="shared" si="34"/>
        <v>10</v>
      </c>
      <c r="E251" s="11" t="s">
        <v>826</v>
      </c>
      <c r="F251" s="11" t="s">
        <v>827</v>
      </c>
      <c r="G251" s="14"/>
      <c r="H251" s="14"/>
    </row>
    <row r="252" spans="1:8" ht="18.75">
      <c r="A252" s="10">
        <v>241</v>
      </c>
      <c r="B252" s="10">
        <f t="shared" si="35"/>
        <v>25</v>
      </c>
      <c r="C252" s="12" t="str" cm="1">
        <f t="array" ref="C252">INDEX('raw British eDom norms'!$A$2:$A$101,INT((ROW()-2)/10)+1)</f>
        <v>soil</v>
      </c>
      <c r="D252" s="12">
        <f t="shared" si="34"/>
        <v>1</v>
      </c>
      <c r="E252" s="11" t="s">
        <v>828</v>
      </c>
      <c r="F252" s="11" t="s">
        <v>829</v>
      </c>
      <c r="G252" s="14"/>
      <c r="H252" s="14"/>
    </row>
    <row r="253" spans="1:8" ht="18.75">
      <c r="A253" s="10">
        <v>242</v>
      </c>
      <c r="B253" s="10">
        <f t="shared" si="35"/>
        <v>25</v>
      </c>
      <c r="C253" s="12" t="str" cm="1">
        <f t="array" ref="C253">INDEX('raw British eDom norms'!$A$2:$A$101,INT((ROW()-2)/10)+1)</f>
        <v>soil</v>
      </c>
      <c r="D253" s="12">
        <f t="shared" si="34"/>
        <v>2</v>
      </c>
      <c r="E253" s="11" t="s">
        <v>830</v>
      </c>
      <c r="F253" s="11" t="s">
        <v>831</v>
      </c>
      <c r="G253" s="14"/>
      <c r="H253" s="14"/>
    </row>
    <row r="254" spans="1:8" ht="18.75">
      <c r="A254" s="10">
        <v>243</v>
      </c>
      <c r="B254" s="10">
        <f t="shared" si="35"/>
        <v>25</v>
      </c>
      <c r="C254" s="12" t="str" cm="1">
        <f t="array" ref="C254">INDEX('raw British eDom norms'!$A$2:$A$101,INT((ROW()-2)/10)+1)</f>
        <v>soil</v>
      </c>
      <c r="D254" s="12">
        <f t="shared" si="34"/>
        <v>3</v>
      </c>
      <c r="E254" s="11" t="s">
        <v>832</v>
      </c>
      <c r="F254" s="11" t="s">
        <v>833</v>
      </c>
      <c r="G254" s="14"/>
      <c r="H254" s="14"/>
    </row>
    <row r="255" spans="1:8" ht="18.75">
      <c r="A255" s="10">
        <v>244</v>
      </c>
      <c r="B255" s="10">
        <f t="shared" si="35"/>
        <v>25</v>
      </c>
      <c r="C255" s="12" t="str" cm="1">
        <f t="array" ref="C255">INDEX('raw British eDom norms'!$A$2:$A$101,INT((ROW()-2)/10)+1)</f>
        <v>soil</v>
      </c>
      <c r="D255" s="12">
        <f t="shared" ref="D255:D264" si="36">MOD(ROW()-2,10)+1</f>
        <v>4</v>
      </c>
      <c r="E255" s="11" t="s">
        <v>834</v>
      </c>
      <c r="F255" s="11" t="s">
        <v>835</v>
      </c>
      <c r="G255" s="14"/>
      <c r="H255" s="14"/>
    </row>
    <row r="256" spans="1:8" ht="18.75">
      <c r="A256" s="10">
        <v>245</v>
      </c>
      <c r="B256" s="10">
        <f t="shared" si="35"/>
        <v>25</v>
      </c>
      <c r="C256" s="12" t="str" cm="1">
        <f t="array" ref="C256">INDEX('raw British eDom norms'!$A$2:$A$101,INT((ROW()-2)/10)+1)</f>
        <v>soil</v>
      </c>
      <c r="D256" s="12">
        <f t="shared" si="36"/>
        <v>5</v>
      </c>
      <c r="E256" s="11" t="s">
        <v>836</v>
      </c>
      <c r="F256" s="11" t="s">
        <v>837</v>
      </c>
      <c r="G256" s="14"/>
      <c r="H256" s="14"/>
    </row>
    <row r="257" spans="1:8" ht="18.75">
      <c r="A257" s="10">
        <v>246</v>
      </c>
      <c r="B257" s="10">
        <f t="shared" si="35"/>
        <v>25</v>
      </c>
      <c r="C257" s="12" t="str" cm="1">
        <f t="array" ref="C257">INDEX('raw British eDom norms'!$A$2:$A$101,INT((ROW()-2)/10)+1)</f>
        <v>soil</v>
      </c>
      <c r="D257" s="12">
        <f t="shared" si="36"/>
        <v>6</v>
      </c>
      <c r="E257" s="11" t="s">
        <v>838</v>
      </c>
      <c r="F257" s="11" t="s">
        <v>839</v>
      </c>
      <c r="G257" s="14"/>
      <c r="H257" s="14"/>
    </row>
    <row r="258" spans="1:8" ht="18.75">
      <c r="A258" s="10">
        <v>247</v>
      </c>
      <c r="B258" s="10">
        <f t="shared" si="35"/>
        <v>25</v>
      </c>
      <c r="C258" s="12" t="str" cm="1">
        <f t="array" ref="C258">INDEX('raw British eDom norms'!$A$2:$A$101,INT((ROW()-2)/10)+1)</f>
        <v>soil</v>
      </c>
      <c r="D258" s="12">
        <f t="shared" si="36"/>
        <v>7</v>
      </c>
      <c r="E258" s="11" t="s">
        <v>840</v>
      </c>
      <c r="F258" s="11" t="s">
        <v>841</v>
      </c>
      <c r="G258" s="14"/>
      <c r="H258" s="14"/>
    </row>
    <row r="259" spans="1:8" ht="18.75">
      <c r="A259" s="10">
        <v>248</v>
      </c>
      <c r="B259" s="10">
        <f t="shared" si="35"/>
        <v>25</v>
      </c>
      <c r="C259" s="12" t="str" cm="1">
        <f t="array" ref="C259">INDEX('raw British eDom norms'!$A$2:$A$101,INT((ROW()-2)/10)+1)</f>
        <v>soil</v>
      </c>
      <c r="D259" s="12">
        <f t="shared" si="36"/>
        <v>8</v>
      </c>
      <c r="E259" s="11" t="s">
        <v>842</v>
      </c>
      <c r="F259" s="11" t="s">
        <v>843</v>
      </c>
      <c r="G259" s="14"/>
      <c r="H259" s="14"/>
    </row>
    <row r="260" spans="1:8" ht="18.75">
      <c r="A260" s="10">
        <v>249</v>
      </c>
      <c r="B260" s="10">
        <f t="shared" si="35"/>
        <v>25</v>
      </c>
      <c r="C260" s="12" t="str" cm="1">
        <f t="array" ref="C260">INDEX('raw British eDom norms'!$A$2:$A$101,INT((ROW()-2)/10)+1)</f>
        <v>soil</v>
      </c>
      <c r="D260" s="12">
        <f t="shared" si="36"/>
        <v>9</v>
      </c>
      <c r="E260" s="11" t="s">
        <v>844</v>
      </c>
      <c r="F260" s="11" t="s">
        <v>845</v>
      </c>
      <c r="G260" s="14"/>
      <c r="H260" s="14"/>
    </row>
    <row r="261" spans="1:8" ht="18.75">
      <c r="A261" s="10">
        <v>250</v>
      </c>
      <c r="B261" s="10">
        <f t="shared" si="35"/>
        <v>25</v>
      </c>
      <c r="C261" s="12" t="str" cm="1">
        <f t="array" ref="C261">INDEX('raw British eDom norms'!$A$2:$A$101,INT((ROW()-2)/10)+1)</f>
        <v>soil</v>
      </c>
      <c r="D261" s="12">
        <f t="shared" si="36"/>
        <v>10</v>
      </c>
      <c r="E261" s="11" t="s">
        <v>846</v>
      </c>
      <c r="F261" s="11" t="s">
        <v>847</v>
      </c>
      <c r="G261" s="14"/>
      <c r="H261" s="14"/>
    </row>
    <row r="262" spans="1:8" ht="18.75">
      <c r="A262" s="10">
        <v>251</v>
      </c>
      <c r="B262" s="10">
        <f t="shared" si="35"/>
        <v>26</v>
      </c>
      <c r="C262" s="12" t="str" cm="1">
        <f t="array" ref="C262">INDEX('raw British eDom norms'!$A$2:$A$101,INT((ROW()-2)/10)+1)</f>
        <v>stall</v>
      </c>
      <c r="D262" s="12">
        <f t="shared" si="36"/>
        <v>1</v>
      </c>
      <c r="E262" s="11" t="s">
        <v>848</v>
      </c>
      <c r="F262" s="11" t="s">
        <v>849</v>
      </c>
      <c r="G262" s="14"/>
      <c r="H262" s="14"/>
    </row>
    <row r="263" spans="1:8" ht="18.75">
      <c r="A263" s="10">
        <v>252</v>
      </c>
      <c r="B263" s="10">
        <f t="shared" si="35"/>
        <v>26</v>
      </c>
      <c r="C263" s="12" t="str" cm="1">
        <f t="array" ref="C263">INDEX('raw British eDom norms'!$A$2:$A$101,INT((ROW()-2)/10)+1)</f>
        <v>stall</v>
      </c>
      <c r="D263" s="12">
        <f t="shared" si="36"/>
        <v>2</v>
      </c>
      <c r="E263" s="11" t="s">
        <v>850</v>
      </c>
      <c r="F263" s="11" t="s">
        <v>851</v>
      </c>
      <c r="G263" s="14"/>
      <c r="H263" s="14"/>
    </row>
    <row r="264" spans="1:8" ht="18.75">
      <c r="A264" s="10">
        <v>253</v>
      </c>
      <c r="B264" s="10">
        <f t="shared" si="35"/>
        <v>26</v>
      </c>
      <c r="C264" s="12" t="str" cm="1">
        <f t="array" ref="C264">INDEX('raw British eDom norms'!$A$2:$A$101,INT((ROW()-2)/10)+1)</f>
        <v>stall</v>
      </c>
      <c r="D264" s="12">
        <f t="shared" si="36"/>
        <v>3</v>
      </c>
      <c r="E264" s="11" t="s">
        <v>852</v>
      </c>
      <c r="F264" s="11" t="s">
        <v>853</v>
      </c>
      <c r="G264" s="14"/>
      <c r="H264" s="14"/>
    </row>
    <row r="265" spans="1:8" ht="18.75">
      <c r="A265" s="10">
        <v>254</v>
      </c>
      <c r="B265" s="10">
        <f t="shared" si="35"/>
        <v>26</v>
      </c>
      <c r="C265" s="12" t="str" cm="1">
        <f t="array" ref="C265">INDEX('raw British eDom norms'!$A$2:$A$101,INT((ROW()-2)/10)+1)</f>
        <v>stall</v>
      </c>
      <c r="D265" s="12">
        <f t="shared" ref="D265:D274" si="37">MOD(ROW()-2,10)+1</f>
        <v>4</v>
      </c>
      <c r="E265" s="11" t="s">
        <v>854</v>
      </c>
      <c r="F265" s="11" t="s">
        <v>855</v>
      </c>
      <c r="G265" s="14"/>
      <c r="H265" s="14"/>
    </row>
    <row r="266" spans="1:8" ht="18.75">
      <c r="A266" s="10">
        <v>255</v>
      </c>
      <c r="B266" s="10">
        <f t="shared" si="35"/>
        <v>26</v>
      </c>
      <c r="C266" s="12" t="str" cm="1">
        <f t="array" ref="C266">INDEX('raw British eDom norms'!$A$2:$A$101,INT((ROW()-2)/10)+1)</f>
        <v>stall</v>
      </c>
      <c r="D266" s="12">
        <f t="shared" si="37"/>
        <v>5</v>
      </c>
      <c r="E266" s="11" t="s">
        <v>856</v>
      </c>
      <c r="F266" s="11" t="s">
        <v>857</v>
      </c>
      <c r="G266" s="14"/>
      <c r="H266" s="14"/>
    </row>
    <row r="267" spans="1:8" ht="18.75">
      <c r="A267" s="10">
        <v>256</v>
      </c>
      <c r="B267" s="10">
        <f t="shared" si="35"/>
        <v>26</v>
      </c>
      <c r="C267" s="12" t="str" cm="1">
        <f t="array" ref="C267">INDEX('raw British eDom norms'!$A$2:$A$101,INT((ROW()-2)/10)+1)</f>
        <v>stall</v>
      </c>
      <c r="D267" s="12">
        <f t="shared" si="37"/>
        <v>6</v>
      </c>
      <c r="E267" s="11" t="s">
        <v>858</v>
      </c>
      <c r="F267" s="11" t="s">
        <v>859</v>
      </c>
      <c r="G267" s="14"/>
      <c r="H267" s="14"/>
    </row>
    <row r="268" spans="1:8" ht="18.75">
      <c r="A268" s="10">
        <v>257</v>
      </c>
      <c r="B268" s="10">
        <f t="shared" si="35"/>
        <v>26</v>
      </c>
      <c r="C268" s="12" t="str" cm="1">
        <f t="array" ref="C268">INDEX('raw British eDom norms'!$A$2:$A$101,INT((ROW()-2)/10)+1)</f>
        <v>stall</v>
      </c>
      <c r="D268" s="12">
        <f t="shared" si="37"/>
        <v>7</v>
      </c>
      <c r="E268" s="11" t="s">
        <v>860</v>
      </c>
      <c r="F268" s="11" t="s">
        <v>861</v>
      </c>
      <c r="G268" s="14"/>
      <c r="H268" s="14"/>
    </row>
    <row r="269" spans="1:8" ht="18.75">
      <c r="A269" s="10">
        <v>258</v>
      </c>
      <c r="B269" s="10">
        <f t="shared" si="35"/>
        <v>26</v>
      </c>
      <c r="C269" s="12" t="str" cm="1">
        <f t="array" ref="C269">INDEX('raw British eDom norms'!$A$2:$A$101,INT((ROW()-2)/10)+1)</f>
        <v>stall</v>
      </c>
      <c r="D269" s="12">
        <f t="shared" si="37"/>
        <v>8</v>
      </c>
      <c r="E269" s="11" t="s">
        <v>862</v>
      </c>
      <c r="F269" s="11" t="s">
        <v>863</v>
      </c>
      <c r="G269" s="14"/>
      <c r="H269" s="14"/>
    </row>
    <row r="270" spans="1:8" ht="18.75">
      <c r="A270" s="10">
        <v>259</v>
      </c>
      <c r="B270" s="10">
        <f t="shared" si="35"/>
        <v>26</v>
      </c>
      <c r="C270" s="12" t="str" cm="1">
        <f t="array" ref="C270">INDEX('raw British eDom norms'!$A$2:$A$101,INT((ROW()-2)/10)+1)</f>
        <v>stall</v>
      </c>
      <c r="D270" s="12">
        <f t="shared" si="37"/>
        <v>9</v>
      </c>
      <c r="E270" s="11" t="s">
        <v>864</v>
      </c>
      <c r="F270" s="11" t="s">
        <v>865</v>
      </c>
      <c r="G270" s="14"/>
      <c r="H270" s="14"/>
    </row>
    <row r="271" spans="1:8" ht="18.75">
      <c r="A271" s="10">
        <v>260</v>
      </c>
      <c r="B271" s="10">
        <f t="shared" si="35"/>
        <v>26</v>
      </c>
      <c r="C271" s="12" t="str" cm="1">
        <f t="array" ref="C271">INDEX('raw British eDom norms'!$A$2:$A$101,INT((ROW()-2)/10)+1)</f>
        <v>stall</v>
      </c>
      <c r="D271" s="12">
        <f t="shared" si="37"/>
        <v>10</v>
      </c>
      <c r="E271" s="11" t="s">
        <v>866</v>
      </c>
      <c r="F271" s="11" t="s">
        <v>867</v>
      </c>
      <c r="G271" s="14"/>
      <c r="H271" s="14"/>
    </row>
    <row r="272" spans="1:8" ht="18.75">
      <c r="A272" s="10">
        <v>261</v>
      </c>
      <c r="B272" s="10">
        <f t="shared" si="35"/>
        <v>27</v>
      </c>
      <c r="C272" s="12" t="str" cm="1">
        <f t="array" ref="C272">INDEX('raw British eDom norms'!$A$2:$A$101,INT((ROW()-2)/10)+1)</f>
        <v>tense</v>
      </c>
      <c r="D272" s="12">
        <f t="shared" si="37"/>
        <v>1</v>
      </c>
      <c r="E272" s="11" t="s">
        <v>868</v>
      </c>
      <c r="F272" s="11" t="s">
        <v>869</v>
      </c>
      <c r="G272" s="14"/>
      <c r="H272" s="14"/>
    </row>
    <row r="273" spans="1:8" ht="18.75">
      <c r="A273" s="10">
        <v>262</v>
      </c>
      <c r="B273" s="10">
        <f t="shared" si="35"/>
        <v>27</v>
      </c>
      <c r="C273" s="12" t="str" cm="1">
        <f t="array" ref="C273">INDEX('raw British eDom norms'!$A$2:$A$101,INT((ROW()-2)/10)+1)</f>
        <v>tense</v>
      </c>
      <c r="D273" s="12">
        <f t="shared" si="37"/>
        <v>2</v>
      </c>
      <c r="E273" s="11" t="s">
        <v>870</v>
      </c>
      <c r="F273" s="11" t="s">
        <v>871</v>
      </c>
      <c r="G273" s="14"/>
      <c r="H273" s="14"/>
    </row>
    <row r="274" spans="1:8" ht="18.75">
      <c r="A274" s="10">
        <v>263</v>
      </c>
      <c r="B274" s="10">
        <f t="shared" si="35"/>
        <v>27</v>
      </c>
      <c r="C274" s="12" t="str" cm="1">
        <f t="array" ref="C274">INDEX('raw British eDom norms'!$A$2:$A$101,INT((ROW()-2)/10)+1)</f>
        <v>tense</v>
      </c>
      <c r="D274" s="12">
        <f t="shared" si="37"/>
        <v>3</v>
      </c>
      <c r="E274" s="11" t="s">
        <v>872</v>
      </c>
      <c r="F274" s="11" t="s">
        <v>2467</v>
      </c>
      <c r="G274" s="11" t="s">
        <v>873</v>
      </c>
      <c r="H274" s="14"/>
    </row>
    <row r="275" spans="1:8" ht="18.75">
      <c r="A275" s="10">
        <v>264</v>
      </c>
      <c r="B275" s="10">
        <f t="shared" si="35"/>
        <v>27</v>
      </c>
      <c r="C275" s="12" t="str" cm="1">
        <f t="array" ref="C275">INDEX('raw British eDom norms'!$A$2:$A$101,INT((ROW()-2)/10)+1)</f>
        <v>tense</v>
      </c>
      <c r="D275" s="12">
        <f t="shared" ref="D275:D284" si="38">MOD(ROW()-2,10)+1</f>
        <v>4</v>
      </c>
      <c r="E275" s="11" t="s">
        <v>874</v>
      </c>
      <c r="F275" s="11" t="s">
        <v>875</v>
      </c>
      <c r="G275" s="14"/>
      <c r="H275" s="14"/>
    </row>
    <row r="276" spans="1:8" ht="18.75">
      <c r="A276" s="10">
        <v>265</v>
      </c>
      <c r="B276" s="10">
        <f t="shared" si="35"/>
        <v>27</v>
      </c>
      <c r="C276" s="12" t="str" cm="1">
        <f t="array" ref="C276">INDEX('raw British eDom norms'!$A$2:$A$101,INT((ROW()-2)/10)+1)</f>
        <v>tense</v>
      </c>
      <c r="D276" s="12">
        <f t="shared" si="38"/>
        <v>5</v>
      </c>
      <c r="E276" s="11" t="s">
        <v>876</v>
      </c>
      <c r="F276" s="11" t="s">
        <v>2466</v>
      </c>
      <c r="G276" s="11" t="s">
        <v>877</v>
      </c>
      <c r="H276" s="14"/>
    </row>
    <row r="277" spans="1:8" ht="18.75">
      <c r="A277" s="10">
        <v>266</v>
      </c>
      <c r="B277" s="10">
        <f t="shared" si="35"/>
        <v>27</v>
      </c>
      <c r="C277" s="12" t="str" cm="1">
        <f t="array" ref="C277">INDEX('raw British eDom norms'!$A$2:$A$101,INT((ROW()-2)/10)+1)</f>
        <v>tense</v>
      </c>
      <c r="D277" s="12">
        <f t="shared" si="38"/>
        <v>6</v>
      </c>
      <c r="E277" s="11" t="s">
        <v>878</v>
      </c>
      <c r="F277" s="11" t="s">
        <v>879</v>
      </c>
      <c r="G277" s="14"/>
      <c r="H277" s="14"/>
    </row>
    <row r="278" spans="1:8" ht="18.75">
      <c r="A278" s="10">
        <v>267</v>
      </c>
      <c r="B278" s="10">
        <f t="shared" si="35"/>
        <v>27</v>
      </c>
      <c r="C278" s="12" t="str" cm="1">
        <f t="array" ref="C278">INDEX('raw British eDom norms'!$A$2:$A$101,INT((ROW()-2)/10)+1)</f>
        <v>tense</v>
      </c>
      <c r="D278" s="12">
        <f t="shared" si="38"/>
        <v>7</v>
      </c>
      <c r="E278" s="11" t="s">
        <v>880</v>
      </c>
      <c r="F278" s="11" t="s">
        <v>881</v>
      </c>
      <c r="G278" s="14"/>
      <c r="H278" s="14"/>
    </row>
    <row r="279" spans="1:8" ht="18.75">
      <c r="A279" s="10">
        <v>268</v>
      </c>
      <c r="B279" s="10">
        <f t="shared" si="35"/>
        <v>27</v>
      </c>
      <c r="C279" s="12" t="str" cm="1">
        <f t="array" ref="C279">INDEX('raw British eDom norms'!$A$2:$A$101,INT((ROW()-2)/10)+1)</f>
        <v>tense</v>
      </c>
      <c r="D279" s="12">
        <f t="shared" si="38"/>
        <v>8</v>
      </c>
      <c r="E279" s="11" t="s">
        <v>882</v>
      </c>
      <c r="F279" s="11" t="s">
        <v>883</v>
      </c>
      <c r="G279" s="14"/>
      <c r="H279" s="14"/>
    </row>
    <row r="280" spans="1:8" ht="18.75">
      <c r="A280" s="10">
        <v>269</v>
      </c>
      <c r="B280" s="10">
        <f t="shared" si="35"/>
        <v>27</v>
      </c>
      <c r="C280" s="12" t="str" cm="1">
        <f t="array" ref="C280">INDEX('raw British eDom norms'!$A$2:$A$101,INT((ROW()-2)/10)+1)</f>
        <v>tense</v>
      </c>
      <c r="D280" s="12">
        <f t="shared" si="38"/>
        <v>9</v>
      </c>
      <c r="E280" s="11" t="s">
        <v>884</v>
      </c>
      <c r="F280" s="11" t="s">
        <v>885</v>
      </c>
      <c r="G280" s="14"/>
      <c r="H280" s="14"/>
    </row>
    <row r="281" spans="1:8" ht="18.75">
      <c r="A281" s="10">
        <v>270</v>
      </c>
      <c r="B281" s="10">
        <f t="shared" si="35"/>
        <v>27</v>
      </c>
      <c r="C281" s="12" t="str" cm="1">
        <f t="array" ref="C281">INDEX('raw British eDom norms'!$A$2:$A$101,INT((ROW()-2)/10)+1)</f>
        <v>tense</v>
      </c>
      <c r="D281" s="12">
        <f t="shared" si="38"/>
        <v>10</v>
      </c>
      <c r="E281" s="11" t="s">
        <v>886</v>
      </c>
      <c r="F281" s="11" t="s">
        <v>887</v>
      </c>
      <c r="G281" s="14"/>
      <c r="H281" s="14"/>
    </row>
    <row r="282" spans="1:8" ht="18.75">
      <c r="A282" s="10">
        <v>271</v>
      </c>
      <c r="B282" s="10">
        <f t="shared" si="35"/>
        <v>28</v>
      </c>
      <c r="C282" s="12" t="str" cm="1">
        <f t="array" ref="C282">INDEX('raw British eDom norms'!$A$2:$A$101,INT((ROW()-2)/10)+1)</f>
        <v>camp</v>
      </c>
      <c r="D282" s="12">
        <f t="shared" si="38"/>
        <v>1</v>
      </c>
      <c r="E282" s="11" t="s">
        <v>888</v>
      </c>
      <c r="F282" s="11" t="s">
        <v>889</v>
      </c>
      <c r="G282" s="14"/>
      <c r="H282" s="14"/>
    </row>
    <row r="283" spans="1:8" ht="18.75">
      <c r="A283" s="10">
        <v>272</v>
      </c>
      <c r="B283" s="10">
        <f t="shared" si="35"/>
        <v>28</v>
      </c>
      <c r="C283" s="12" t="str" cm="1">
        <f t="array" ref="C283">INDEX('raw British eDom norms'!$A$2:$A$101,INT((ROW()-2)/10)+1)</f>
        <v>camp</v>
      </c>
      <c r="D283" s="12">
        <f t="shared" si="38"/>
        <v>2</v>
      </c>
      <c r="E283" s="11" t="s">
        <v>890</v>
      </c>
      <c r="F283" s="11" t="s">
        <v>891</v>
      </c>
      <c r="G283" s="14"/>
      <c r="H283" s="14"/>
    </row>
    <row r="284" spans="1:8" ht="18.75">
      <c r="A284" s="10">
        <v>273</v>
      </c>
      <c r="B284" s="10">
        <f t="shared" si="35"/>
        <v>28</v>
      </c>
      <c r="C284" s="12" t="str" cm="1">
        <f t="array" ref="C284">INDEX('raw British eDom norms'!$A$2:$A$101,INT((ROW()-2)/10)+1)</f>
        <v>camp</v>
      </c>
      <c r="D284" s="12">
        <f t="shared" si="38"/>
        <v>3</v>
      </c>
      <c r="E284" s="11" t="s">
        <v>892</v>
      </c>
      <c r="F284" s="11" t="s">
        <v>893</v>
      </c>
      <c r="G284" s="14"/>
      <c r="H284" s="14"/>
    </row>
    <row r="285" spans="1:8" ht="18.75">
      <c r="A285" s="10">
        <v>274</v>
      </c>
      <c r="B285" s="10">
        <f t="shared" si="35"/>
        <v>28</v>
      </c>
      <c r="C285" s="12" t="str" cm="1">
        <f t="array" ref="C285">INDEX('raw British eDom norms'!$A$2:$A$101,INT((ROW()-2)/10)+1)</f>
        <v>camp</v>
      </c>
      <c r="D285" s="12">
        <f t="shared" ref="D285:D294" si="39">MOD(ROW()-2,10)+1</f>
        <v>4</v>
      </c>
      <c r="E285" s="11" t="s">
        <v>894</v>
      </c>
      <c r="F285" s="11" t="s">
        <v>895</v>
      </c>
      <c r="G285" s="14"/>
      <c r="H285" s="14"/>
    </row>
    <row r="286" spans="1:8" ht="18.75">
      <c r="A286" s="10">
        <v>275</v>
      </c>
      <c r="B286" s="10">
        <f t="shared" si="35"/>
        <v>28</v>
      </c>
      <c r="C286" s="12" t="str" cm="1">
        <f t="array" ref="C286">INDEX('raw British eDom norms'!$A$2:$A$101,INT((ROW()-2)/10)+1)</f>
        <v>camp</v>
      </c>
      <c r="D286" s="12">
        <f t="shared" si="39"/>
        <v>5</v>
      </c>
      <c r="E286" s="11" t="s">
        <v>896</v>
      </c>
      <c r="F286" s="11" t="s">
        <v>897</v>
      </c>
      <c r="G286" s="14"/>
      <c r="H286" s="14"/>
    </row>
    <row r="287" spans="1:8" ht="18.75">
      <c r="A287" s="10">
        <v>276</v>
      </c>
      <c r="B287" s="10">
        <f t="shared" si="35"/>
        <v>28</v>
      </c>
      <c r="C287" s="12" t="str" cm="1">
        <f t="array" ref="C287">INDEX('raw British eDom norms'!$A$2:$A$101,INT((ROW()-2)/10)+1)</f>
        <v>camp</v>
      </c>
      <c r="D287" s="12">
        <f t="shared" si="39"/>
        <v>6</v>
      </c>
      <c r="E287" s="11" t="s">
        <v>898</v>
      </c>
      <c r="F287" s="11" t="s">
        <v>899</v>
      </c>
      <c r="G287" s="14"/>
      <c r="H287" s="14"/>
    </row>
    <row r="288" spans="1:8" ht="18.75">
      <c r="A288" s="10">
        <v>277</v>
      </c>
      <c r="B288" s="10">
        <f t="shared" si="35"/>
        <v>28</v>
      </c>
      <c r="C288" s="12" t="str" cm="1">
        <f t="array" ref="C288">INDEX('raw British eDom norms'!$A$2:$A$101,INT((ROW()-2)/10)+1)</f>
        <v>camp</v>
      </c>
      <c r="D288" s="12">
        <f t="shared" si="39"/>
        <v>7</v>
      </c>
      <c r="E288" s="11" t="s">
        <v>900</v>
      </c>
      <c r="F288" s="11" t="s">
        <v>901</v>
      </c>
      <c r="G288" s="14"/>
      <c r="H288" s="14"/>
    </row>
    <row r="289" spans="1:8" ht="18.75">
      <c r="A289" s="10">
        <v>278</v>
      </c>
      <c r="B289" s="10">
        <f t="shared" si="35"/>
        <v>28</v>
      </c>
      <c r="C289" s="12" t="str" cm="1">
        <f t="array" ref="C289">INDEX('raw British eDom norms'!$A$2:$A$101,INT((ROW()-2)/10)+1)</f>
        <v>camp</v>
      </c>
      <c r="D289" s="12">
        <f t="shared" si="39"/>
        <v>8</v>
      </c>
      <c r="E289" s="11" t="s">
        <v>902</v>
      </c>
      <c r="F289" s="11" t="s">
        <v>903</v>
      </c>
      <c r="G289" s="14"/>
      <c r="H289" s="14"/>
    </row>
    <row r="290" spans="1:8" ht="18.75">
      <c r="A290" s="10">
        <v>279</v>
      </c>
      <c r="B290" s="10">
        <f t="shared" si="35"/>
        <v>28</v>
      </c>
      <c r="C290" s="12" t="str" cm="1">
        <f t="array" ref="C290">INDEX('raw British eDom norms'!$A$2:$A$101,INT((ROW()-2)/10)+1)</f>
        <v>camp</v>
      </c>
      <c r="D290" s="12">
        <f t="shared" si="39"/>
        <v>9</v>
      </c>
      <c r="E290" s="11" t="s">
        <v>904</v>
      </c>
      <c r="F290" s="11" t="s">
        <v>905</v>
      </c>
      <c r="G290" s="14"/>
      <c r="H290" s="14"/>
    </row>
    <row r="291" spans="1:8" ht="18.75">
      <c r="A291" s="10">
        <v>280</v>
      </c>
      <c r="B291" s="10">
        <f t="shared" si="35"/>
        <v>28</v>
      </c>
      <c r="C291" s="12" t="str" cm="1">
        <f t="array" ref="C291">INDEX('raw British eDom norms'!$A$2:$A$101,INT((ROW()-2)/10)+1)</f>
        <v>camp</v>
      </c>
      <c r="D291" s="12">
        <f t="shared" si="39"/>
        <v>10</v>
      </c>
      <c r="E291" s="11" t="s">
        <v>906</v>
      </c>
      <c r="F291" s="11" t="s">
        <v>907</v>
      </c>
      <c r="G291" s="14"/>
      <c r="H291" s="14"/>
    </row>
    <row r="292" spans="1:8" ht="18.75">
      <c r="A292" s="10">
        <v>281</v>
      </c>
      <c r="B292" s="10">
        <f t="shared" si="35"/>
        <v>29</v>
      </c>
      <c r="C292" s="12" t="str" cm="1">
        <f t="array" ref="C292">INDEX('raw British eDom norms'!$A$2:$A$101,INT((ROW()-2)/10)+1)</f>
        <v>scrap</v>
      </c>
      <c r="D292" s="12">
        <f t="shared" si="39"/>
        <v>1</v>
      </c>
      <c r="E292" s="11" t="s">
        <v>908</v>
      </c>
      <c r="F292" s="11" t="s">
        <v>909</v>
      </c>
      <c r="G292" s="14"/>
      <c r="H292" s="14"/>
    </row>
    <row r="293" spans="1:8" ht="18.75">
      <c r="A293" s="10">
        <v>282</v>
      </c>
      <c r="B293" s="10">
        <f t="shared" si="35"/>
        <v>29</v>
      </c>
      <c r="C293" s="12" t="str" cm="1">
        <f t="array" ref="C293">INDEX('raw British eDom norms'!$A$2:$A$101,INT((ROW()-2)/10)+1)</f>
        <v>scrap</v>
      </c>
      <c r="D293" s="12">
        <f t="shared" si="39"/>
        <v>2</v>
      </c>
      <c r="E293" s="11" t="s">
        <v>910</v>
      </c>
      <c r="F293" s="11" t="s">
        <v>911</v>
      </c>
      <c r="G293" s="14"/>
      <c r="H293" s="14"/>
    </row>
    <row r="294" spans="1:8" ht="18.75">
      <c r="A294" s="10">
        <v>283</v>
      </c>
      <c r="B294" s="10">
        <f t="shared" si="35"/>
        <v>29</v>
      </c>
      <c r="C294" s="12" t="str" cm="1">
        <f t="array" ref="C294">INDEX('raw British eDom norms'!$A$2:$A$101,INT((ROW()-2)/10)+1)</f>
        <v>scrap</v>
      </c>
      <c r="D294" s="12">
        <f t="shared" si="39"/>
        <v>3</v>
      </c>
      <c r="E294" s="11" t="s">
        <v>912</v>
      </c>
      <c r="F294" s="11" t="s">
        <v>913</v>
      </c>
      <c r="G294" s="14"/>
      <c r="H294" s="14"/>
    </row>
    <row r="295" spans="1:8" ht="18.75">
      <c r="A295" s="10">
        <v>284</v>
      </c>
      <c r="B295" s="10">
        <f t="shared" si="35"/>
        <v>29</v>
      </c>
      <c r="C295" s="12" t="str" cm="1">
        <f t="array" ref="C295">INDEX('raw British eDom norms'!$A$2:$A$101,INT((ROW()-2)/10)+1)</f>
        <v>scrap</v>
      </c>
      <c r="D295" s="12">
        <f t="shared" ref="D295:D304" si="40">MOD(ROW()-2,10)+1</f>
        <v>4</v>
      </c>
      <c r="E295" s="11" t="s">
        <v>914</v>
      </c>
      <c r="F295" s="11" t="s">
        <v>915</v>
      </c>
      <c r="G295" s="14"/>
      <c r="H295" s="14"/>
    </row>
    <row r="296" spans="1:8" ht="18.75">
      <c r="A296" s="10">
        <v>285</v>
      </c>
      <c r="B296" s="10">
        <f t="shared" si="35"/>
        <v>29</v>
      </c>
      <c r="C296" s="12" t="str" cm="1">
        <f t="array" ref="C296">INDEX('raw British eDom norms'!$A$2:$A$101,INT((ROW()-2)/10)+1)</f>
        <v>scrap</v>
      </c>
      <c r="D296" s="12">
        <f t="shared" si="40"/>
        <v>5</v>
      </c>
      <c r="E296" s="11" t="s">
        <v>916</v>
      </c>
      <c r="F296" s="11" t="s">
        <v>917</v>
      </c>
      <c r="G296" s="14"/>
      <c r="H296" s="14"/>
    </row>
    <row r="297" spans="1:8" ht="18.75">
      <c r="A297" s="10">
        <v>286</v>
      </c>
      <c r="B297" s="10">
        <f t="shared" si="35"/>
        <v>29</v>
      </c>
      <c r="C297" s="12" t="str" cm="1">
        <f t="array" ref="C297">INDEX('raw British eDom norms'!$A$2:$A$101,INT((ROW()-2)/10)+1)</f>
        <v>scrap</v>
      </c>
      <c r="D297" s="12">
        <f t="shared" si="40"/>
        <v>6</v>
      </c>
      <c r="E297" s="11" t="s">
        <v>918</v>
      </c>
      <c r="F297" s="11" t="s">
        <v>919</v>
      </c>
      <c r="G297" s="14"/>
      <c r="H297" s="14"/>
    </row>
    <row r="298" spans="1:8" ht="18.75">
      <c r="A298" s="10">
        <v>287</v>
      </c>
      <c r="B298" s="10">
        <f t="shared" si="35"/>
        <v>29</v>
      </c>
      <c r="C298" s="12" t="str" cm="1">
        <f t="array" ref="C298">INDEX('raw British eDom norms'!$A$2:$A$101,INT((ROW()-2)/10)+1)</f>
        <v>scrap</v>
      </c>
      <c r="D298" s="12">
        <f t="shared" si="40"/>
        <v>7</v>
      </c>
      <c r="E298" s="11" t="s">
        <v>920</v>
      </c>
      <c r="F298" s="11" t="s">
        <v>921</v>
      </c>
      <c r="G298" s="14"/>
      <c r="H298" s="14"/>
    </row>
    <row r="299" spans="1:8" ht="18.75">
      <c r="A299" s="10">
        <v>288</v>
      </c>
      <c r="B299" s="10">
        <f t="shared" si="35"/>
        <v>29</v>
      </c>
      <c r="C299" s="12" t="str" cm="1">
        <f t="array" ref="C299">INDEX('raw British eDom norms'!$A$2:$A$101,INT((ROW()-2)/10)+1)</f>
        <v>scrap</v>
      </c>
      <c r="D299" s="12">
        <f t="shared" si="40"/>
        <v>8</v>
      </c>
      <c r="E299" s="11" t="s">
        <v>922</v>
      </c>
      <c r="F299" s="11" t="s">
        <v>923</v>
      </c>
      <c r="G299" s="14"/>
      <c r="H299" s="14"/>
    </row>
    <row r="300" spans="1:8" ht="18.75">
      <c r="A300" s="10">
        <v>289</v>
      </c>
      <c r="B300" s="10">
        <f t="shared" si="35"/>
        <v>29</v>
      </c>
      <c r="C300" s="12" t="str" cm="1">
        <f t="array" ref="C300">INDEX('raw British eDom norms'!$A$2:$A$101,INT((ROW()-2)/10)+1)</f>
        <v>scrap</v>
      </c>
      <c r="D300" s="12">
        <f t="shared" si="40"/>
        <v>9</v>
      </c>
      <c r="E300" s="11" t="s">
        <v>924</v>
      </c>
      <c r="F300" s="11" t="s">
        <v>925</v>
      </c>
      <c r="G300" s="14"/>
      <c r="H300" s="14"/>
    </row>
    <row r="301" spans="1:8" ht="18.75">
      <c r="A301" s="10">
        <v>290</v>
      </c>
      <c r="B301" s="10">
        <f t="shared" si="35"/>
        <v>29</v>
      </c>
      <c r="C301" s="12" t="str" cm="1">
        <f t="array" ref="C301">INDEX('raw British eDom norms'!$A$2:$A$101,INT((ROW()-2)/10)+1)</f>
        <v>scrap</v>
      </c>
      <c r="D301" s="12">
        <f t="shared" si="40"/>
        <v>10</v>
      </c>
      <c r="E301" s="11" t="s">
        <v>926</v>
      </c>
      <c r="F301" s="11" t="s">
        <v>927</v>
      </c>
      <c r="G301" s="14"/>
      <c r="H301" s="14"/>
    </row>
    <row r="302" spans="1:8" ht="18.75">
      <c r="A302" s="10">
        <v>291</v>
      </c>
      <c r="B302" s="10">
        <f t="shared" si="35"/>
        <v>30</v>
      </c>
      <c r="C302" s="12" t="str" cm="1">
        <f t="array" ref="C302">INDEX('raw British eDom norms'!$A$2:$A$101,INT((ROW()-2)/10)+1)</f>
        <v>vault</v>
      </c>
      <c r="D302" s="12">
        <f t="shared" si="40"/>
        <v>1</v>
      </c>
      <c r="E302" s="11" t="s">
        <v>928</v>
      </c>
      <c r="F302" s="11" t="s">
        <v>929</v>
      </c>
      <c r="G302" s="14"/>
      <c r="H302" s="14"/>
    </row>
    <row r="303" spans="1:8" ht="18.75">
      <c r="A303" s="10">
        <v>292</v>
      </c>
      <c r="B303" s="10">
        <f t="shared" si="35"/>
        <v>30</v>
      </c>
      <c r="C303" s="12" t="str" cm="1">
        <f t="array" ref="C303">INDEX('raw British eDom norms'!$A$2:$A$101,INT((ROW()-2)/10)+1)</f>
        <v>vault</v>
      </c>
      <c r="D303" s="12">
        <f t="shared" si="40"/>
        <v>2</v>
      </c>
      <c r="E303" s="11" t="s">
        <v>930</v>
      </c>
      <c r="F303" s="11" t="s">
        <v>931</v>
      </c>
      <c r="G303" s="14"/>
      <c r="H303" s="14"/>
    </row>
    <row r="304" spans="1:8" ht="18.75">
      <c r="A304" s="10">
        <v>293</v>
      </c>
      <c r="B304" s="10">
        <f t="shared" si="35"/>
        <v>30</v>
      </c>
      <c r="C304" s="12" t="str" cm="1">
        <f t="array" ref="C304">INDEX('raw British eDom norms'!$A$2:$A$101,INT((ROW()-2)/10)+1)</f>
        <v>vault</v>
      </c>
      <c r="D304" s="12">
        <f t="shared" si="40"/>
        <v>3</v>
      </c>
      <c r="E304" s="11" t="s">
        <v>932</v>
      </c>
      <c r="F304" s="11" t="s">
        <v>933</v>
      </c>
      <c r="G304" s="14"/>
      <c r="H304" s="14"/>
    </row>
    <row r="305" spans="1:8" ht="18.75">
      <c r="A305" s="10">
        <v>294</v>
      </c>
      <c r="B305" s="10">
        <f t="shared" si="35"/>
        <v>30</v>
      </c>
      <c r="C305" s="12" t="str" cm="1">
        <f t="array" ref="C305">INDEX('raw British eDom norms'!$A$2:$A$101,INT((ROW()-2)/10)+1)</f>
        <v>vault</v>
      </c>
      <c r="D305" s="12">
        <f t="shared" ref="D305:D314" si="41">MOD(ROW()-2,10)+1</f>
        <v>4</v>
      </c>
      <c r="E305" s="11" t="s">
        <v>934</v>
      </c>
      <c r="F305" s="11" t="s">
        <v>935</v>
      </c>
      <c r="G305" s="14"/>
      <c r="H305" s="14"/>
    </row>
    <row r="306" spans="1:8" ht="18.75">
      <c r="A306" s="10">
        <v>295</v>
      </c>
      <c r="B306" s="10">
        <f t="shared" si="35"/>
        <v>30</v>
      </c>
      <c r="C306" s="12" t="str" cm="1">
        <f t="array" ref="C306">INDEX('raw British eDom norms'!$A$2:$A$101,INT((ROW()-2)/10)+1)</f>
        <v>vault</v>
      </c>
      <c r="D306" s="12">
        <f t="shared" si="41"/>
        <v>5</v>
      </c>
      <c r="E306" s="11" t="s">
        <v>936</v>
      </c>
      <c r="F306" s="11" t="s">
        <v>937</v>
      </c>
      <c r="G306" s="14"/>
      <c r="H306" s="14"/>
    </row>
    <row r="307" spans="1:8" ht="18.75">
      <c r="A307" s="10">
        <v>296</v>
      </c>
      <c r="B307" s="10">
        <f t="shared" si="35"/>
        <v>30</v>
      </c>
      <c r="C307" s="12" t="str" cm="1">
        <f t="array" ref="C307">INDEX('raw British eDom norms'!$A$2:$A$101,INT((ROW()-2)/10)+1)</f>
        <v>vault</v>
      </c>
      <c r="D307" s="12">
        <f t="shared" si="41"/>
        <v>6</v>
      </c>
      <c r="E307" s="11" t="s">
        <v>938</v>
      </c>
      <c r="F307" s="11" t="s">
        <v>939</v>
      </c>
      <c r="G307" s="14"/>
      <c r="H307" s="14"/>
    </row>
    <row r="308" spans="1:8" ht="18.75">
      <c r="A308" s="10">
        <v>297</v>
      </c>
      <c r="B308" s="10">
        <f t="shared" si="35"/>
        <v>30</v>
      </c>
      <c r="C308" s="12" t="str" cm="1">
        <f t="array" ref="C308">INDEX('raw British eDom norms'!$A$2:$A$101,INT((ROW()-2)/10)+1)</f>
        <v>vault</v>
      </c>
      <c r="D308" s="12">
        <f t="shared" si="41"/>
        <v>7</v>
      </c>
      <c r="E308" s="11" t="s">
        <v>940</v>
      </c>
      <c r="F308" s="11" t="s">
        <v>941</v>
      </c>
      <c r="G308" s="14"/>
      <c r="H308" s="14"/>
    </row>
    <row r="309" spans="1:8" ht="18.75">
      <c r="A309" s="10">
        <v>298</v>
      </c>
      <c r="B309" s="10">
        <f t="shared" si="35"/>
        <v>30</v>
      </c>
      <c r="C309" s="12" t="str" cm="1">
        <f t="array" ref="C309">INDEX('raw British eDom norms'!$A$2:$A$101,INT((ROW()-2)/10)+1)</f>
        <v>vault</v>
      </c>
      <c r="D309" s="12">
        <f t="shared" si="41"/>
        <v>8</v>
      </c>
      <c r="E309" s="11" t="s">
        <v>942</v>
      </c>
      <c r="F309" s="11" t="s">
        <v>943</v>
      </c>
      <c r="G309" s="14" t="s">
        <v>944</v>
      </c>
      <c r="H309" s="14"/>
    </row>
    <row r="310" spans="1:8" ht="18.75">
      <c r="A310" s="10">
        <v>299</v>
      </c>
      <c r="B310" s="10">
        <f t="shared" si="35"/>
        <v>30</v>
      </c>
      <c r="C310" s="12" t="str" cm="1">
        <f t="array" ref="C310">INDEX('raw British eDom norms'!$A$2:$A$101,INT((ROW()-2)/10)+1)</f>
        <v>vault</v>
      </c>
      <c r="D310" s="12">
        <f t="shared" si="41"/>
        <v>9</v>
      </c>
      <c r="E310" s="11" t="s">
        <v>945</v>
      </c>
      <c r="F310" s="11" t="s">
        <v>946</v>
      </c>
      <c r="G310" s="14"/>
      <c r="H310" s="14"/>
    </row>
    <row r="311" spans="1:8" ht="18.75">
      <c r="A311" s="10">
        <v>300</v>
      </c>
      <c r="B311" s="10">
        <f t="shared" si="35"/>
        <v>30</v>
      </c>
      <c r="C311" s="12" t="str" cm="1">
        <f t="array" ref="C311">INDEX('raw British eDom norms'!$A$2:$A$101,INT((ROW()-2)/10)+1)</f>
        <v>vault</v>
      </c>
      <c r="D311" s="12">
        <f t="shared" si="41"/>
        <v>10</v>
      </c>
      <c r="E311" s="11" t="s">
        <v>947</v>
      </c>
      <c r="F311" s="11" t="s">
        <v>948</v>
      </c>
      <c r="G311" s="14"/>
      <c r="H311" s="14"/>
    </row>
    <row r="312" spans="1:8" ht="18.75">
      <c r="A312" s="10">
        <v>301</v>
      </c>
      <c r="B312" s="10">
        <f t="shared" ref="B312:B375" si="42">B302+1</f>
        <v>31</v>
      </c>
      <c r="C312" s="12" t="str" cm="1">
        <f t="array" ref="C312">INDEX('raw British eDom norms'!$A$2:$A$101,INT((ROW()-2)/10)+1)</f>
        <v>bay</v>
      </c>
      <c r="D312" s="12">
        <f t="shared" si="41"/>
        <v>1</v>
      </c>
      <c r="E312" s="11" t="s">
        <v>949</v>
      </c>
      <c r="F312" s="11" t="s">
        <v>950</v>
      </c>
      <c r="G312" s="14"/>
      <c r="H312" s="14"/>
    </row>
    <row r="313" spans="1:8" ht="18.75">
      <c r="A313" s="10">
        <v>302</v>
      </c>
      <c r="B313" s="10">
        <f t="shared" si="42"/>
        <v>31</v>
      </c>
      <c r="C313" s="12" t="str" cm="1">
        <f t="array" ref="C313">INDEX('raw British eDom norms'!$A$2:$A$101,INT((ROW()-2)/10)+1)</f>
        <v>bay</v>
      </c>
      <c r="D313" s="12">
        <f t="shared" si="41"/>
        <v>2</v>
      </c>
      <c r="E313" s="11" t="s">
        <v>951</v>
      </c>
      <c r="F313" s="11" t="s">
        <v>952</v>
      </c>
      <c r="G313" s="14"/>
      <c r="H313" s="14"/>
    </row>
    <row r="314" spans="1:8" ht="18.75">
      <c r="A314" s="10">
        <v>303</v>
      </c>
      <c r="B314" s="10">
        <f t="shared" si="42"/>
        <v>31</v>
      </c>
      <c r="C314" s="12" t="str" cm="1">
        <f t="array" ref="C314">INDEX('raw British eDom norms'!$A$2:$A$101,INT((ROW()-2)/10)+1)</f>
        <v>bay</v>
      </c>
      <c r="D314" s="12">
        <f t="shared" si="41"/>
        <v>3</v>
      </c>
      <c r="E314" s="11" t="s">
        <v>953</v>
      </c>
      <c r="F314" s="11" t="s">
        <v>954</v>
      </c>
      <c r="G314" s="14"/>
      <c r="H314" s="14"/>
    </row>
    <row r="315" spans="1:8" ht="18.75">
      <c r="A315" s="10">
        <v>304</v>
      </c>
      <c r="B315" s="10">
        <f t="shared" si="42"/>
        <v>31</v>
      </c>
      <c r="C315" s="12" t="str" cm="1">
        <f t="array" ref="C315">INDEX('raw British eDom norms'!$A$2:$A$101,INT((ROW()-2)/10)+1)</f>
        <v>bay</v>
      </c>
      <c r="D315" s="12">
        <f t="shared" ref="D315:D324" si="43">MOD(ROW()-2,10)+1</f>
        <v>4</v>
      </c>
      <c r="E315" s="11" t="s">
        <v>955</v>
      </c>
      <c r="F315" s="11" t="s">
        <v>956</v>
      </c>
      <c r="G315" s="14"/>
      <c r="H315" s="14"/>
    </row>
    <row r="316" spans="1:8" ht="18.75">
      <c r="A316" s="10">
        <v>305</v>
      </c>
      <c r="B316" s="10">
        <f t="shared" si="42"/>
        <v>31</v>
      </c>
      <c r="C316" s="12" t="str" cm="1">
        <f t="array" ref="C316">INDEX('raw British eDom norms'!$A$2:$A$101,INT((ROW()-2)/10)+1)</f>
        <v>bay</v>
      </c>
      <c r="D316" s="12">
        <f t="shared" si="43"/>
        <v>5</v>
      </c>
      <c r="E316" s="11" t="s">
        <v>957</v>
      </c>
      <c r="F316" s="11" t="s">
        <v>958</v>
      </c>
      <c r="G316" s="14"/>
      <c r="H316" s="14"/>
    </row>
    <row r="317" spans="1:8" ht="18.75">
      <c r="A317" s="10">
        <v>306</v>
      </c>
      <c r="B317" s="10">
        <f t="shared" si="42"/>
        <v>31</v>
      </c>
      <c r="C317" s="12" t="str" cm="1">
        <f t="array" ref="C317">INDEX('raw British eDom norms'!$A$2:$A$101,INT((ROW()-2)/10)+1)</f>
        <v>bay</v>
      </c>
      <c r="D317" s="12">
        <f t="shared" si="43"/>
        <v>6</v>
      </c>
      <c r="E317" s="11" t="s">
        <v>959</v>
      </c>
      <c r="F317" s="11" t="s">
        <v>960</v>
      </c>
      <c r="G317" s="14"/>
      <c r="H317" s="14"/>
    </row>
    <row r="318" spans="1:8" ht="18.75">
      <c r="A318" s="10">
        <v>307</v>
      </c>
      <c r="B318" s="10">
        <f t="shared" si="42"/>
        <v>31</v>
      </c>
      <c r="C318" s="12" t="str" cm="1">
        <f t="array" ref="C318">INDEX('raw British eDom norms'!$A$2:$A$101,INT((ROW()-2)/10)+1)</f>
        <v>bay</v>
      </c>
      <c r="D318" s="12">
        <f t="shared" si="43"/>
        <v>7</v>
      </c>
      <c r="E318" s="11" t="s">
        <v>961</v>
      </c>
      <c r="F318" s="11" t="s">
        <v>962</v>
      </c>
      <c r="G318" s="14"/>
      <c r="H318" s="14"/>
    </row>
    <row r="319" spans="1:8" ht="18.75">
      <c r="A319" s="10">
        <v>308</v>
      </c>
      <c r="B319" s="10">
        <f t="shared" si="42"/>
        <v>31</v>
      </c>
      <c r="C319" s="12" t="str" cm="1">
        <f t="array" ref="C319">INDEX('raw British eDom norms'!$A$2:$A$101,INT((ROW()-2)/10)+1)</f>
        <v>bay</v>
      </c>
      <c r="D319" s="12">
        <f t="shared" si="43"/>
        <v>8</v>
      </c>
      <c r="E319" s="11" t="s">
        <v>963</v>
      </c>
      <c r="F319" s="11" t="s">
        <v>964</v>
      </c>
      <c r="G319" s="14" t="s">
        <v>963</v>
      </c>
      <c r="H319" s="14"/>
    </row>
    <row r="320" spans="1:8" ht="18.75">
      <c r="A320" s="10">
        <v>309</v>
      </c>
      <c r="B320" s="10">
        <f t="shared" si="42"/>
        <v>31</v>
      </c>
      <c r="C320" s="12" t="str" cm="1">
        <f t="array" ref="C320">INDEX('raw British eDom norms'!$A$2:$A$101,INT((ROW()-2)/10)+1)</f>
        <v>bay</v>
      </c>
      <c r="D320" s="12">
        <f t="shared" si="43"/>
        <v>9</v>
      </c>
      <c r="E320" s="11" t="s">
        <v>965</v>
      </c>
      <c r="F320" s="11" t="s">
        <v>966</v>
      </c>
      <c r="G320" s="14" t="s">
        <v>967</v>
      </c>
      <c r="H320" s="14"/>
    </row>
    <row r="321" spans="1:8" ht="18.75">
      <c r="A321" s="10">
        <v>310</v>
      </c>
      <c r="B321" s="10">
        <f t="shared" si="42"/>
        <v>31</v>
      </c>
      <c r="C321" s="12" t="str" cm="1">
        <f t="array" ref="C321">INDEX('raw British eDom norms'!$A$2:$A$101,INT((ROW()-2)/10)+1)</f>
        <v>bay</v>
      </c>
      <c r="D321" s="12">
        <f t="shared" si="43"/>
        <v>10</v>
      </c>
      <c r="E321" s="11" t="s">
        <v>968</v>
      </c>
      <c r="F321" s="11" t="s">
        <v>969</v>
      </c>
      <c r="G321" s="14"/>
      <c r="H321" s="14"/>
    </row>
    <row r="322" spans="1:8" ht="18.75">
      <c r="A322" s="10">
        <v>311</v>
      </c>
      <c r="B322" s="10">
        <f t="shared" si="42"/>
        <v>32</v>
      </c>
      <c r="C322" s="12" t="str" cm="1">
        <f t="array" ref="C322">INDEX('raw British eDom norms'!$A$2:$A$101,INT((ROW()-2)/10)+1)</f>
        <v>novel</v>
      </c>
      <c r="D322" s="12">
        <f t="shared" si="43"/>
        <v>1</v>
      </c>
      <c r="E322" s="11" t="s">
        <v>970</v>
      </c>
      <c r="F322" s="11" t="s">
        <v>971</v>
      </c>
      <c r="G322" s="14"/>
      <c r="H322" s="14"/>
    </row>
    <row r="323" spans="1:8" ht="18.75">
      <c r="A323" s="10">
        <v>312</v>
      </c>
      <c r="B323" s="10">
        <f t="shared" si="42"/>
        <v>32</v>
      </c>
      <c r="C323" s="12" t="str" cm="1">
        <f t="array" ref="C323">INDEX('raw British eDom norms'!$A$2:$A$101,INT((ROW()-2)/10)+1)</f>
        <v>novel</v>
      </c>
      <c r="D323" s="12">
        <f t="shared" si="43"/>
        <v>2</v>
      </c>
      <c r="E323" s="11" t="s">
        <v>972</v>
      </c>
      <c r="F323" s="11" t="s">
        <v>973</v>
      </c>
      <c r="G323" s="14"/>
      <c r="H323" s="14"/>
    </row>
    <row r="324" spans="1:8" ht="18.75">
      <c r="A324" s="10">
        <v>313</v>
      </c>
      <c r="B324" s="10">
        <f t="shared" si="42"/>
        <v>32</v>
      </c>
      <c r="C324" s="12" t="str" cm="1">
        <f t="array" ref="C324">INDEX('raw British eDom norms'!$A$2:$A$101,INT((ROW()-2)/10)+1)</f>
        <v>novel</v>
      </c>
      <c r="D324" s="12">
        <f t="shared" si="43"/>
        <v>3</v>
      </c>
      <c r="E324" s="11" t="s">
        <v>974</v>
      </c>
      <c r="F324" s="11" t="s">
        <v>975</v>
      </c>
      <c r="G324" s="14"/>
      <c r="H324" s="14"/>
    </row>
    <row r="325" spans="1:8" ht="18.75">
      <c r="A325" s="10">
        <v>314</v>
      </c>
      <c r="B325" s="10">
        <f t="shared" si="42"/>
        <v>32</v>
      </c>
      <c r="C325" s="12" t="str" cm="1">
        <f t="array" ref="C325">INDEX('raw British eDom norms'!$A$2:$A$101,INT((ROW()-2)/10)+1)</f>
        <v>novel</v>
      </c>
      <c r="D325" s="12">
        <f t="shared" ref="D325:D334" si="44">MOD(ROW()-2,10)+1</f>
        <v>4</v>
      </c>
      <c r="E325" s="11" t="s">
        <v>976</v>
      </c>
      <c r="F325" s="11" t="s">
        <v>977</v>
      </c>
      <c r="G325" s="14" t="s">
        <v>978</v>
      </c>
      <c r="H325" s="14"/>
    </row>
    <row r="326" spans="1:8" ht="18.75">
      <c r="A326" s="10">
        <v>315</v>
      </c>
      <c r="B326" s="10">
        <f t="shared" si="42"/>
        <v>32</v>
      </c>
      <c r="C326" s="12" t="str" cm="1">
        <f t="array" ref="C326">INDEX('raw British eDom norms'!$A$2:$A$101,INT((ROW()-2)/10)+1)</f>
        <v>novel</v>
      </c>
      <c r="D326" s="12">
        <f t="shared" si="44"/>
        <v>5</v>
      </c>
      <c r="E326" s="11" t="s">
        <v>979</v>
      </c>
      <c r="F326" s="11" t="s">
        <v>980</v>
      </c>
      <c r="G326" s="14"/>
      <c r="H326" s="14"/>
    </row>
    <row r="327" spans="1:8" ht="18.75">
      <c r="A327" s="10">
        <v>316</v>
      </c>
      <c r="B327" s="10">
        <f t="shared" si="42"/>
        <v>32</v>
      </c>
      <c r="C327" s="12" t="str" cm="1">
        <f t="array" ref="C327">INDEX('raw British eDom norms'!$A$2:$A$101,INT((ROW()-2)/10)+1)</f>
        <v>novel</v>
      </c>
      <c r="D327" s="12">
        <f t="shared" si="44"/>
        <v>6</v>
      </c>
      <c r="E327" s="11" t="s">
        <v>981</v>
      </c>
      <c r="F327" s="11" t="s">
        <v>982</v>
      </c>
      <c r="G327" s="14" t="s">
        <v>983</v>
      </c>
      <c r="H327" s="14"/>
    </row>
    <row r="328" spans="1:8" ht="18.75">
      <c r="A328" s="10">
        <v>317</v>
      </c>
      <c r="B328" s="10">
        <f t="shared" si="42"/>
        <v>32</v>
      </c>
      <c r="C328" s="12" t="str" cm="1">
        <f t="array" ref="C328">INDEX('raw British eDom norms'!$A$2:$A$101,INT((ROW()-2)/10)+1)</f>
        <v>novel</v>
      </c>
      <c r="D328" s="12">
        <f t="shared" si="44"/>
        <v>7</v>
      </c>
      <c r="E328" s="11" t="s">
        <v>984</v>
      </c>
      <c r="F328" s="11" t="s">
        <v>985</v>
      </c>
      <c r="G328" s="14"/>
      <c r="H328" s="14"/>
    </row>
    <row r="329" spans="1:8" ht="18.75">
      <c r="A329" s="10">
        <v>318</v>
      </c>
      <c r="B329" s="10">
        <f t="shared" si="42"/>
        <v>32</v>
      </c>
      <c r="C329" s="12" t="str" cm="1">
        <f t="array" ref="C329">INDEX('raw British eDom norms'!$A$2:$A$101,INT((ROW()-2)/10)+1)</f>
        <v>novel</v>
      </c>
      <c r="D329" s="12">
        <f t="shared" si="44"/>
        <v>8</v>
      </c>
      <c r="E329" s="11" t="s">
        <v>986</v>
      </c>
      <c r="F329" s="11" t="s">
        <v>987</v>
      </c>
      <c r="G329" s="14"/>
      <c r="H329" s="14"/>
    </row>
    <row r="330" spans="1:8" ht="18.75">
      <c r="A330" s="10">
        <v>319</v>
      </c>
      <c r="B330" s="10">
        <f t="shared" si="42"/>
        <v>32</v>
      </c>
      <c r="C330" s="12" t="str" cm="1">
        <f t="array" ref="C330">INDEX('raw British eDom norms'!$A$2:$A$101,INT((ROW()-2)/10)+1)</f>
        <v>novel</v>
      </c>
      <c r="D330" s="12">
        <f t="shared" si="44"/>
        <v>9</v>
      </c>
      <c r="E330" s="11" t="s">
        <v>988</v>
      </c>
      <c r="F330" s="11" t="s">
        <v>989</v>
      </c>
      <c r="G330" s="14"/>
      <c r="H330" s="14"/>
    </row>
    <row r="331" spans="1:8" ht="18.75">
      <c r="A331" s="10">
        <v>320</v>
      </c>
      <c r="B331" s="10">
        <f t="shared" si="42"/>
        <v>32</v>
      </c>
      <c r="C331" s="12" t="str" cm="1">
        <f t="array" ref="C331">INDEX('raw British eDom norms'!$A$2:$A$101,INT((ROW()-2)/10)+1)</f>
        <v>novel</v>
      </c>
      <c r="D331" s="12">
        <f t="shared" si="44"/>
        <v>10</v>
      </c>
      <c r="E331" s="11" t="s">
        <v>990</v>
      </c>
      <c r="F331" s="11" t="s">
        <v>991</v>
      </c>
      <c r="G331" s="14" t="s">
        <v>992</v>
      </c>
      <c r="H331" s="14"/>
    </row>
    <row r="332" spans="1:8" ht="18.75">
      <c r="A332" s="10">
        <v>321</v>
      </c>
      <c r="B332" s="10">
        <f t="shared" si="42"/>
        <v>33</v>
      </c>
      <c r="C332" s="12" t="str" cm="1">
        <f t="array" ref="C332">INDEX('raw British eDom norms'!$A$2:$A$101,INT((ROW()-2)/10)+1)</f>
        <v>bust</v>
      </c>
      <c r="D332" s="12">
        <f t="shared" si="44"/>
        <v>1</v>
      </c>
      <c r="E332" s="11" t="s">
        <v>993</v>
      </c>
      <c r="F332" s="11" t="s">
        <v>994</v>
      </c>
      <c r="G332" s="14"/>
      <c r="H332" s="14"/>
    </row>
    <row r="333" spans="1:8" ht="18.75">
      <c r="A333" s="10">
        <v>322</v>
      </c>
      <c r="B333" s="10">
        <f t="shared" si="42"/>
        <v>33</v>
      </c>
      <c r="C333" s="12" t="str" cm="1">
        <f t="array" ref="C333">INDEX('raw British eDom norms'!$A$2:$A$101,INT((ROW()-2)/10)+1)</f>
        <v>bust</v>
      </c>
      <c r="D333" s="12">
        <f t="shared" si="44"/>
        <v>2</v>
      </c>
      <c r="E333" s="11" t="s">
        <v>995</v>
      </c>
      <c r="F333" s="11" t="s">
        <v>996</v>
      </c>
      <c r="G333" s="14"/>
      <c r="H333" s="14"/>
    </row>
    <row r="334" spans="1:8" ht="18.75">
      <c r="A334" s="10">
        <v>323</v>
      </c>
      <c r="B334" s="10">
        <f t="shared" si="42"/>
        <v>33</v>
      </c>
      <c r="C334" s="12" t="str" cm="1">
        <f t="array" ref="C334">INDEX('raw British eDom norms'!$A$2:$A$101,INT((ROW()-2)/10)+1)</f>
        <v>bust</v>
      </c>
      <c r="D334" s="12">
        <f t="shared" si="44"/>
        <v>3</v>
      </c>
      <c r="E334" s="11" t="s">
        <v>997</v>
      </c>
      <c r="F334" s="11" t="s">
        <v>998</v>
      </c>
      <c r="G334" s="14"/>
      <c r="H334" s="14"/>
    </row>
    <row r="335" spans="1:8" ht="18.75">
      <c r="A335" s="10">
        <v>324</v>
      </c>
      <c r="B335" s="10">
        <f t="shared" si="42"/>
        <v>33</v>
      </c>
      <c r="C335" s="12" t="str" cm="1">
        <f t="array" ref="C335">INDEX('raw British eDom norms'!$A$2:$A$101,INT((ROW()-2)/10)+1)</f>
        <v>bust</v>
      </c>
      <c r="D335" s="12">
        <f t="shared" ref="D335:D344" si="45">MOD(ROW()-2,10)+1</f>
        <v>4</v>
      </c>
      <c r="E335" s="11" t="s">
        <v>999</v>
      </c>
      <c r="F335" s="11" t="s">
        <v>1000</v>
      </c>
      <c r="G335" s="14"/>
      <c r="H335" s="14"/>
    </row>
    <row r="336" spans="1:8" ht="18.75">
      <c r="A336" s="10">
        <v>325</v>
      </c>
      <c r="B336" s="10">
        <f t="shared" si="42"/>
        <v>33</v>
      </c>
      <c r="C336" s="12" t="str" cm="1">
        <f t="array" ref="C336">INDEX('raw British eDom norms'!$A$2:$A$101,INT((ROW()-2)/10)+1)</f>
        <v>bust</v>
      </c>
      <c r="D336" s="12">
        <f t="shared" si="45"/>
        <v>5</v>
      </c>
      <c r="E336" s="11" t="s">
        <v>1001</v>
      </c>
      <c r="F336" s="11" t="s">
        <v>1002</v>
      </c>
      <c r="G336" s="14"/>
      <c r="H336" s="14"/>
    </row>
    <row r="337" spans="1:8" ht="18.75">
      <c r="A337" s="10">
        <v>326</v>
      </c>
      <c r="B337" s="10">
        <f t="shared" si="42"/>
        <v>33</v>
      </c>
      <c r="C337" s="12" t="str" cm="1">
        <f t="array" ref="C337">INDEX('raw British eDom norms'!$A$2:$A$101,INT((ROW()-2)/10)+1)</f>
        <v>bust</v>
      </c>
      <c r="D337" s="12">
        <f t="shared" si="45"/>
        <v>6</v>
      </c>
      <c r="E337" s="11" t="s">
        <v>1003</v>
      </c>
      <c r="F337" s="11" t="s">
        <v>1004</v>
      </c>
      <c r="G337" s="14"/>
      <c r="H337" s="14"/>
    </row>
    <row r="338" spans="1:8" ht="18.75">
      <c r="A338" s="10">
        <v>327</v>
      </c>
      <c r="B338" s="10">
        <f t="shared" si="42"/>
        <v>33</v>
      </c>
      <c r="C338" s="12" t="str" cm="1">
        <f t="array" ref="C338">INDEX('raw British eDom norms'!$A$2:$A$101,INT((ROW()-2)/10)+1)</f>
        <v>bust</v>
      </c>
      <c r="D338" s="12">
        <f t="shared" si="45"/>
        <v>7</v>
      </c>
      <c r="E338" s="11" t="s">
        <v>1005</v>
      </c>
      <c r="F338" s="11" t="s">
        <v>1006</v>
      </c>
      <c r="G338" s="14"/>
      <c r="H338" s="14"/>
    </row>
    <row r="339" spans="1:8" ht="18.75">
      <c r="A339" s="10">
        <v>328</v>
      </c>
      <c r="B339" s="10">
        <f t="shared" si="42"/>
        <v>33</v>
      </c>
      <c r="C339" s="12" t="str" cm="1">
        <f t="array" ref="C339">INDEX('raw British eDom norms'!$A$2:$A$101,INT((ROW()-2)/10)+1)</f>
        <v>bust</v>
      </c>
      <c r="D339" s="12">
        <f t="shared" si="45"/>
        <v>8</v>
      </c>
      <c r="E339" s="11" t="s">
        <v>1007</v>
      </c>
      <c r="F339" s="11" t="s">
        <v>1008</v>
      </c>
      <c r="G339" s="14"/>
      <c r="H339" s="14"/>
    </row>
    <row r="340" spans="1:8" ht="18.75">
      <c r="A340" s="10">
        <v>329</v>
      </c>
      <c r="B340" s="10">
        <f t="shared" si="42"/>
        <v>33</v>
      </c>
      <c r="C340" s="12" t="str" cm="1">
        <f t="array" ref="C340">INDEX('raw British eDom norms'!$A$2:$A$101,INT((ROW()-2)/10)+1)</f>
        <v>bust</v>
      </c>
      <c r="D340" s="12">
        <f t="shared" si="45"/>
        <v>9</v>
      </c>
      <c r="E340" s="11" t="s">
        <v>1009</v>
      </c>
      <c r="F340" s="11" t="s">
        <v>1010</v>
      </c>
      <c r="G340" s="14"/>
      <c r="H340" s="14"/>
    </row>
    <row r="341" spans="1:8" ht="18.75">
      <c r="A341" s="10">
        <v>330</v>
      </c>
      <c r="B341" s="10">
        <f t="shared" si="42"/>
        <v>33</v>
      </c>
      <c r="C341" s="12" t="str" cm="1">
        <f t="array" ref="C341">INDEX('raw British eDom norms'!$A$2:$A$101,INT((ROW()-2)/10)+1)</f>
        <v>bust</v>
      </c>
      <c r="D341" s="12">
        <f t="shared" si="45"/>
        <v>10</v>
      </c>
      <c r="E341" s="11" t="s">
        <v>1011</v>
      </c>
      <c r="F341" s="11" t="s">
        <v>1012</v>
      </c>
      <c r="G341" s="14"/>
      <c r="H341" s="14"/>
    </row>
    <row r="342" spans="1:8" ht="18.75">
      <c r="A342" s="10">
        <v>331</v>
      </c>
      <c r="B342" s="10">
        <f t="shared" si="42"/>
        <v>34</v>
      </c>
      <c r="C342" s="12" t="str" cm="1">
        <f t="array" ref="C342">INDEX('raw British eDom norms'!$A$2:$A$101,INT((ROW()-2)/10)+1)</f>
        <v>forge</v>
      </c>
      <c r="D342" s="12">
        <f t="shared" si="45"/>
        <v>1</v>
      </c>
      <c r="E342" s="11" t="s">
        <v>1013</v>
      </c>
      <c r="F342" s="11" t="s">
        <v>1014</v>
      </c>
      <c r="G342" s="14"/>
      <c r="H342" s="14"/>
    </row>
    <row r="343" spans="1:8" ht="18.75">
      <c r="A343" s="10">
        <v>332</v>
      </c>
      <c r="B343" s="10">
        <f t="shared" si="42"/>
        <v>34</v>
      </c>
      <c r="C343" s="12" t="str" cm="1">
        <f t="array" ref="C343">INDEX('raw British eDom norms'!$A$2:$A$101,INT((ROW()-2)/10)+1)</f>
        <v>forge</v>
      </c>
      <c r="D343" s="12">
        <f t="shared" si="45"/>
        <v>2</v>
      </c>
      <c r="E343" s="11" t="s">
        <v>1015</v>
      </c>
      <c r="F343" s="11" t="s">
        <v>1016</v>
      </c>
      <c r="G343" s="14"/>
      <c r="H343" s="14"/>
    </row>
    <row r="344" spans="1:8" ht="18.75">
      <c r="A344" s="10">
        <v>333</v>
      </c>
      <c r="B344" s="10">
        <f t="shared" si="42"/>
        <v>34</v>
      </c>
      <c r="C344" s="12" t="str" cm="1">
        <f t="array" ref="C344">INDEX('raw British eDom norms'!$A$2:$A$101,INT((ROW()-2)/10)+1)</f>
        <v>forge</v>
      </c>
      <c r="D344" s="12">
        <f t="shared" si="45"/>
        <v>3</v>
      </c>
      <c r="E344" s="11" t="s">
        <v>1017</v>
      </c>
      <c r="F344" s="11" t="s">
        <v>1018</v>
      </c>
      <c r="G344" s="14"/>
      <c r="H344" s="14"/>
    </row>
    <row r="345" spans="1:8" ht="18.75">
      <c r="A345" s="10">
        <v>334</v>
      </c>
      <c r="B345" s="10">
        <f t="shared" si="42"/>
        <v>34</v>
      </c>
      <c r="C345" s="12" t="str" cm="1">
        <f t="array" ref="C345">INDEX('raw British eDom norms'!$A$2:$A$101,INT((ROW()-2)/10)+1)</f>
        <v>forge</v>
      </c>
      <c r="D345" s="12">
        <f t="shared" ref="D345:D354" si="46">MOD(ROW()-2,10)+1</f>
        <v>4</v>
      </c>
      <c r="E345" s="11" t="s">
        <v>1019</v>
      </c>
      <c r="F345" s="11" t="s">
        <v>1020</v>
      </c>
      <c r="G345" s="14"/>
      <c r="H345" s="14"/>
    </row>
    <row r="346" spans="1:8" ht="18.75">
      <c r="A346" s="10">
        <v>335</v>
      </c>
      <c r="B346" s="10">
        <f t="shared" si="42"/>
        <v>34</v>
      </c>
      <c r="C346" s="12" t="str" cm="1">
        <f t="array" ref="C346">INDEX('raw British eDom norms'!$A$2:$A$101,INT((ROW()-2)/10)+1)</f>
        <v>forge</v>
      </c>
      <c r="D346" s="12">
        <f t="shared" si="46"/>
        <v>5</v>
      </c>
      <c r="E346" s="11" t="s">
        <v>1021</v>
      </c>
      <c r="F346" s="11" t="s">
        <v>1022</v>
      </c>
      <c r="G346" s="14"/>
      <c r="H346" s="14"/>
    </row>
    <row r="347" spans="1:8" ht="18.75">
      <c r="A347" s="10">
        <v>336</v>
      </c>
      <c r="B347" s="10">
        <f t="shared" si="42"/>
        <v>34</v>
      </c>
      <c r="C347" s="12" t="str" cm="1">
        <f t="array" ref="C347">INDEX('raw British eDom norms'!$A$2:$A$101,INT((ROW()-2)/10)+1)</f>
        <v>forge</v>
      </c>
      <c r="D347" s="12">
        <f t="shared" si="46"/>
        <v>6</v>
      </c>
      <c r="E347" s="11" t="s">
        <v>1023</v>
      </c>
      <c r="F347" s="11" t="s">
        <v>1024</v>
      </c>
      <c r="G347" s="14"/>
      <c r="H347" s="14"/>
    </row>
    <row r="348" spans="1:8" ht="18.75">
      <c r="A348" s="10">
        <v>337</v>
      </c>
      <c r="B348" s="10">
        <f t="shared" si="42"/>
        <v>34</v>
      </c>
      <c r="C348" s="12" t="str" cm="1">
        <f t="array" ref="C348">INDEX('raw British eDom norms'!$A$2:$A$101,INT((ROW()-2)/10)+1)</f>
        <v>forge</v>
      </c>
      <c r="D348" s="12">
        <f t="shared" si="46"/>
        <v>7</v>
      </c>
      <c r="E348" s="11" t="s">
        <v>1025</v>
      </c>
      <c r="F348" s="11" t="s">
        <v>1026</v>
      </c>
      <c r="G348" s="14"/>
      <c r="H348" s="14"/>
    </row>
    <row r="349" spans="1:8" ht="18.75">
      <c r="A349" s="10">
        <v>338</v>
      </c>
      <c r="B349" s="10">
        <f t="shared" si="42"/>
        <v>34</v>
      </c>
      <c r="C349" s="12" t="str" cm="1">
        <f t="array" ref="C349">INDEX('raw British eDom norms'!$A$2:$A$101,INT((ROW()-2)/10)+1)</f>
        <v>forge</v>
      </c>
      <c r="D349" s="12">
        <f t="shared" si="46"/>
        <v>8</v>
      </c>
      <c r="E349" s="11" t="s">
        <v>1027</v>
      </c>
      <c r="F349" s="11" t="s">
        <v>1028</v>
      </c>
      <c r="G349" s="14"/>
      <c r="H349" s="14"/>
    </row>
    <row r="350" spans="1:8" ht="18.75">
      <c r="A350" s="10">
        <v>339</v>
      </c>
      <c r="B350" s="10">
        <f t="shared" si="42"/>
        <v>34</v>
      </c>
      <c r="C350" s="12" t="str" cm="1">
        <f t="array" ref="C350">INDEX('raw British eDom norms'!$A$2:$A$101,INT((ROW()-2)/10)+1)</f>
        <v>forge</v>
      </c>
      <c r="D350" s="12">
        <f t="shared" si="46"/>
        <v>9</v>
      </c>
      <c r="E350" s="11" t="s">
        <v>1029</v>
      </c>
      <c r="F350" s="11" t="s">
        <v>1030</v>
      </c>
      <c r="G350" s="14"/>
      <c r="H350" s="14"/>
    </row>
    <row r="351" spans="1:8" ht="18.75">
      <c r="A351" s="10">
        <v>340</v>
      </c>
      <c r="B351" s="10">
        <f t="shared" si="42"/>
        <v>34</v>
      </c>
      <c r="C351" s="12" t="str" cm="1">
        <f t="array" ref="C351">INDEX('raw British eDom norms'!$A$2:$A$101,INT((ROW()-2)/10)+1)</f>
        <v>forge</v>
      </c>
      <c r="D351" s="12">
        <f t="shared" si="46"/>
        <v>10</v>
      </c>
      <c r="E351" s="11" t="s">
        <v>1031</v>
      </c>
      <c r="F351" s="11" t="s">
        <v>1032</v>
      </c>
      <c r="G351" s="14"/>
      <c r="H351" s="14"/>
    </row>
    <row r="352" spans="1:8" ht="18.75">
      <c r="A352" s="10">
        <v>341</v>
      </c>
      <c r="B352" s="10">
        <f t="shared" si="42"/>
        <v>35</v>
      </c>
      <c r="C352" s="12" t="str" cm="1">
        <f t="array" ref="C352">INDEX('raw British eDom norms'!$A$2:$A$101,INT((ROW()-2)/10)+1)</f>
        <v>plane</v>
      </c>
      <c r="D352" s="12">
        <f t="shared" si="46"/>
        <v>1</v>
      </c>
      <c r="E352" s="11" t="s">
        <v>1033</v>
      </c>
      <c r="F352" s="11" t="s">
        <v>1034</v>
      </c>
      <c r="G352" s="14"/>
      <c r="H352" s="14"/>
    </row>
    <row r="353" spans="1:8" ht="18.75">
      <c r="A353" s="10">
        <v>342</v>
      </c>
      <c r="B353" s="10">
        <f t="shared" si="42"/>
        <v>35</v>
      </c>
      <c r="C353" s="12" t="str" cm="1">
        <f t="array" ref="C353">INDEX('raw British eDom norms'!$A$2:$A$101,INT((ROW()-2)/10)+1)</f>
        <v>plane</v>
      </c>
      <c r="D353" s="12">
        <f t="shared" si="46"/>
        <v>2</v>
      </c>
      <c r="E353" s="11" t="s">
        <v>1035</v>
      </c>
      <c r="F353" s="11" t="s">
        <v>1036</v>
      </c>
      <c r="G353" s="14"/>
      <c r="H353" s="14"/>
    </row>
    <row r="354" spans="1:8" ht="18.75">
      <c r="A354" s="10">
        <v>343</v>
      </c>
      <c r="B354" s="10">
        <f t="shared" si="42"/>
        <v>35</v>
      </c>
      <c r="C354" s="12" t="str" cm="1">
        <f t="array" ref="C354">INDEX('raw British eDom norms'!$A$2:$A$101,INT((ROW()-2)/10)+1)</f>
        <v>plane</v>
      </c>
      <c r="D354" s="12">
        <f t="shared" si="46"/>
        <v>3</v>
      </c>
      <c r="E354" s="11" t="s">
        <v>1037</v>
      </c>
      <c r="F354" s="11" t="s">
        <v>1038</v>
      </c>
      <c r="G354" s="14"/>
      <c r="H354" s="14"/>
    </row>
    <row r="355" spans="1:8" ht="18.75">
      <c r="A355" s="10">
        <v>344</v>
      </c>
      <c r="B355" s="10">
        <f t="shared" si="42"/>
        <v>35</v>
      </c>
      <c r="C355" s="12" t="str" cm="1">
        <f t="array" ref="C355">INDEX('raw British eDom norms'!$A$2:$A$101,INT((ROW()-2)/10)+1)</f>
        <v>plane</v>
      </c>
      <c r="D355" s="12">
        <f t="shared" ref="D355:D364" si="47">MOD(ROW()-2,10)+1</f>
        <v>4</v>
      </c>
      <c r="E355" s="11" t="s">
        <v>1039</v>
      </c>
      <c r="F355" s="11" t="s">
        <v>1040</v>
      </c>
      <c r="G355" s="14"/>
      <c r="H355" s="14"/>
    </row>
    <row r="356" spans="1:8" ht="18.75">
      <c r="A356" s="10">
        <v>345</v>
      </c>
      <c r="B356" s="10">
        <f t="shared" si="42"/>
        <v>35</v>
      </c>
      <c r="C356" s="12" t="str" cm="1">
        <f t="array" ref="C356">INDEX('raw British eDom norms'!$A$2:$A$101,INT((ROW()-2)/10)+1)</f>
        <v>plane</v>
      </c>
      <c r="D356" s="12">
        <f t="shared" si="47"/>
        <v>5</v>
      </c>
      <c r="E356" s="11" t="s">
        <v>1041</v>
      </c>
      <c r="F356" s="11" t="s">
        <v>1042</v>
      </c>
      <c r="G356" s="14"/>
      <c r="H356" s="14"/>
    </row>
    <row r="357" spans="1:8" ht="18.75">
      <c r="A357" s="10">
        <v>346</v>
      </c>
      <c r="B357" s="10">
        <f t="shared" si="42"/>
        <v>35</v>
      </c>
      <c r="C357" s="12" t="str" cm="1">
        <f t="array" ref="C357">INDEX('raw British eDom norms'!$A$2:$A$101,INT((ROW()-2)/10)+1)</f>
        <v>plane</v>
      </c>
      <c r="D357" s="12">
        <f t="shared" si="47"/>
        <v>6</v>
      </c>
      <c r="E357" s="11" t="s">
        <v>1043</v>
      </c>
      <c r="F357" s="11" t="s">
        <v>1044</v>
      </c>
      <c r="G357" s="14"/>
      <c r="H357" s="14"/>
    </row>
    <row r="358" spans="1:8" ht="18.75">
      <c r="A358" s="10">
        <v>347</v>
      </c>
      <c r="B358" s="10">
        <f t="shared" si="42"/>
        <v>35</v>
      </c>
      <c r="C358" s="12" t="str" cm="1">
        <f t="array" ref="C358">INDEX('raw British eDom norms'!$A$2:$A$101,INT((ROW()-2)/10)+1)</f>
        <v>plane</v>
      </c>
      <c r="D358" s="12">
        <f t="shared" si="47"/>
        <v>7</v>
      </c>
      <c r="E358" s="11" t="s">
        <v>1045</v>
      </c>
      <c r="F358" s="11" t="s">
        <v>1046</v>
      </c>
      <c r="G358" s="14"/>
      <c r="H358" s="14"/>
    </row>
    <row r="359" spans="1:8" ht="18.75">
      <c r="A359" s="10">
        <v>348</v>
      </c>
      <c r="B359" s="10">
        <f t="shared" si="42"/>
        <v>35</v>
      </c>
      <c r="C359" s="12" t="str" cm="1">
        <f t="array" ref="C359">INDEX('raw British eDom norms'!$A$2:$A$101,INT((ROW()-2)/10)+1)</f>
        <v>plane</v>
      </c>
      <c r="D359" s="12">
        <f t="shared" si="47"/>
        <v>8</v>
      </c>
      <c r="E359" s="11" t="s">
        <v>1047</v>
      </c>
      <c r="F359" s="11" t="s">
        <v>1048</v>
      </c>
      <c r="G359" s="14"/>
      <c r="H359" s="14"/>
    </row>
    <row r="360" spans="1:8" ht="18.75">
      <c r="A360" s="10">
        <v>349</v>
      </c>
      <c r="B360" s="10">
        <f t="shared" si="42"/>
        <v>35</v>
      </c>
      <c r="C360" s="12" t="str" cm="1">
        <f t="array" ref="C360">INDEX('raw British eDom norms'!$A$2:$A$101,INT((ROW()-2)/10)+1)</f>
        <v>plane</v>
      </c>
      <c r="D360" s="12">
        <f t="shared" si="47"/>
        <v>9</v>
      </c>
      <c r="E360" s="11" t="s">
        <v>1049</v>
      </c>
      <c r="F360" s="11" t="s">
        <v>1050</v>
      </c>
      <c r="G360" s="14"/>
      <c r="H360" s="14"/>
    </row>
    <row r="361" spans="1:8" ht="18.75">
      <c r="A361" s="10">
        <v>350</v>
      </c>
      <c r="B361" s="10">
        <f t="shared" si="42"/>
        <v>35</v>
      </c>
      <c r="C361" s="12" t="str" cm="1">
        <f t="array" ref="C361">INDEX('raw British eDom norms'!$A$2:$A$101,INT((ROW()-2)/10)+1)</f>
        <v>plane</v>
      </c>
      <c r="D361" s="12">
        <f t="shared" si="47"/>
        <v>10</v>
      </c>
      <c r="E361" s="11" t="s">
        <v>1051</v>
      </c>
      <c r="F361" s="11" t="s">
        <v>1052</v>
      </c>
      <c r="G361" s="14"/>
      <c r="H361" s="14"/>
    </row>
    <row r="362" spans="1:8" ht="18.75">
      <c r="A362" s="10">
        <v>351</v>
      </c>
      <c r="B362" s="10">
        <f t="shared" si="42"/>
        <v>36</v>
      </c>
      <c r="C362" s="12" t="str" cm="1">
        <f t="array" ref="C362">INDEX('raw British eDom norms'!$A$2:$A$101,INT((ROW()-2)/10)+1)</f>
        <v>shed</v>
      </c>
      <c r="D362" s="12">
        <f t="shared" si="47"/>
        <v>1</v>
      </c>
      <c r="E362" s="11" t="s">
        <v>1053</v>
      </c>
      <c r="F362" s="11" t="s">
        <v>1054</v>
      </c>
      <c r="G362" s="14"/>
      <c r="H362" s="14"/>
    </row>
    <row r="363" spans="1:8" ht="18.75">
      <c r="A363" s="10">
        <v>352</v>
      </c>
      <c r="B363" s="10">
        <f t="shared" si="42"/>
        <v>36</v>
      </c>
      <c r="C363" s="12" t="str" cm="1">
        <f t="array" ref="C363">INDEX('raw British eDom norms'!$A$2:$A$101,INT((ROW()-2)/10)+1)</f>
        <v>shed</v>
      </c>
      <c r="D363" s="12">
        <f t="shared" si="47"/>
        <v>2</v>
      </c>
      <c r="E363" s="11" t="s">
        <v>1055</v>
      </c>
      <c r="F363" s="11" t="s">
        <v>1056</v>
      </c>
      <c r="G363" s="14"/>
      <c r="H363" s="14"/>
    </row>
    <row r="364" spans="1:8" ht="18.75">
      <c r="A364" s="10">
        <v>353</v>
      </c>
      <c r="B364" s="10">
        <f t="shared" si="42"/>
        <v>36</v>
      </c>
      <c r="C364" s="12" t="str" cm="1">
        <f t="array" ref="C364">INDEX('raw British eDom norms'!$A$2:$A$101,INT((ROW()-2)/10)+1)</f>
        <v>shed</v>
      </c>
      <c r="D364" s="12">
        <f t="shared" si="47"/>
        <v>3</v>
      </c>
      <c r="E364" s="11" t="s">
        <v>1057</v>
      </c>
      <c r="F364" s="11" t="s">
        <v>1058</v>
      </c>
      <c r="G364" s="14"/>
      <c r="H364" s="14"/>
    </row>
    <row r="365" spans="1:8" ht="18.75">
      <c r="A365" s="10">
        <v>354</v>
      </c>
      <c r="B365" s="10">
        <f t="shared" si="42"/>
        <v>36</v>
      </c>
      <c r="C365" s="12" t="str" cm="1">
        <f t="array" ref="C365">INDEX('raw British eDom norms'!$A$2:$A$101,INT((ROW()-2)/10)+1)</f>
        <v>shed</v>
      </c>
      <c r="D365" s="12">
        <f t="shared" ref="D365:D374" si="48">MOD(ROW()-2,10)+1</f>
        <v>4</v>
      </c>
      <c r="E365" s="11" t="s">
        <v>1059</v>
      </c>
      <c r="F365" s="11" t="s">
        <v>1060</v>
      </c>
      <c r="G365" s="14"/>
      <c r="H365" s="14"/>
    </row>
    <row r="366" spans="1:8" ht="18.75">
      <c r="A366" s="10">
        <v>355</v>
      </c>
      <c r="B366" s="10">
        <f t="shared" si="42"/>
        <v>36</v>
      </c>
      <c r="C366" s="12" t="str" cm="1">
        <f t="array" ref="C366">INDEX('raw British eDom norms'!$A$2:$A$101,INT((ROW()-2)/10)+1)</f>
        <v>shed</v>
      </c>
      <c r="D366" s="12">
        <f t="shared" si="48"/>
        <v>5</v>
      </c>
      <c r="E366" s="11" t="s">
        <v>1061</v>
      </c>
      <c r="F366" s="11" t="s">
        <v>1062</v>
      </c>
      <c r="G366" s="14"/>
      <c r="H366" s="14"/>
    </row>
    <row r="367" spans="1:8" ht="18.75">
      <c r="A367" s="10">
        <v>356</v>
      </c>
      <c r="B367" s="10">
        <f t="shared" si="42"/>
        <v>36</v>
      </c>
      <c r="C367" s="12" t="str" cm="1">
        <f t="array" ref="C367">INDEX('raw British eDom norms'!$A$2:$A$101,INT((ROW()-2)/10)+1)</f>
        <v>shed</v>
      </c>
      <c r="D367" s="12">
        <f t="shared" si="48"/>
        <v>6</v>
      </c>
      <c r="E367" s="11" t="s">
        <v>1063</v>
      </c>
      <c r="F367" s="11" t="s">
        <v>1064</v>
      </c>
      <c r="G367" s="14"/>
      <c r="H367" s="14"/>
    </row>
    <row r="368" spans="1:8" ht="18.75">
      <c r="A368" s="10">
        <v>357</v>
      </c>
      <c r="B368" s="10">
        <f t="shared" si="42"/>
        <v>36</v>
      </c>
      <c r="C368" s="12" t="str" cm="1">
        <f t="array" ref="C368">INDEX('raw British eDom norms'!$A$2:$A$101,INT((ROW()-2)/10)+1)</f>
        <v>shed</v>
      </c>
      <c r="D368" s="12">
        <f t="shared" si="48"/>
        <v>7</v>
      </c>
      <c r="E368" s="11" t="s">
        <v>1065</v>
      </c>
      <c r="F368" s="11" t="s">
        <v>1066</v>
      </c>
      <c r="G368" s="14"/>
      <c r="H368" s="14"/>
    </row>
    <row r="369" spans="1:8" ht="18.75">
      <c r="A369" s="10">
        <v>358</v>
      </c>
      <c r="B369" s="10">
        <f t="shared" si="42"/>
        <v>36</v>
      </c>
      <c r="C369" s="12" t="str" cm="1">
        <f t="array" ref="C369">INDEX('raw British eDom norms'!$A$2:$A$101,INT((ROW()-2)/10)+1)</f>
        <v>shed</v>
      </c>
      <c r="D369" s="12">
        <f t="shared" si="48"/>
        <v>8</v>
      </c>
      <c r="E369" s="11" t="s">
        <v>1067</v>
      </c>
      <c r="F369" s="11" t="s">
        <v>1068</v>
      </c>
      <c r="G369" s="14"/>
      <c r="H369" s="14"/>
    </row>
    <row r="370" spans="1:8" ht="18.75">
      <c r="A370" s="10">
        <v>359</v>
      </c>
      <c r="B370" s="10">
        <f t="shared" si="42"/>
        <v>36</v>
      </c>
      <c r="C370" s="12" t="str" cm="1">
        <f t="array" ref="C370">INDEX('raw British eDom norms'!$A$2:$A$101,INT((ROW()-2)/10)+1)</f>
        <v>shed</v>
      </c>
      <c r="D370" s="12">
        <f t="shared" si="48"/>
        <v>9</v>
      </c>
      <c r="E370" s="11" t="s">
        <v>1069</v>
      </c>
      <c r="F370" s="11" t="s">
        <v>1070</v>
      </c>
      <c r="G370" s="14"/>
      <c r="H370" s="14"/>
    </row>
    <row r="371" spans="1:8" ht="18.75">
      <c r="A371" s="10">
        <v>360</v>
      </c>
      <c r="B371" s="10">
        <f t="shared" si="42"/>
        <v>36</v>
      </c>
      <c r="C371" s="12" t="str" cm="1">
        <f t="array" ref="C371">INDEX('raw British eDom norms'!$A$2:$A$101,INT((ROW()-2)/10)+1)</f>
        <v>shed</v>
      </c>
      <c r="D371" s="12">
        <f t="shared" si="48"/>
        <v>10</v>
      </c>
      <c r="E371" s="11" t="s">
        <v>1071</v>
      </c>
      <c r="F371" s="11" t="s">
        <v>1072</v>
      </c>
      <c r="G371" s="14"/>
      <c r="H371" s="14"/>
    </row>
    <row r="372" spans="1:8" ht="18.75">
      <c r="A372" s="10">
        <v>361</v>
      </c>
      <c r="B372" s="10">
        <f t="shared" si="42"/>
        <v>37</v>
      </c>
      <c r="C372" s="12" t="str" cm="1">
        <f t="array" ref="C372">INDEX('raw British eDom norms'!$A$2:$A$101,INT((ROW()-2)/10)+1)</f>
        <v>temple</v>
      </c>
      <c r="D372" s="12">
        <f t="shared" si="48"/>
        <v>1</v>
      </c>
      <c r="E372" s="11" t="s">
        <v>1073</v>
      </c>
      <c r="F372" s="11" t="s">
        <v>1074</v>
      </c>
      <c r="G372" s="14"/>
      <c r="H372" s="14"/>
    </row>
    <row r="373" spans="1:8" ht="18.75">
      <c r="A373" s="10">
        <v>362</v>
      </c>
      <c r="B373" s="10">
        <f t="shared" si="42"/>
        <v>37</v>
      </c>
      <c r="C373" s="12" t="str" cm="1">
        <f t="array" ref="C373">INDEX('raw British eDom norms'!$A$2:$A$101,INT((ROW()-2)/10)+1)</f>
        <v>temple</v>
      </c>
      <c r="D373" s="12">
        <f t="shared" si="48"/>
        <v>2</v>
      </c>
      <c r="E373" s="11" t="s">
        <v>1075</v>
      </c>
      <c r="F373" s="11" t="s">
        <v>1076</v>
      </c>
      <c r="G373" s="14"/>
      <c r="H373" s="14"/>
    </row>
    <row r="374" spans="1:8" ht="18.75">
      <c r="A374" s="10">
        <v>363</v>
      </c>
      <c r="B374" s="10">
        <f t="shared" si="42"/>
        <v>37</v>
      </c>
      <c r="C374" s="12" t="str" cm="1">
        <f t="array" ref="C374">INDEX('raw British eDom norms'!$A$2:$A$101,INT((ROW()-2)/10)+1)</f>
        <v>temple</v>
      </c>
      <c r="D374" s="12">
        <f t="shared" si="48"/>
        <v>3</v>
      </c>
      <c r="E374" s="11" t="s">
        <v>1077</v>
      </c>
      <c r="F374" s="11" t="s">
        <v>1078</v>
      </c>
      <c r="G374" s="14"/>
      <c r="H374" s="14"/>
    </row>
    <row r="375" spans="1:8" ht="18.75">
      <c r="A375" s="10">
        <v>364</v>
      </c>
      <c r="B375" s="10">
        <f t="shared" si="42"/>
        <v>37</v>
      </c>
      <c r="C375" s="12" t="str" cm="1">
        <f t="array" ref="C375">INDEX('raw British eDom norms'!$A$2:$A$101,INT((ROW()-2)/10)+1)</f>
        <v>temple</v>
      </c>
      <c r="D375" s="12">
        <f t="shared" ref="D375:D384" si="49">MOD(ROW()-2,10)+1</f>
        <v>4</v>
      </c>
      <c r="E375" s="11" t="s">
        <v>1079</v>
      </c>
      <c r="F375" s="11" t="s">
        <v>1080</v>
      </c>
      <c r="G375" s="14"/>
      <c r="H375" s="14"/>
    </row>
    <row r="376" spans="1:8" ht="18.75">
      <c r="A376" s="10">
        <v>365</v>
      </c>
      <c r="B376" s="10">
        <f t="shared" ref="B376:B403" si="50">B366+1</f>
        <v>37</v>
      </c>
      <c r="C376" s="12" t="str" cm="1">
        <f t="array" ref="C376">INDEX('raw British eDom norms'!$A$2:$A$101,INT((ROW()-2)/10)+1)</f>
        <v>temple</v>
      </c>
      <c r="D376" s="12">
        <f t="shared" si="49"/>
        <v>5</v>
      </c>
      <c r="E376" s="11" t="s">
        <v>1081</v>
      </c>
      <c r="F376" s="11" t="s">
        <v>1082</v>
      </c>
      <c r="G376" s="14"/>
      <c r="H376" s="14"/>
    </row>
    <row r="377" spans="1:8" ht="18.75">
      <c r="A377" s="10">
        <v>366</v>
      </c>
      <c r="B377" s="10">
        <f t="shared" si="50"/>
        <v>37</v>
      </c>
      <c r="C377" s="12" t="str" cm="1">
        <f t="array" ref="C377">INDEX('raw British eDom norms'!$A$2:$A$101,INT((ROW()-2)/10)+1)</f>
        <v>temple</v>
      </c>
      <c r="D377" s="12">
        <f t="shared" si="49"/>
        <v>6</v>
      </c>
      <c r="E377" s="11" t="s">
        <v>1083</v>
      </c>
      <c r="F377" s="11" t="s">
        <v>1084</v>
      </c>
      <c r="G377" s="14" t="s">
        <v>1085</v>
      </c>
      <c r="H377" s="14"/>
    </row>
    <row r="378" spans="1:8" ht="18.75">
      <c r="A378" s="10">
        <v>367</v>
      </c>
      <c r="B378" s="10">
        <f t="shared" si="50"/>
        <v>37</v>
      </c>
      <c r="C378" s="12" t="str" cm="1">
        <f t="array" ref="C378">INDEX('raw British eDom norms'!$A$2:$A$101,INT((ROW()-2)/10)+1)</f>
        <v>temple</v>
      </c>
      <c r="D378" s="12">
        <f t="shared" si="49"/>
        <v>7</v>
      </c>
      <c r="E378" s="11" t="s">
        <v>1086</v>
      </c>
      <c r="F378" s="11" t="s">
        <v>1087</v>
      </c>
      <c r="G378" s="14"/>
      <c r="H378" s="14"/>
    </row>
    <row r="379" spans="1:8" ht="18.75">
      <c r="A379" s="10">
        <v>368</v>
      </c>
      <c r="B379" s="10">
        <f t="shared" si="50"/>
        <v>37</v>
      </c>
      <c r="C379" s="12" t="str" cm="1">
        <f t="array" ref="C379">INDEX('raw British eDom norms'!$A$2:$A$101,INT((ROW()-2)/10)+1)</f>
        <v>temple</v>
      </c>
      <c r="D379" s="12">
        <f t="shared" si="49"/>
        <v>8</v>
      </c>
      <c r="E379" s="11" t="s">
        <v>1088</v>
      </c>
      <c r="F379" s="11" t="s">
        <v>1089</v>
      </c>
      <c r="G379" s="14"/>
      <c r="H379" s="14"/>
    </row>
    <row r="380" spans="1:8" ht="18.75">
      <c r="A380" s="10">
        <v>369</v>
      </c>
      <c r="B380" s="10">
        <f t="shared" si="50"/>
        <v>37</v>
      </c>
      <c r="C380" s="12" t="str" cm="1">
        <f t="array" ref="C380">INDEX('raw British eDom norms'!$A$2:$A$101,INT((ROW()-2)/10)+1)</f>
        <v>temple</v>
      </c>
      <c r="D380" s="12">
        <f t="shared" si="49"/>
        <v>9</v>
      </c>
      <c r="E380" s="11" t="s">
        <v>1090</v>
      </c>
      <c r="F380" s="11" t="s">
        <v>1091</v>
      </c>
      <c r="G380" s="14"/>
      <c r="H380" s="14"/>
    </row>
    <row r="381" spans="1:8" ht="18.75">
      <c r="A381" s="10">
        <v>370</v>
      </c>
      <c r="B381" s="10">
        <f t="shared" si="50"/>
        <v>37</v>
      </c>
      <c r="C381" s="12" t="str" cm="1">
        <f t="array" ref="C381">INDEX('raw British eDom norms'!$A$2:$A$101,INT((ROW()-2)/10)+1)</f>
        <v>temple</v>
      </c>
      <c r="D381" s="12">
        <f t="shared" si="49"/>
        <v>10</v>
      </c>
      <c r="E381" s="11" t="s">
        <v>1092</v>
      </c>
      <c r="F381" s="11" t="s">
        <v>1093</v>
      </c>
      <c r="G381" s="14"/>
      <c r="H381" s="14"/>
    </row>
    <row r="382" spans="1:8" ht="18.75">
      <c r="A382" s="10">
        <v>371</v>
      </c>
      <c r="B382" s="10">
        <f t="shared" si="50"/>
        <v>38</v>
      </c>
      <c r="C382" s="12" t="str" cm="1">
        <f t="array" ref="C382">INDEX('raw British eDom norms'!$A$2:$A$101,INT((ROW()-2)/10)+1)</f>
        <v>rank</v>
      </c>
      <c r="D382" s="12">
        <f t="shared" si="49"/>
        <v>1</v>
      </c>
      <c r="E382" s="11" t="s">
        <v>1094</v>
      </c>
      <c r="F382" s="11" t="s">
        <v>1095</v>
      </c>
      <c r="G382" s="14"/>
      <c r="H382" s="14"/>
    </row>
    <row r="383" spans="1:8" ht="18.75">
      <c r="A383" s="10">
        <v>372</v>
      </c>
      <c r="B383" s="10">
        <f t="shared" si="50"/>
        <v>38</v>
      </c>
      <c r="C383" s="12" t="str" cm="1">
        <f t="array" ref="C383">INDEX('raw British eDom norms'!$A$2:$A$101,INT((ROW()-2)/10)+1)</f>
        <v>rank</v>
      </c>
      <c r="D383" s="12">
        <f t="shared" si="49"/>
        <v>2</v>
      </c>
      <c r="E383" s="11" t="s">
        <v>1096</v>
      </c>
      <c r="F383" s="11" t="s">
        <v>1097</v>
      </c>
      <c r="G383" s="14"/>
      <c r="H383" s="14"/>
    </row>
    <row r="384" spans="1:8" ht="18.75">
      <c r="A384" s="10">
        <v>373</v>
      </c>
      <c r="B384" s="10">
        <f t="shared" si="50"/>
        <v>38</v>
      </c>
      <c r="C384" s="12" t="str" cm="1">
        <f t="array" ref="C384">INDEX('raw British eDom norms'!$A$2:$A$101,INT((ROW()-2)/10)+1)</f>
        <v>rank</v>
      </c>
      <c r="D384" s="12">
        <f t="shared" si="49"/>
        <v>3</v>
      </c>
      <c r="E384" s="11" t="s">
        <v>1098</v>
      </c>
      <c r="F384" s="11" t="s">
        <v>1099</v>
      </c>
      <c r="G384" s="14"/>
      <c r="H384" s="14"/>
    </row>
    <row r="385" spans="1:8" ht="18.75">
      <c r="A385" s="10">
        <v>374</v>
      </c>
      <c r="B385" s="10">
        <f t="shared" si="50"/>
        <v>38</v>
      </c>
      <c r="C385" s="12" t="str" cm="1">
        <f t="array" ref="C385">INDEX('raw British eDom norms'!$A$2:$A$101,INT((ROW()-2)/10)+1)</f>
        <v>rank</v>
      </c>
      <c r="D385" s="12">
        <f t="shared" ref="D385:D394" si="51">MOD(ROW()-2,10)+1</f>
        <v>4</v>
      </c>
      <c r="E385" s="11" t="s">
        <v>1100</v>
      </c>
      <c r="F385" s="11" t="s">
        <v>1101</v>
      </c>
      <c r="G385" s="14"/>
      <c r="H385" s="14"/>
    </row>
    <row r="386" spans="1:8" ht="18.75">
      <c r="A386" s="10">
        <v>375</v>
      </c>
      <c r="B386" s="10">
        <f t="shared" si="50"/>
        <v>38</v>
      </c>
      <c r="C386" s="12" t="str" cm="1">
        <f t="array" ref="C386">INDEX('raw British eDom norms'!$A$2:$A$101,INT((ROW()-2)/10)+1)</f>
        <v>rank</v>
      </c>
      <c r="D386" s="12">
        <f t="shared" si="51"/>
        <v>5</v>
      </c>
      <c r="E386" s="11" t="s">
        <v>1102</v>
      </c>
      <c r="F386" s="11" t="s">
        <v>1103</v>
      </c>
      <c r="G386" s="14"/>
      <c r="H386" s="14"/>
    </row>
    <row r="387" spans="1:8" ht="18.75">
      <c r="A387" s="10">
        <v>376</v>
      </c>
      <c r="B387" s="10">
        <f t="shared" si="50"/>
        <v>38</v>
      </c>
      <c r="C387" s="12" t="str" cm="1">
        <f t="array" ref="C387">INDEX('raw British eDom norms'!$A$2:$A$101,INT((ROW()-2)/10)+1)</f>
        <v>rank</v>
      </c>
      <c r="D387" s="12">
        <f t="shared" si="51"/>
        <v>6</v>
      </c>
      <c r="E387" s="11" t="s">
        <v>1104</v>
      </c>
      <c r="F387" s="11" t="s">
        <v>1105</v>
      </c>
      <c r="G387" s="14"/>
      <c r="H387" s="14"/>
    </row>
    <row r="388" spans="1:8" ht="18.75">
      <c r="A388" s="10">
        <v>377</v>
      </c>
      <c r="B388" s="10">
        <f t="shared" si="50"/>
        <v>38</v>
      </c>
      <c r="C388" s="12" t="str" cm="1">
        <f t="array" ref="C388">INDEX('raw British eDom norms'!$A$2:$A$101,INT((ROW()-2)/10)+1)</f>
        <v>rank</v>
      </c>
      <c r="D388" s="12">
        <f t="shared" si="51"/>
        <v>7</v>
      </c>
      <c r="E388" s="11" t="s">
        <v>1106</v>
      </c>
      <c r="F388" s="11" t="s">
        <v>1107</v>
      </c>
      <c r="G388" s="14"/>
      <c r="H388" s="14"/>
    </row>
    <row r="389" spans="1:8" ht="18.75">
      <c r="A389" s="10">
        <v>378</v>
      </c>
      <c r="B389" s="10">
        <f t="shared" si="50"/>
        <v>38</v>
      </c>
      <c r="C389" s="12" t="str" cm="1">
        <f t="array" ref="C389">INDEX('raw British eDom norms'!$A$2:$A$101,INT((ROW()-2)/10)+1)</f>
        <v>rank</v>
      </c>
      <c r="D389" s="12">
        <f t="shared" si="51"/>
        <v>8</v>
      </c>
      <c r="E389" s="11" t="s">
        <v>1108</v>
      </c>
      <c r="F389" s="11" t="s">
        <v>1109</v>
      </c>
      <c r="G389" s="14"/>
      <c r="H389" s="14"/>
    </row>
    <row r="390" spans="1:8" ht="18.75">
      <c r="A390" s="10">
        <v>379</v>
      </c>
      <c r="B390" s="10">
        <f t="shared" si="50"/>
        <v>38</v>
      </c>
      <c r="C390" s="12" t="str" cm="1">
        <f t="array" ref="C390">INDEX('raw British eDom norms'!$A$2:$A$101,INT((ROW()-2)/10)+1)</f>
        <v>rank</v>
      </c>
      <c r="D390" s="12">
        <f t="shared" si="51"/>
        <v>9</v>
      </c>
      <c r="E390" s="11" t="s">
        <v>1110</v>
      </c>
      <c r="F390" s="11" t="s">
        <v>1111</v>
      </c>
      <c r="G390" s="14"/>
      <c r="H390" s="14"/>
    </row>
    <row r="391" spans="1:8" ht="18.75">
      <c r="A391" s="10">
        <v>380</v>
      </c>
      <c r="B391" s="10">
        <f t="shared" si="50"/>
        <v>38</v>
      </c>
      <c r="C391" s="12" t="str" cm="1">
        <f t="array" ref="C391">INDEX('raw British eDom norms'!$A$2:$A$101,INT((ROW()-2)/10)+1)</f>
        <v>rank</v>
      </c>
      <c r="D391" s="12">
        <f t="shared" si="51"/>
        <v>10</v>
      </c>
      <c r="E391" s="11" t="s">
        <v>1112</v>
      </c>
      <c r="F391" s="11" t="s">
        <v>1113</v>
      </c>
      <c r="G391" s="14"/>
      <c r="H391" s="14"/>
    </row>
    <row r="392" spans="1:8" ht="18.75">
      <c r="A392" s="10">
        <v>381</v>
      </c>
      <c r="B392" s="10">
        <f t="shared" si="50"/>
        <v>39</v>
      </c>
      <c r="C392" s="12" t="str" cm="1">
        <f t="array" ref="C392">INDEX('raw British eDom norms'!$A$2:$A$101,INT((ROW()-2)/10)+1)</f>
        <v>toast</v>
      </c>
      <c r="D392" s="12">
        <f t="shared" si="51"/>
        <v>1</v>
      </c>
      <c r="E392" s="11" t="s">
        <v>1114</v>
      </c>
      <c r="F392" s="11" t="s">
        <v>1115</v>
      </c>
      <c r="G392" s="14"/>
      <c r="H392" s="14"/>
    </row>
    <row r="393" spans="1:8" ht="18.75">
      <c r="A393" s="10">
        <v>382</v>
      </c>
      <c r="B393" s="10">
        <f t="shared" si="50"/>
        <v>39</v>
      </c>
      <c r="C393" s="12" t="str" cm="1">
        <f t="array" ref="C393">INDEX('raw British eDom norms'!$A$2:$A$101,INT((ROW()-2)/10)+1)</f>
        <v>toast</v>
      </c>
      <c r="D393" s="12">
        <f t="shared" si="51"/>
        <v>2</v>
      </c>
      <c r="E393" s="11" t="s">
        <v>1116</v>
      </c>
      <c r="F393" s="11" t="s">
        <v>1117</v>
      </c>
      <c r="G393" s="14"/>
      <c r="H393" s="14"/>
    </row>
    <row r="394" spans="1:8" ht="18.75">
      <c r="A394" s="10">
        <v>383</v>
      </c>
      <c r="B394" s="10">
        <f t="shared" si="50"/>
        <v>39</v>
      </c>
      <c r="C394" s="12" t="str" cm="1">
        <f t="array" ref="C394">INDEX('raw British eDom norms'!$A$2:$A$101,INT((ROW()-2)/10)+1)</f>
        <v>toast</v>
      </c>
      <c r="D394" s="12">
        <f t="shared" si="51"/>
        <v>3</v>
      </c>
      <c r="E394" s="11" t="s">
        <v>1118</v>
      </c>
      <c r="F394" s="11" t="s">
        <v>1119</v>
      </c>
      <c r="G394" s="14"/>
      <c r="H394" s="14"/>
    </row>
    <row r="395" spans="1:8" ht="18.75">
      <c r="A395" s="10">
        <v>384</v>
      </c>
      <c r="B395" s="10">
        <f t="shared" si="50"/>
        <v>39</v>
      </c>
      <c r="C395" s="12" t="str" cm="1">
        <f t="array" ref="C395">INDEX('raw British eDom norms'!$A$2:$A$101,INT((ROW()-2)/10)+1)</f>
        <v>toast</v>
      </c>
      <c r="D395" s="12">
        <f t="shared" ref="D395:D401" si="52">MOD(ROW()-2,10)+1</f>
        <v>4</v>
      </c>
      <c r="E395" s="11" t="s">
        <v>1120</v>
      </c>
      <c r="F395" s="11" t="s">
        <v>1121</v>
      </c>
      <c r="G395" s="14"/>
      <c r="H395" s="14"/>
    </row>
    <row r="396" spans="1:8" ht="18.75">
      <c r="A396" s="10">
        <v>385</v>
      </c>
      <c r="B396" s="10">
        <f t="shared" si="50"/>
        <v>39</v>
      </c>
      <c r="C396" s="12" t="str" cm="1">
        <f t="array" ref="C396">INDEX('raw British eDom norms'!$A$2:$A$101,INT((ROW()-2)/10)+1)</f>
        <v>toast</v>
      </c>
      <c r="D396" s="12">
        <f t="shared" si="52"/>
        <v>5</v>
      </c>
      <c r="E396" s="11" t="s">
        <v>1122</v>
      </c>
      <c r="F396" s="11" t="s">
        <v>1123</v>
      </c>
      <c r="G396" s="14"/>
      <c r="H396" s="14"/>
    </row>
    <row r="397" spans="1:8" ht="18.75">
      <c r="A397" s="10">
        <v>386</v>
      </c>
      <c r="B397" s="10">
        <f t="shared" si="50"/>
        <v>39</v>
      </c>
      <c r="C397" s="12" t="str" cm="1">
        <f t="array" ref="C397">INDEX('raw British eDom norms'!$A$2:$A$101,INT((ROW()-2)/10)+1)</f>
        <v>toast</v>
      </c>
      <c r="D397" s="12">
        <f t="shared" si="52"/>
        <v>6</v>
      </c>
      <c r="E397" s="11" t="s">
        <v>1124</v>
      </c>
      <c r="F397" s="11" t="s">
        <v>1125</v>
      </c>
      <c r="G397" s="14"/>
      <c r="H397" s="14"/>
    </row>
    <row r="398" spans="1:8" ht="18.75">
      <c r="A398" s="10">
        <v>387</v>
      </c>
      <c r="B398" s="10">
        <f t="shared" si="50"/>
        <v>39</v>
      </c>
      <c r="C398" s="12" t="str" cm="1">
        <f t="array" ref="C398">INDEX('raw British eDom norms'!$A$2:$A$101,INT((ROW()-2)/10)+1)</f>
        <v>toast</v>
      </c>
      <c r="D398" s="12">
        <f t="shared" si="52"/>
        <v>7</v>
      </c>
      <c r="E398" s="11" t="s">
        <v>1126</v>
      </c>
      <c r="F398" s="11" t="s">
        <v>1127</v>
      </c>
      <c r="G398" s="14"/>
      <c r="H398" s="14"/>
    </row>
    <row r="399" spans="1:8" ht="18.75">
      <c r="A399" s="10">
        <v>388</v>
      </c>
      <c r="B399" s="10">
        <f t="shared" si="50"/>
        <v>39</v>
      </c>
      <c r="C399" s="12" t="str" cm="1">
        <f t="array" ref="C399">INDEX('raw British eDom norms'!$A$2:$A$101,INT((ROW()-2)/10)+1)</f>
        <v>toast</v>
      </c>
      <c r="D399" s="12">
        <f t="shared" si="52"/>
        <v>8</v>
      </c>
      <c r="E399" s="11" t="s">
        <v>1128</v>
      </c>
      <c r="F399" s="11" t="s">
        <v>1129</v>
      </c>
      <c r="G399" s="14"/>
      <c r="H399" s="14"/>
    </row>
    <row r="400" spans="1:8" ht="18.75">
      <c r="A400" s="10">
        <v>389</v>
      </c>
      <c r="B400" s="10">
        <f t="shared" si="50"/>
        <v>39</v>
      </c>
      <c r="C400" s="12" t="str" cm="1">
        <f t="array" ref="C400">INDEX('raw British eDom norms'!$A$2:$A$101,INT((ROW()-2)/10)+1)</f>
        <v>toast</v>
      </c>
      <c r="D400" s="12">
        <f t="shared" si="52"/>
        <v>9</v>
      </c>
      <c r="E400" s="11" t="s">
        <v>1130</v>
      </c>
      <c r="F400" s="11" t="s">
        <v>1131</v>
      </c>
      <c r="G400" s="14"/>
      <c r="H400" s="14"/>
    </row>
    <row r="401" spans="1:8" ht="18.75">
      <c r="A401" s="10">
        <v>390</v>
      </c>
      <c r="B401" s="10">
        <f t="shared" si="50"/>
        <v>39</v>
      </c>
      <c r="C401" s="12" t="str" cm="1">
        <f t="array" ref="C401">INDEX('raw British eDom norms'!$A$2:$A$101,INT((ROW()-2)/10)+1)</f>
        <v>toast</v>
      </c>
      <c r="D401" s="12">
        <f t="shared" si="52"/>
        <v>10</v>
      </c>
      <c r="E401" s="11" t="s">
        <v>1132</v>
      </c>
      <c r="F401" s="11" t="s">
        <v>1133</v>
      </c>
      <c r="G401" s="14"/>
      <c r="H401" s="14"/>
    </row>
    <row r="402" spans="1:8" ht="18.75">
      <c r="A402" s="10">
        <v>391</v>
      </c>
      <c r="B402" s="10">
        <f t="shared" si="50"/>
        <v>40</v>
      </c>
      <c r="C402" s="12" t="str" cm="1">
        <f t="array" ref="C402">INDEX('raw British eDom norms'!$A$2:$A$101,INT((ROW()-2)/10)+1)</f>
        <v>mount</v>
      </c>
      <c r="D402" s="12">
        <f>MOD(ROW()-2,10)+1</f>
        <v>1</v>
      </c>
      <c r="E402" s="11" t="s">
        <v>1134</v>
      </c>
      <c r="F402" s="11" t="s">
        <v>1135</v>
      </c>
      <c r="G402" s="14"/>
      <c r="H402" s="14"/>
    </row>
    <row r="403" spans="1:8" ht="18.75">
      <c r="A403" s="10">
        <v>392</v>
      </c>
      <c r="B403" s="10">
        <f t="shared" si="50"/>
        <v>40</v>
      </c>
      <c r="C403" s="12" t="str" cm="1">
        <f t="array" ref="C403">INDEX('raw British eDom norms'!$A$2:$A$101,INT((ROW()-2)/10)+1)</f>
        <v>mount</v>
      </c>
      <c r="D403" s="12">
        <f>MOD(ROW()-2,10)+1</f>
        <v>2</v>
      </c>
      <c r="E403" s="11" t="s">
        <v>1136</v>
      </c>
      <c r="F403" s="11" t="s">
        <v>1137</v>
      </c>
      <c r="G403" s="14"/>
      <c r="H403" s="14"/>
    </row>
    <row r="404" spans="1:8" ht="18.75">
      <c r="A404" s="10">
        <v>393</v>
      </c>
      <c r="B404" s="10">
        <f t="shared" ref="B404:B467" si="53">B394+1</f>
        <v>40</v>
      </c>
      <c r="C404" s="12" t="str" cm="1">
        <f t="array" ref="C404">INDEX('raw British eDom norms'!$A$2:$A$101,INT((ROW()-2)/10)+1)</f>
        <v>mount</v>
      </c>
      <c r="D404" s="12">
        <f>MOD(ROW()-2,10)+1</f>
        <v>3</v>
      </c>
      <c r="E404" s="11" t="s">
        <v>1138</v>
      </c>
      <c r="F404" s="11" t="s">
        <v>1139</v>
      </c>
      <c r="G404" s="14"/>
      <c r="H404" s="14"/>
    </row>
    <row r="405" spans="1:8" ht="18.75">
      <c r="A405" s="10">
        <v>394</v>
      </c>
      <c r="B405" s="10">
        <f t="shared" si="53"/>
        <v>40</v>
      </c>
      <c r="C405" s="12" t="str" cm="1">
        <f t="array" ref="C405">INDEX('raw British eDom norms'!$A$2:$A$101,INT((ROW()-2)/10)+1)</f>
        <v>mount</v>
      </c>
      <c r="D405" s="12">
        <f t="shared" ref="D405:D414" si="54">MOD(ROW()-2,10)+1</f>
        <v>4</v>
      </c>
      <c r="E405" s="11" t="s">
        <v>1140</v>
      </c>
      <c r="F405" s="11" t="s">
        <v>1141</v>
      </c>
      <c r="G405" s="14"/>
      <c r="H405" s="14"/>
    </row>
    <row r="406" spans="1:8" ht="18.75">
      <c r="A406" s="10">
        <v>395</v>
      </c>
      <c r="B406" s="10">
        <f t="shared" si="53"/>
        <v>40</v>
      </c>
      <c r="C406" s="12" t="str" cm="1">
        <f t="array" ref="C406">INDEX('raw British eDom norms'!$A$2:$A$101,INT((ROW()-2)/10)+1)</f>
        <v>mount</v>
      </c>
      <c r="D406" s="12">
        <f t="shared" si="54"/>
        <v>5</v>
      </c>
      <c r="E406" s="11" t="s">
        <v>1142</v>
      </c>
      <c r="F406" s="11" t="s">
        <v>1143</v>
      </c>
      <c r="G406" s="14"/>
      <c r="H406" s="14"/>
    </row>
    <row r="407" spans="1:8" ht="18.75">
      <c r="A407" s="10">
        <v>396</v>
      </c>
      <c r="B407" s="10">
        <f t="shared" si="53"/>
        <v>40</v>
      </c>
      <c r="C407" s="12" t="str" cm="1">
        <f t="array" ref="C407">INDEX('raw British eDom norms'!$A$2:$A$101,INT((ROW()-2)/10)+1)</f>
        <v>mount</v>
      </c>
      <c r="D407" s="12">
        <f t="shared" si="54"/>
        <v>6</v>
      </c>
      <c r="E407" s="11" t="s">
        <v>1144</v>
      </c>
      <c r="F407" s="11" t="s">
        <v>1145</v>
      </c>
      <c r="G407" s="14"/>
      <c r="H407" s="14" t="s">
        <v>1146</v>
      </c>
    </row>
    <row r="408" spans="1:8" ht="18.75">
      <c r="A408" s="10">
        <v>397</v>
      </c>
      <c r="B408" s="10">
        <f t="shared" si="53"/>
        <v>40</v>
      </c>
      <c r="C408" s="12" t="str" cm="1">
        <f t="array" ref="C408">INDEX('raw British eDom norms'!$A$2:$A$101,INT((ROW()-2)/10)+1)</f>
        <v>mount</v>
      </c>
      <c r="D408" s="12">
        <f t="shared" si="54"/>
        <v>7</v>
      </c>
      <c r="E408" s="11" t="s">
        <v>1147</v>
      </c>
      <c r="F408" s="11" t="s">
        <v>1148</v>
      </c>
      <c r="G408" s="14"/>
      <c r="H408" s="14"/>
    </row>
    <row r="409" spans="1:8" ht="18.75">
      <c r="A409" s="10">
        <v>398</v>
      </c>
      <c r="B409" s="10">
        <f t="shared" si="53"/>
        <v>40</v>
      </c>
      <c r="C409" s="12" t="str" cm="1">
        <f t="array" ref="C409">INDEX('raw British eDom norms'!$A$2:$A$101,INT((ROW()-2)/10)+1)</f>
        <v>mount</v>
      </c>
      <c r="D409" s="12">
        <f t="shared" si="54"/>
        <v>8</v>
      </c>
      <c r="E409" s="11" t="s">
        <v>1149</v>
      </c>
      <c r="F409" s="11" t="s">
        <v>1150</v>
      </c>
      <c r="G409" s="14"/>
      <c r="H409" s="14"/>
    </row>
    <row r="410" spans="1:8" ht="18.75">
      <c r="A410" s="10">
        <v>399</v>
      </c>
      <c r="B410" s="10">
        <f t="shared" si="53"/>
        <v>40</v>
      </c>
      <c r="C410" s="12" t="str" cm="1">
        <f t="array" ref="C410">INDEX('raw British eDom norms'!$A$2:$A$101,INT((ROW()-2)/10)+1)</f>
        <v>mount</v>
      </c>
      <c r="D410" s="12">
        <f t="shared" si="54"/>
        <v>9</v>
      </c>
      <c r="E410" s="11" t="s">
        <v>1151</v>
      </c>
      <c r="F410" s="11" t="s">
        <v>1152</v>
      </c>
      <c r="G410" s="14"/>
      <c r="H410" s="14"/>
    </row>
    <row r="411" spans="1:8" ht="18.75">
      <c r="A411" s="10">
        <v>400</v>
      </c>
      <c r="B411" s="10">
        <f t="shared" si="53"/>
        <v>40</v>
      </c>
      <c r="C411" s="12" t="str" cm="1">
        <f t="array" ref="C411">INDEX('raw British eDom norms'!$A$2:$A$101,INT((ROW()-2)/10)+1)</f>
        <v>mount</v>
      </c>
      <c r="D411" s="12">
        <f t="shared" si="54"/>
        <v>10</v>
      </c>
      <c r="E411" s="11" t="s">
        <v>1153</v>
      </c>
      <c r="F411" s="11" t="s">
        <v>1154</v>
      </c>
      <c r="G411" s="14"/>
      <c r="H411" s="14"/>
    </row>
    <row r="412" spans="1:8" ht="18.75">
      <c r="A412" s="10">
        <v>401</v>
      </c>
      <c r="B412" s="10">
        <f t="shared" si="53"/>
        <v>41</v>
      </c>
      <c r="C412" s="12" t="str" cm="1">
        <f t="array" ref="C412">INDEX('raw British eDom norms'!$A$2:$A$101,INT((ROW()-2)/10)+1)</f>
        <v>rear</v>
      </c>
      <c r="D412" s="12">
        <f t="shared" si="54"/>
        <v>1</v>
      </c>
      <c r="E412" s="11" t="s">
        <v>1155</v>
      </c>
      <c r="F412" s="11" t="s">
        <v>1156</v>
      </c>
      <c r="G412" s="14"/>
      <c r="H412" s="14"/>
    </row>
    <row r="413" spans="1:8" ht="18.75">
      <c r="A413" s="10">
        <v>402</v>
      </c>
      <c r="B413" s="10">
        <f t="shared" si="53"/>
        <v>41</v>
      </c>
      <c r="C413" s="12" t="str" cm="1">
        <f t="array" ref="C413">INDEX('raw British eDom norms'!$A$2:$A$101,INT((ROW()-2)/10)+1)</f>
        <v>rear</v>
      </c>
      <c r="D413" s="12">
        <f t="shared" si="54"/>
        <v>2</v>
      </c>
      <c r="E413" s="11" t="s">
        <v>1157</v>
      </c>
      <c r="F413" s="11" t="s">
        <v>1158</v>
      </c>
      <c r="G413" s="14"/>
      <c r="H413" s="14"/>
    </row>
    <row r="414" spans="1:8" ht="18.75">
      <c r="A414" s="10">
        <v>403</v>
      </c>
      <c r="B414" s="10">
        <f t="shared" si="53"/>
        <v>41</v>
      </c>
      <c r="C414" s="12" t="str" cm="1">
        <f t="array" ref="C414">INDEX('raw British eDom norms'!$A$2:$A$101,INT((ROW()-2)/10)+1)</f>
        <v>rear</v>
      </c>
      <c r="D414" s="12">
        <f t="shared" si="54"/>
        <v>3</v>
      </c>
      <c r="E414" s="11" t="s">
        <v>1159</v>
      </c>
      <c r="F414" s="11" t="s">
        <v>1160</v>
      </c>
      <c r="G414" s="14"/>
      <c r="H414" s="14"/>
    </row>
    <row r="415" spans="1:8" ht="18.75">
      <c r="A415" s="10">
        <v>404</v>
      </c>
      <c r="B415" s="10">
        <f t="shared" si="53"/>
        <v>41</v>
      </c>
      <c r="C415" s="12" t="str" cm="1">
        <f t="array" ref="C415">INDEX('raw British eDom norms'!$A$2:$A$101,INT((ROW()-2)/10)+1)</f>
        <v>rear</v>
      </c>
      <c r="D415" s="12">
        <f t="shared" ref="D415:D424" si="55">MOD(ROW()-2,10)+1</f>
        <v>4</v>
      </c>
      <c r="E415" s="11" t="s">
        <v>1161</v>
      </c>
      <c r="F415" s="11" t="s">
        <v>1162</v>
      </c>
      <c r="G415" s="14"/>
      <c r="H415" s="14"/>
    </row>
    <row r="416" spans="1:8" ht="18.75">
      <c r="A416" s="10">
        <v>405</v>
      </c>
      <c r="B416" s="10">
        <f t="shared" si="53"/>
        <v>41</v>
      </c>
      <c r="C416" s="12" t="str" cm="1">
        <f t="array" ref="C416">INDEX('raw British eDom norms'!$A$2:$A$101,INT((ROW()-2)/10)+1)</f>
        <v>rear</v>
      </c>
      <c r="D416" s="12">
        <f t="shared" si="55"/>
        <v>5</v>
      </c>
      <c r="E416" s="11" t="s">
        <v>1163</v>
      </c>
      <c r="F416" s="11" t="s">
        <v>1164</v>
      </c>
      <c r="G416" s="14"/>
      <c r="H416" s="14"/>
    </row>
    <row r="417" spans="1:8" ht="18.75">
      <c r="A417" s="10">
        <v>406</v>
      </c>
      <c r="B417" s="10">
        <f t="shared" si="53"/>
        <v>41</v>
      </c>
      <c r="C417" s="12" t="str" cm="1">
        <f t="array" ref="C417">INDEX('raw British eDom norms'!$A$2:$A$101,INT((ROW()-2)/10)+1)</f>
        <v>rear</v>
      </c>
      <c r="D417" s="12">
        <f t="shared" si="55"/>
        <v>6</v>
      </c>
      <c r="E417" s="11" t="s">
        <v>1165</v>
      </c>
      <c r="F417" s="11" t="s">
        <v>1166</v>
      </c>
      <c r="G417" s="14"/>
      <c r="H417" s="14"/>
    </row>
    <row r="418" spans="1:8" ht="18.75">
      <c r="A418" s="10">
        <v>407</v>
      </c>
      <c r="B418" s="10">
        <f t="shared" si="53"/>
        <v>41</v>
      </c>
      <c r="C418" s="12" t="str" cm="1">
        <f t="array" ref="C418">INDEX('raw British eDom norms'!$A$2:$A$101,INT((ROW()-2)/10)+1)</f>
        <v>rear</v>
      </c>
      <c r="D418" s="12">
        <f t="shared" si="55"/>
        <v>7</v>
      </c>
      <c r="E418" s="11" t="s">
        <v>1167</v>
      </c>
      <c r="F418" s="11" t="s">
        <v>1168</v>
      </c>
      <c r="G418" s="14"/>
      <c r="H418" s="14"/>
    </row>
    <row r="419" spans="1:8" ht="18.75">
      <c r="A419" s="10">
        <v>408</v>
      </c>
      <c r="B419" s="10">
        <f t="shared" si="53"/>
        <v>41</v>
      </c>
      <c r="C419" s="12" t="str" cm="1">
        <f t="array" ref="C419">INDEX('raw British eDom norms'!$A$2:$A$101,INT((ROW()-2)/10)+1)</f>
        <v>rear</v>
      </c>
      <c r="D419" s="12">
        <f t="shared" si="55"/>
        <v>8</v>
      </c>
      <c r="E419" s="11" t="s">
        <v>1169</v>
      </c>
      <c r="F419" s="11" t="s">
        <v>1170</v>
      </c>
      <c r="G419" s="14"/>
      <c r="H419" s="14"/>
    </row>
    <row r="420" spans="1:8" ht="18.75">
      <c r="A420" s="10">
        <v>409</v>
      </c>
      <c r="B420" s="10">
        <f t="shared" si="53"/>
        <v>41</v>
      </c>
      <c r="C420" s="12" t="str" cm="1">
        <f t="array" ref="C420">INDEX('raw British eDom norms'!$A$2:$A$101,INT((ROW()-2)/10)+1)</f>
        <v>rear</v>
      </c>
      <c r="D420" s="12">
        <f t="shared" si="55"/>
        <v>9</v>
      </c>
      <c r="E420" s="11" t="s">
        <v>1171</v>
      </c>
      <c r="F420" s="11" t="s">
        <v>1172</v>
      </c>
      <c r="G420" s="14"/>
      <c r="H420" s="14"/>
    </row>
    <row r="421" spans="1:8" ht="18.75">
      <c r="A421" s="10">
        <v>410</v>
      </c>
      <c r="B421" s="10">
        <f t="shared" si="53"/>
        <v>41</v>
      </c>
      <c r="C421" s="12" t="str" cm="1">
        <f t="array" ref="C421">INDEX('raw British eDom norms'!$A$2:$A$101,INT((ROW()-2)/10)+1)</f>
        <v>rear</v>
      </c>
      <c r="D421" s="12">
        <f t="shared" si="55"/>
        <v>10</v>
      </c>
      <c r="E421" s="11" t="s">
        <v>1173</v>
      </c>
      <c r="F421" s="11" t="s">
        <v>1174</v>
      </c>
      <c r="G421" s="14"/>
      <c r="H421" s="14"/>
    </row>
    <row r="422" spans="1:8" ht="18.75">
      <c r="A422" s="10">
        <v>411</v>
      </c>
      <c r="B422" s="10">
        <f t="shared" si="53"/>
        <v>42</v>
      </c>
      <c r="C422" s="12" t="str" cm="1">
        <f t="array" ref="C422">INDEX('raw British eDom norms'!$A$2:$A$101,INT((ROW()-2)/10)+1)</f>
        <v>squash</v>
      </c>
      <c r="D422" s="12">
        <f t="shared" si="55"/>
        <v>1</v>
      </c>
      <c r="E422" s="11" t="s">
        <v>1175</v>
      </c>
      <c r="F422" s="11" t="s">
        <v>1176</v>
      </c>
      <c r="G422" s="14"/>
      <c r="H422" s="14"/>
    </row>
    <row r="423" spans="1:8" ht="18.75">
      <c r="A423" s="10">
        <v>412</v>
      </c>
      <c r="B423" s="10">
        <f t="shared" si="53"/>
        <v>42</v>
      </c>
      <c r="C423" s="12" t="str" cm="1">
        <f t="array" ref="C423">INDEX('raw British eDom norms'!$A$2:$A$101,INT((ROW()-2)/10)+1)</f>
        <v>squash</v>
      </c>
      <c r="D423" s="12">
        <f t="shared" si="55"/>
        <v>2</v>
      </c>
      <c r="E423" s="11" t="s">
        <v>1177</v>
      </c>
      <c r="F423" s="11" t="s">
        <v>1178</v>
      </c>
      <c r="G423" s="14"/>
      <c r="H423" s="14"/>
    </row>
    <row r="424" spans="1:8" ht="18.75">
      <c r="A424" s="10">
        <v>413</v>
      </c>
      <c r="B424" s="10">
        <f t="shared" si="53"/>
        <v>42</v>
      </c>
      <c r="C424" s="12" t="str" cm="1">
        <f t="array" ref="C424">INDEX('raw British eDom norms'!$A$2:$A$101,INT((ROW()-2)/10)+1)</f>
        <v>squash</v>
      </c>
      <c r="D424" s="12">
        <f t="shared" si="55"/>
        <v>3</v>
      </c>
      <c r="E424" s="11" t="s">
        <v>1179</v>
      </c>
      <c r="F424" s="11" t="s">
        <v>1180</v>
      </c>
      <c r="G424" s="14"/>
      <c r="H424" s="14"/>
    </row>
    <row r="425" spans="1:8" ht="18.75">
      <c r="A425" s="10">
        <v>414</v>
      </c>
      <c r="B425" s="10">
        <f t="shared" si="53"/>
        <v>42</v>
      </c>
      <c r="C425" s="12" t="str" cm="1">
        <f t="array" ref="C425">INDEX('raw British eDom norms'!$A$2:$A$101,INT((ROW()-2)/10)+1)</f>
        <v>squash</v>
      </c>
      <c r="D425" s="12">
        <f t="shared" ref="D425:D434" si="56">MOD(ROW()-2,10)+1</f>
        <v>4</v>
      </c>
      <c r="E425" s="11" t="s">
        <v>1181</v>
      </c>
      <c r="F425" s="11" t="s">
        <v>1182</v>
      </c>
      <c r="G425" s="14"/>
      <c r="H425" s="14"/>
    </row>
    <row r="426" spans="1:8" ht="18.75">
      <c r="A426" s="10">
        <v>415</v>
      </c>
      <c r="B426" s="10">
        <f t="shared" si="53"/>
        <v>42</v>
      </c>
      <c r="C426" s="12" t="str" cm="1">
        <f t="array" ref="C426">INDEX('raw British eDom norms'!$A$2:$A$101,INT((ROW()-2)/10)+1)</f>
        <v>squash</v>
      </c>
      <c r="D426" s="12">
        <f t="shared" si="56"/>
        <v>5</v>
      </c>
      <c r="E426" s="11" t="s">
        <v>1183</v>
      </c>
      <c r="F426" s="11" t="s">
        <v>1184</v>
      </c>
      <c r="G426" s="14"/>
      <c r="H426" s="14"/>
    </row>
    <row r="427" spans="1:8" ht="18.75">
      <c r="A427" s="10">
        <v>416</v>
      </c>
      <c r="B427" s="10">
        <f t="shared" si="53"/>
        <v>42</v>
      </c>
      <c r="C427" s="12" t="str" cm="1">
        <f t="array" ref="C427">INDEX('raw British eDom norms'!$A$2:$A$101,INT((ROW()-2)/10)+1)</f>
        <v>squash</v>
      </c>
      <c r="D427" s="12">
        <f t="shared" si="56"/>
        <v>6</v>
      </c>
      <c r="E427" s="11" t="s">
        <v>1185</v>
      </c>
      <c r="F427" s="11" t="s">
        <v>1186</v>
      </c>
      <c r="G427" s="14"/>
      <c r="H427" s="14"/>
    </row>
    <row r="428" spans="1:8" ht="18.75">
      <c r="A428" s="10">
        <v>417</v>
      </c>
      <c r="B428" s="10">
        <f t="shared" si="53"/>
        <v>42</v>
      </c>
      <c r="C428" s="12" t="str" cm="1">
        <f t="array" ref="C428">INDEX('raw British eDom norms'!$A$2:$A$101,INT((ROW()-2)/10)+1)</f>
        <v>squash</v>
      </c>
      <c r="D428" s="12">
        <f t="shared" si="56"/>
        <v>7</v>
      </c>
      <c r="E428" s="11" t="s">
        <v>1187</v>
      </c>
      <c r="F428" s="11" t="s">
        <v>1188</v>
      </c>
      <c r="G428" s="14"/>
      <c r="H428" s="14"/>
    </row>
    <row r="429" spans="1:8" ht="18.75">
      <c r="A429" s="10">
        <v>418</v>
      </c>
      <c r="B429" s="10">
        <f t="shared" si="53"/>
        <v>42</v>
      </c>
      <c r="C429" s="12" t="str" cm="1">
        <f t="array" ref="C429">INDEX('raw British eDom norms'!$A$2:$A$101,INT((ROW()-2)/10)+1)</f>
        <v>squash</v>
      </c>
      <c r="D429" s="12">
        <f t="shared" si="56"/>
        <v>8</v>
      </c>
      <c r="E429" s="11" t="s">
        <v>1189</v>
      </c>
      <c r="F429" s="11" t="s">
        <v>1190</v>
      </c>
      <c r="G429" s="14"/>
      <c r="H429" s="14"/>
    </row>
    <row r="430" spans="1:8" ht="18.75">
      <c r="A430" s="10">
        <v>419</v>
      </c>
      <c r="B430" s="10">
        <f t="shared" si="53"/>
        <v>42</v>
      </c>
      <c r="C430" s="12" t="str" cm="1">
        <f t="array" ref="C430">INDEX('raw British eDom norms'!$A$2:$A$101,INT((ROW()-2)/10)+1)</f>
        <v>squash</v>
      </c>
      <c r="D430" s="12">
        <f t="shared" si="56"/>
        <v>9</v>
      </c>
      <c r="E430" s="11" t="s">
        <v>1191</v>
      </c>
      <c r="F430" s="11" t="s">
        <v>1192</v>
      </c>
      <c r="G430" s="14"/>
      <c r="H430" s="14"/>
    </row>
    <row r="431" spans="1:8" ht="18.75">
      <c r="A431" s="10">
        <v>420</v>
      </c>
      <c r="B431" s="10">
        <f t="shared" si="53"/>
        <v>42</v>
      </c>
      <c r="C431" s="12" t="str" cm="1">
        <f t="array" ref="C431">INDEX('raw British eDom norms'!$A$2:$A$101,INT((ROW()-2)/10)+1)</f>
        <v>squash</v>
      </c>
      <c r="D431" s="12">
        <f t="shared" si="56"/>
        <v>10</v>
      </c>
      <c r="E431" s="11" t="s">
        <v>1193</v>
      </c>
      <c r="F431" s="11" t="s">
        <v>1194</v>
      </c>
      <c r="G431" s="14"/>
      <c r="H431" s="14"/>
    </row>
    <row r="432" spans="1:8" ht="18.75">
      <c r="A432" s="10">
        <v>421</v>
      </c>
      <c r="B432" s="10">
        <f t="shared" si="53"/>
        <v>43</v>
      </c>
      <c r="C432" s="12" t="str" cm="1">
        <f t="array" ref="C432">INDEX('raw British eDom norms'!$A$2:$A$101,INT((ROW()-2)/10)+1)</f>
        <v>pose</v>
      </c>
      <c r="D432" s="12">
        <f t="shared" si="56"/>
        <v>1</v>
      </c>
      <c r="E432" s="11" t="s">
        <v>1195</v>
      </c>
      <c r="F432" s="11" t="s">
        <v>1196</v>
      </c>
      <c r="G432" s="14"/>
      <c r="H432" s="14"/>
    </row>
    <row r="433" spans="1:8" ht="18.75">
      <c r="A433" s="10">
        <v>422</v>
      </c>
      <c r="B433" s="10">
        <f t="shared" si="53"/>
        <v>43</v>
      </c>
      <c r="C433" s="12" t="str" cm="1">
        <f t="array" ref="C433">INDEX('raw British eDom norms'!$A$2:$A$101,INT((ROW()-2)/10)+1)</f>
        <v>pose</v>
      </c>
      <c r="D433" s="12">
        <f t="shared" si="56"/>
        <v>2</v>
      </c>
      <c r="E433" s="11" t="s">
        <v>1197</v>
      </c>
      <c r="F433" s="11" t="s">
        <v>1198</v>
      </c>
      <c r="G433" s="14"/>
      <c r="H433" s="14"/>
    </row>
    <row r="434" spans="1:8" ht="18.75">
      <c r="A434" s="10">
        <v>423</v>
      </c>
      <c r="B434" s="10">
        <f t="shared" si="53"/>
        <v>43</v>
      </c>
      <c r="C434" s="12" t="str" cm="1">
        <f t="array" ref="C434">INDEX('raw British eDom norms'!$A$2:$A$101,INT((ROW()-2)/10)+1)</f>
        <v>pose</v>
      </c>
      <c r="D434" s="12">
        <f t="shared" si="56"/>
        <v>3</v>
      </c>
      <c r="E434" s="11" t="s">
        <v>1199</v>
      </c>
      <c r="F434" s="11" t="s">
        <v>1200</v>
      </c>
      <c r="G434" s="14"/>
      <c r="H434" s="14"/>
    </row>
    <row r="435" spans="1:8" ht="18.75">
      <c r="A435" s="10">
        <v>424</v>
      </c>
      <c r="B435" s="10">
        <f t="shared" si="53"/>
        <v>43</v>
      </c>
      <c r="C435" s="12" t="str" cm="1">
        <f t="array" ref="C435">INDEX('raw British eDom norms'!$A$2:$A$101,INT((ROW()-2)/10)+1)</f>
        <v>pose</v>
      </c>
      <c r="D435" s="12">
        <f t="shared" ref="D435:D444" si="57">MOD(ROW()-2,10)+1</f>
        <v>4</v>
      </c>
      <c r="E435" s="11" t="s">
        <v>1201</v>
      </c>
      <c r="F435" s="11" t="s">
        <v>1202</v>
      </c>
      <c r="G435" s="14"/>
      <c r="H435" s="14"/>
    </row>
    <row r="436" spans="1:8" ht="18.75">
      <c r="A436" s="10">
        <v>425</v>
      </c>
      <c r="B436" s="10">
        <f t="shared" si="53"/>
        <v>43</v>
      </c>
      <c r="C436" s="12" t="str" cm="1">
        <f t="array" ref="C436">INDEX('raw British eDom norms'!$A$2:$A$101,INT((ROW()-2)/10)+1)</f>
        <v>pose</v>
      </c>
      <c r="D436" s="12">
        <f t="shared" si="57"/>
        <v>5</v>
      </c>
      <c r="E436" s="11" t="s">
        <v>1203</v>
      </c>
      <c r="F436" s="11" t="s">
        <v>1204</v>
      </c>
      <c r="G436" s="14"/>
      <c r="H436" s="14"/>
    </row>
    <row r="437" spans="1:8" ht="18.75">
      <c r="A437" s="10">
        <v>426</v>
      </c>
      <c r="B437" s="10">
        <f t="shared" si="53"/>
        <v>43</v>
      </c>
      <c r="C437" s="12" t="str" cm="1">
        <f t="array" ref="C437">INDEX('raw British eDom norms'!$A$2:$A$101,INT((ROW()-2)/10)+1)</f>
        <v>pose</v>
      </c>
      <c r="D437" s="12">
        <f t="shared" si="57"/>
        <v>6</v>
      </c>
      <c r="E437" s="11" t="s">
        <v>1205</v>
      </c>
      <c r="F437" s="11" t="s">
        <v>1206</v>
      </c>
      <c r="G437" s="14"/>
      <c r="H437" s="14"/>
    </row>
    <row r="438" spans="1:8" ht="18.75">
      <c r="A438" s="10">
        <v>427</v>
      </c>
      <c r="B438" s="10">
        <f t="shared" si="53"/>
        <v>43</v>
      </c>
      <c r="C438" s="12" t="str" cm="1">
        <f t="array" ref="C438">INDEX('raw British eDom norms'!$A$2:$A$101,INT((ROW()-2)/10)+1)</f>
        <v>pose</v>
      </c>
      <c r="D438" s="12">
        <f t="shared" si="57"/>
        <v>7</v>
      </c>
      <c r="E438" s="11" t="s">
        <v>1207</v>
      </c>
      <c r="F438" s="11" t="s">
        <v>1208</v>
      </c>
      <c r="G438" s="14"/>
      <c r="H438" s="14"/>
    </row>
    <row r="439" spans="1:8" ht="18.75">
      <c r="A439" s="10">
        <v>428</v>
      </c>
      <c r="B439" s="10">
        <f t="shared" si="53"/>
        <v>43</v>
      </c>
      <c r="C439" s="12" t="str" cm="1">
        <f t="array" ref="C439">INDEX('raw British eDom norms'!$A$2:$A$101,INT((ROW()-2)/10)+1)</f>
        <v>pose</v>
      </c>
      <c r="D439" s="12">
        <f t="shared" si="57"/>
        <v>8</v>
      </c>
      <c r="E439" s="11" t="s">
        <v>1209</v>
      </c>
      <c r="F439" s="11" t="s">
        <v>1210</v>
      </c>
      <c r="G439" s="14"/>
      <c r="H439" s="14"/>
    </row>
    <row r="440" spans="1:8" ht="18.75">
      <c r="A440" s="10">
        <v>429</v>
      </c>
      <c r="B440" s="10">
        <f t="shared" si="53"/>
        <v>43</v>
      </c>
      <c r="C440" s="12" t="str" cm="1">
        <f t="array" ref="C440">INDEX('raw British eDom norms'!$A$2:$A$101,INT((ROW()-2)/10)+1)</f>
        <v>pose</v>
      </c>
      <c r="D440" s="12">
        <f t="shared" si="57"/>
        <v>9</v>
      </c>
      <c r="E440" s="11" t="s">
        <v>1211</v>
      </c>
      <c r="F440" s="11" t="s">
        <v>1212</v>
      </c>
      <c r="G440" s="14"/>
      <c r="H440" s="14"/>
    </row>
    <row r="441" spans="1:8" ht="18.75">
      <c r="A441" s="10">
        <v>430</v>
      </c>
      <c r="B441" s="10">
        <f t="shared" si="53"/>
        <v>43</v>
      </c>
      <c r="C441" s="12" t="str" cm="1">
        <f t="array" ref="C441">INDEX('raw British eDom norms'!$A$2:$A$101,INT((ROW()-2)/10)+1)</f>
        <v>pose</v>
      </c>
      <c r="D441" s="12">
        <f t="shared" si="57"/>
        <v>10</v>
      </c>
      <c r="E441" s="11" t="s">
        <v>1213</v>
      </c>
      <c r="F441" s="11" t="s">
        <v>1214</v>
      </c>
      <c r="G441" s="14"/>
      <c r="H441" s="14"/>
    </row>
    <row r="442" spans="1:8" ht="18.75">
      <c r="A442" s="10">
        <v>431</v>
      </c>
      <c r="B442" s="10">
        <f t="shared" si="53"/>
        <v>44</v>
      </c>
      <c r="C442" s="12" t="str" cm="1">
        <f t="array" ref="C442">INDEX('raw British eDom norms'!$A$2:$A$101,INT((ROW()-2)/10)+1)</f>
        <v>flight</v>
      </c>
      <c r="D442" s="12">
        <f t="shared" si="57"/>
        <v>1</v>
      </c>
      <c r="E442" s="11" t="s">
        <v>1215</v>
      </c>
      <c r="F442" s="11" t="s">
        <v>1216</v>
      </c>
      <c r="G442" s="14"/>
      <c r="H442" s="14"/>
    </row>
    <row r="443" spans="1:8" ht="18.75">
      <c r="A443" s="10">
        <v>432</v>
      </c>
      <c r="B443" s="10">
        <f t="shared" si="53"/>
        <v>44</v>
      </c>
      <c r="C443" s="12" t="str" cm="1">
        <f t="array" ref="C443">INDEX('raw British eDom norms'!$A$2:$A$101,INT((ROW()-2)/10)+1)</f>
        <v>flight</v>
      </c>
      <c r="D443" s="12">
        <f t="shared" si="57"/>
        <v>2</v>
      </c>
      <c r="E443" s="11" t="s">
        <v>1217</v>
      </c>
      <c r="F443" s="11" t="s">
        <v>1218</v>
      </c>
      <c r="G443" s="14"/>
      <c r="H443" s="14"/>
    </row>
    <row r="444" spans="1:8" ht="18.75">
      <c r="A444" s="10">
        <v>433</v>
      </c>
      <c r="B444" s="10">
        <f t="shared" si="53"/>
        <v>44</v>
      </c>
      <c r="C444" s="12" t="str" cm="1">
        <f t="array" ref="C444">INDEX('raw British eDom norms'!$A$2:$A$101,INT((ROW()-2)/10)+1)</f>
        <v>flight</v>
      </c>
      <c r="D444" s="12">
        <f t="shared" si="57"/>
        <v>3</v>
      </c>
      <c r="E444" s="11" t="s">
        <v>1219</v>
      </c>
      <c r="F444" s="11" t="s">
        <v>1220</v>
      </c>
      <c r="G444" s="14"/>
      <c r="H444" s="14"/>
    </row>
    <row r="445" spans="1:8" ht="18.75">
      <c r="A445" s="10">
        <v>434</v>
      </c>
      <c r="B445" s="10">
        <f t="shared" si="53"/>
        <v>44</v>
      </c>
      <c r="C445" s="12" t="str" cm="1">
        <f t="array" ref="C445">INDEX('raw British eDom norms'!$A$2:$A$101,INT((ROW()-2)/10)+1)</f>
        <v>flight</v>
      </c>
      <c r="D445" s="12">
        <f t="shared" ref="D445:D454" si="58">MOD(ROW()-2,10)+1</f>
        <v>4</v>
      </c>
      <c r="E445" s="11" t="s">
        <v>1221</v>
      </c>
      <c r="F445" s="11" t="s">
        <v>1222</v>
      </c>
      <c r="G445" s="14"/>
      <c r="H445" s="14"/>
    </row>
    <row r="446" spans="1:8" ht="18.75">
      <c r="A446" s="10">
        <v>435</v>
      </c>
      <c r="B446" s="10">
        <f t="shared" si="53"/>
        <v>44</v>
      </c>
      <c r="C446" s="12" t="str" cm="1">
        <f t="array" ref="C446">INDEX('raw British eDom norms'!$A$2:$A$101,INT((ROW()-2)/10)+1)</f>
        <v>flight</v>
      </c>
      <c r="D446" s="12">
        <f t="shared" si="58"/>
        <v>5</v>
      </c>
      <c r="E446" s="11" t="s">
        <v>1223</v>
      </c>
      <c r="F446" s="11" t="s">
        <v>1224</v>
      </c>
      <c r="G446" s="14"/>
      <c r="H446" s="14"/>
    </row>
    <row r="447" spans="1:8" ht="18.75">
      <c r="A447" s="10">
        <v>436</v>
      </c>
      <c r="B447" s="10">
        <f t="shared" si="53"/>
        <v>44</v>
      </c>
      <c r="C447" s="12" t="str" cm="1">
        <f t="array" ref="C447">INDEX('raw British eDom norms'!$A$2:$A$101,INT((ROW()-2)/10)+1)</f>
        <v>flight</v>
      </c>
      <c r="D447" s="12">
        <f t="shared" si="58"/>
        <v>6</v>
      </c>
      <c r="E447" s="11" t="s">
        <v>1225</v>
      </c>
      <c r="F447" s="11" t="s">
        <v>1226</v>
      </c>
      <c r="G447" s="14"/>
      <c r="H447" s="14"/>
    </row>
    <row r="448" spans="1:8" ht="18.75">
      <c r="A448" s="10">
        <v>437</v>
      </c>
      <c r="B448" s="10">
        <f t="shared" si="53"/>
        <v>44</v>
      </c>
      <c r="C448" s="12" t="str" cm="1">
        <f t="array" ref="C448">INDEX('raw British eDom norms'!$A$2:$A$101,INT((ROW()-2)/10)+1)</f>
        <v>flight</v>
      </c>
      <c r="D448" s="12">
        <f t="shared" si="58"/>
        <v>7</v>
      </c>
      <c r="E448" s="11" t="s">
        <v>1227</v>
      </c>
      <c r="F448" s="11" t="s">
        <v>1228</v>
      </c>
      <c r="G448" s="14"/>
      <c r="H448" s="14"/>
    </row>
    <row r="449" spans="1:8" ht="18.75">
      <c r="A449" s="10">
        <v>438</v>
      </c>
      <c r="B449" s="10">
        <f t="shared" si="53"/>
        <v>44</v>
      </c>
      <c r="C449" s="12" t="str" cm="1">
        <f t="array" ref="C449">INDEX('raw British eDom norms'!$A$2:$A$101,INT((ROW()-2)/10)+1)</f>
        <v>flight</v>
      </c>
      <c r="D449" s="12">
        <f t="shared" si="58"/>
        <v>8</v>
      </c>
      <c r="E449" s="11" t="s">
        <v>1229</v>
      </c>
      <c r="F449" s="11" t="s">
        <v>1230</v>
      </c>
      <c r="G449" s="14"/>
      <c r="H449" s="14"/>
    </row>
    <row r="450" spans="1:8" ht="18.75">
      <c r="A450" s="10">
        <v>439</v>
      </c>
      <c r="B450" s="10">
        <f t="shared" si="53"/>
        <v>44</v>
      </c>
      <c r="C450" s="12" t="str" cm="1">
        <f t="array" ref="C450">INDEX('raw British eDom norms'!$A$2:$A$101,INT((ROW()-2)/10)+1)</f>
        <v>flight</v>
      </c>
      <c r="D450" s="12">
        <f t="shared" si="58"/>
        <v>9</v>
      </c>
      <c r="E450" s="11" t="s">
        <v>1231</v>
      </c>
      <c r="F450" s="11" t="s">
        <v>1232</v>
      </c>
      <c r="G450" s="14"/>
      <c r="H450" s="14"/>
    </row>
    <row r="451" spans="1:8" ht="18.75">
      <c r="A451" s="10">
        <v>440</v>
      </c>
      <c r="B451" s="10">
        <f t="shared" si="53"/>
        <v>44</v>
      </c>
      <c r="C451" s="12" t="str" cm="1">
        <f t="array" ref="C451">INDEX('raw British eDom norms'!$A$2:$A$101,INT((ROW()-2)/10)+1)</f>
        <v>flight</v>
      </c>
      <c r="D451" s="12">
        <f t="shared" si="58"/>
        <v>10</v>
      </c>
      <c r="E451" s="11" t="s">
        <v>1233</v>
      </c>
      <c r="F451" s="11" t="s">
        <v>1234</v>
      </c>
      <c r="G451" s="14"/>
      <c r="H451" s="14"/>
    </row>
    <row r="452" spans="1:8" ht="18.75">
      <c r="A452" s="10">
        <v>441</v>
      </c>
      <c r="B452" s="10">
        <f t="shared" si="53"/>
        <v>45</v>
      </c>
      <c r="C452" s="12" t="str" cm="1">
        <f t="array" ref="C452">INDEX('raw British eDom norms'!$A$2:$A$101,INT((ROW()-2)/10)+1)</f>
        <v>stick</v>
      </c>
      <c r="D452" s="12">
        <f t="shared" si="58"/>
        <v>1</v>
      </c>
      <c r="E452" s="11" t="s">
        <v>1235</v>
      </c>
      <c r="F452" s="11" t="s">
        <v>1236</v>
      </c>
      <c r="G452" s="14"/>
      <c r="H452" s="14"/>
    </row>
    <row r="453" spans="1:8" ht="18.75">
      <c r="A453" s="10">
        <v>442</v>
      </c>
      <c r="B453" s="10">
        <f t="shared" si="53"/>
        <v>45</v>
      </c>
      <c r="C453" s="12" t="str" cm="1">
        <f t="array" ref="C453">INDEX('raw British eDom norms'!$A$2:$A$101,INT((ROW()-2)/10)+1)</f>
        <v>stick</v>
      </c>
      <c r="D453" s="12">
        <f t="shared" si="58"/>
        <v>2</v>
      </c>
      <c r="E453" s="11" t="s">
        <v>1237</v>
      </c>
      <c r="F453" s="11" t="s">
        <v>1238</v>
      </c>
      <c r="G453" s="14"/>
      <c r="H453" s="14"/>
    </row>
    <row r="454" spans="1:8" ht="18.75">
      <c r="A454" s="10">
        <v>443</v>
      </c>
      <c r="B454" s="10">
        <f t="shared" si="53"/>
        <v>45</v>
      </c>
      <c r="C454" s="12" t="str" cm="1">
        <f t="array" ref="C454">INDEX('raw British eDom norms'!$A$2:$A$101,INT((ROW()-2)/10)+1)</f>
        <v>stick</v>
      </c>
      <c r="D454" s="12">
        <f t="shared" si="58"/>
        <v>3</v>
      </c>
      <c r="E454" s="11" t="s">
        <v>1239</v>
      </c>
      <c r="F454" s="11" t="s">
        <v>1240</v>
      </c>
      <c r="G454" s="14"/>
      <c r="H454" s="14"/>
    </row>
    <row r="455" spans="1:8" ht="18.75">
      <c r="A455" s="10">
        <v>444</v>
      </c>
      <c r="B455" s="10">
        <f t="shared" si="53"/>
        <v>45</v>
      </c>
      <c r="C455" s="12" t="str" cm="1">
        <f t="array" ref="C455">INDEX('raw British eDom norms'!$A$2:$A$101,INT((ROW()-2)/10)+1)</f>
        <v>stick</v>
      </c>
      <c r="D455" s="12">
        <f t="shared" ref="D455:D464" si="59">MOD(ROW()-2,10)+1</f>
        <v>4</v>
      </c>
      <c r="E455" s="11" t="s">
        <v>1241</v>
      </c>
      <c r="F455" s="11" t="s">
        <v>1242</v>
      </c>
      <c r="G455" s="14"/>
      <c r="H455" s="14"/>
    </row>
    <row r="456" spans="1:8" ht="18.75">
      <c r="A456" s="10">
        <v>445</v>
      </c>
      <c r="B456" s="10">
        <f t="shared" si="53"/>
        <v>45</v>
      </c>
      <c r="C456" s="12" t="str" cm="1">
        <f t="array" ref="C456">INDEX('raw British eDom norms'!$A$2:$A$101,INT((ROW()-2)/10)+1)</f>
        <v>stick</v>
      </c>
      <c r="D456" s="12">
        <f t="shared" si="59"/>
        <v>5</v>
      </c>
      <c r="E456" s="11" t="s">
        <v>1243</v>
      </c>
      <c r="F456" s="11" t="s">
        <v>1244</v>
      </c>
      <c r="G456" s="14"/>
      <c r="H456" s="14"/>
    </row>
    <row r="457" spans="1:8" ht="18.75">
      <c r="A457" s="10">
        <v>446</v>
      </c>
      <c r="B457" s="10">
        <f t="shared" si="53"/>
        <v>45</v>
      </c>
      <c r="C457" s="12" t="str" cm="1">
        <f t="array" ref="C457">INDEX('raw British eDom norms'!$A$2:$A$101,INT((ROW()-2)/10)+1)</f>
        <v>stick</v>
      </c>
      <c r="D457" s="12">
        <f t="shared" si="59"/>
        <v>6</v>
      </c>
      <c r="E457" s="11" t="s">
        <v>1245</v>
      </c>
      <c r="F457" s="11" t="s">
        <v>1246</v>
      </c>
      <c r="G457" s="14"/>
      <c r="H457" s="14"/>
    </row>
    <row r="458" spans="1:8" ht="18.75">
      <c r="A458" s="10">
        <v>447</v>
      </c>
      <c r="B458" s="10">
        <f t="shared" si="53"/>
        <v>45</v>
      </c>
      <c r="C458" s="12" t="str" cm="1">
        <f t="array" ref="C458">INDEX('raw British eDom norms'!$A$2:$A$101,INT((ROW()-2)/10)+1)</f>
        <v>stick</v>
      </c>
      <c r="D458" s="12">
        <f t="shared" si="59"/>
        <v>7</v>
      </c>
      <c r="E458" s="11" t="s">
        <v>1247</v>
      </c>
      <c r="F458" s="11" t="s">
        <v>1248</v>
      </c>
      <c r="G458" s="14"/>
      <c r="H458" s="14"/>
    </row>
    <row r="459" spans="1:8" ht="18.75">
      <c r="A459" s="10">
        <v>448</v>
      </c>
      <c r="B459" s="10">
        <f t="shared" si="53"/>
        <v>45</v>
      </c>
      <c r="C459" s="12" t="str" cm="1">
        <f t="array" ref="C459">INDEX('raw British eDom norms'!$A$2:$A$101,INT((ROW()-2)/10)+1)</f>
        <v>stick</v>
      </c>
      <c r="D459" s="12">
        <f t="shared" si="59"/>
        <v>8</v>
      </c>
      <c r="E459" s="11" t="s">
        <v>1249</v>
      </c>
      <c r="F459" s="11" t="s">
        <v>1250</v>
      </c>
      <c r="G459" s="14"/>
      <c r="H459" s="14"/>
    </row>
    <row r="460" spans="1:8" ht="18.75">
      <c r="A460" s="10">
        <v>449</v>
      </c>
      <c r="B460" s="10">
        <f t="shared" si="53"/>
        <v>45</v>
      </c>
      <c r="C460" s="12" t="str" cm="1">
        <f t="array" ref="C460">INDEX('raw British eDom norms'!$A$2:$A$101,INT((ROW()-2)/10)+1)</f>
        <v>stick</v>
      </c>
      <c r="D460" s="12">
        <f t="shared" si="59"/>
        <v>9</v>
      </c>
      <c r="E460" s="11" t="s">
        <v>1251</v>
      </c>
      <c r="F460" s="11" t="s">
        <v>1252</v>
      </c>
      <c r="G460" s="14"/>
      <c r="H460" s="14"/>
    </row>
    <row r="461" spans="1:8" ht="18.75">
      <c r="A461" s="10">
        <v>450</v>
      </c>
      <c r="B461" s="10">
        <f t="shared" si="53"/>
        <v>45</v>
      </c>
      <c r="C461" s="12" t="str" cm="1">
        <f t="array" ref="C461">INDEX('raw British eDom norms'!$A$2:$A$101,INT((ROW()-2)/10)+1)</f>
        <v>stick</v>
      </c>
      <c r="D461" s="12">
        <f t="shared" si="59"/>
        <v>10</v>
      </c>
      <c r="E461" s="11" t="s">
        <v>1253</v>
      </c>
      <c r="F461" s="11" t="s">
        <v>1254</v>
      </c>
      <c r="G461" s="14"/>
      <c r="H461" s="14"/>
    </row>
    <row r="462" spans="1:8" ht="18.75">
      <c r="A462" s="10">
        <v>451</v>
      </c>
      <c r="B462" s="10">
        <f t="shared" si="53"/>
        <v>46</v>
      </c>
      <c r="C462" s="12" t="str" cm="1">
        <f t="array" ref="C462">INDEX('raw British eDom norms'!$A$2:$A$101,INT((ROW()-2)/10)+1)</f>
        <v>pump</v>
      </c>
      <c r="D462" s="12">
        <f t="shared" si="59"/>
        <v>1</v>
      </c>
      <c r="E462" s="11" t="s">
        <v>1255</v>
      </c>
      <c r="F462" s="11" t="s">
        <v>1256</v>
      </c>
      <c r="G462" s="14"/>
      <c r="H462" s="14"/>
    </row>
    <row r="463" spans="1:8" ht="18.75">
      <c r="A463" s="10">
        <v>452</v>
      </c>
      <c r="B463" s="10">
        <f t="shared" si="53"/>
        <v>46</v>
      </c>
      <c r="C463" s="12" t="str" cm="1">
        <f t="array" ref="C463">INDEX('raw British eDom norms'!$A$2:$A$101,INT((ROW()-2)/10)+1)</f>
        <v>pump</v>
      </c>
      <c r="D463" s="12">
        <f t="shared" si="59"/>
        <v>2</v>
      </c>
      <c r="E463" s="11" t="s">
        <v>1257</v>
      </c>
      <c r="F463" s="11" t="s">
        <v>1258</v>
      </c>
      <c r="G463" s="14"/>
      <c r="H463" s="14"/>
    </row>
    <row r="464" spans="1:8" ht="18.75">
      <c r="A464" s="10">
        <v>453</v>
      </c>
      <c r="B464" s="10">
        <f t="shared" si="53"/>
        <v>46</v>
      </c>
      <c r="C464" s="12" t="str" cm="1">
        <f t="array" ref="C464">INDEX('raw British eDom norms'!$A$2:$A$101,INT((ROW()-2)/10)+1)</f>
        <v>pump</v>
      </c>
      <c r="D464" s="12">
        <f t="shared" si="59"/>
        <v>3</v>
      </c>
      <c r="E464" s="11" t="s">
        <v>1259</v>
      </c>
      <c r="F464" s="11" t="s">
        <v>1260</v>
      </c>
      <c r="G464" s="14"/>
      <c r="H464" s="14"/>
    </row>
    <row r="465" spans="1:8" ht="18.75">
      <c r="A465" s="10">
        <v>454</v>
      </c>
      <c r="B465" s="10">
        <f t="shared" si="53"/>
        <v>46</v>
      </c>
      <c r="C465" s="12" t="str" cm="1">
        <f t="array" ref="C465">INDEX('raw British eDom norms'!$A$2:$A$101,INT((ROW()-2)/10)+1)</f>
        <v>pump</v>
      </c>
      <c r="D465" s="12">
        <f t="shared" ref="D465:D474" si="60">MOD(ROW()-2,10)+1</f>
        <v>4</v>
      </c>
      <c r="E465" s="11" t="s">
        <v>1261</v>
      </c>
      <c r="F465" s="11" t="s">
        <v>1262</v>
      </c>
      <c r="G465" s="14"/>
      <c r="H465" s="14"/>
    </row>
    <row r="466" spans="1:8" ht="18.75">
      <c r="A466" s="10">
        <v>455</v>
      </c>
      <c r="B466" s="10">
        <f t="shared" si="53"/>
        <v>46</v>
      </c>
      <c r="C466" s="12" t="str" cm="1">
        <f t="array" ref="C466">INDEX('raw British eDom norms'!$A$2:$A$101,INT((ROW()-2)/10)+1)</f>
        <v>pump</v>
      </c>
      <c r="D466" s="12">
        <f t="shared" si="60"/>
        <v>5</v>
      </c>
      <c r="E466" s="11" t="s">
        <v>1263</v>
      </c>
      <c r="F466" s="11" t="s">
        <v>1264</v>
      </c>
      <c r="G466" s="14"/>
      <c r="H466" s="14"/>
    </row>
    <row r="467" spans="1:8" ht="18.75">
      <c r="A467" s="10">
        <v>456</v>
      </c>
      <c r="B467" s="10">
        <f t="shared" si="53"/>
        <v>46</v>
      </c>
      <c r="C467" s="12" t="str" cm="1">
        <f t="array" ref="C467">INDEX('raw British eDom norms'!$A$2:$A$101,INT((ROW()-2)/10)+1)</f>
        <v>pump</v>
      </c>
      <c r="D467" s="12">
        <f t="shared" si="60"/>
        <v>6</v>
      </c>
      <c r="E467" s="11" t="s">
        <v>1265</v>
      </c>
      <c r="F467" s="11" t="s">
        <v>1266</v>
      </c>
      <c r="G467" s="14"/>
      <c r="H467" s="14"/>
    </row>
    <row r="468" spans="1:8" ht="18.75">
      <c r="A468" s="10">
        <v>457</v>
      </c>
      <c r="B468" s="10">
        <f t="shared" ref="B468:B531" si="61">B458+1</f>
        <v>46</v>
      </c>
      <c r="C468" s="12" t="str" cm="1">
        <f t="array" ref="C468">INDEX('raw British eDom norms'!$A$2:$A$101,INT((ROW()-2)/10)+1)</f>
        <v>pump</v>
      </c>
      <c r="D468" s="12">
        <f t="shared" si="60"/>
        <v>7</v>
      </c>
      <c r="E468" s="11" t="s">
        <v>1267</v>
      </c>
      <c r="F468" s="11" t="s">
        <v>1268</v>
      </c>
      <c r="G468" s="14"/>
      <c r="H468" s="14"/>
    </row>
    <row r="469" spans="1:8" ht="18.75">
      <c r="A469" s="10">
        <v>458</v>
      </c>
      <c r="B469" s="10">
        <f t="shared" si="61"/>
        <v>46</v>
      </c>
      <c r="C469" s="12" t="str" cm="1">
        <f t="array" ref="C469">INDEX('raw British eDom norms'!$A$2:$A$101,INT((ROW()-2)/10)+1)</f>
        <v>pump</v>
      </c>
      <c r="D469" s="12">
        <f t="shared" si="60"/>
        <v>8</v>
      </c>
      <c r="E469" s="11" t="s">
        <v>1269</v>
      </c>
      <c r="F469" s="11" t="s">
        <v>1270</v>
      </c>
      <c r="G469" s="14"/>
      <c r="H469" s="14"/>
    </row>
    <row r="470" spans="1:8" ht="18.75">
      <c r="A470" s="10">
        <v>459</v>
      </c>
      <c r="B470" s="10">
        <f t="shared" si="61"/>
        <v>46</v>
      </c>
      <c r="C470" s="12" t="str" cm="1">
        <f t="array" ref="C470">INDEX('raw British eDom norms'!$A$2:$A$101,INT((ROW()-2)/10)+1)</f>
        <v>pump</v>
      </c>
      <c r="D470" s="12">
        <f t="shared" si="60"/>
        <v>9</v>
      </c>
      <c r="E470" s="11" t="s">
        <v>1271</v>
      </c>
      <c r="F470" s="11" t="s">
        <v>1272</v>
      </c>
      <c r="G470" s="14"/>
      <c r="H470" s="14"/>
    </row>
    <row r="471" spans="1:8" ht="18.75">
      <c r="A471" s="10">
        <v>460</v>
      </c>
      <c r="B471" s="10">
        <f t="shared" si="61"/>
        <v>46</v>
      </c>
      <c r="C471" s="12" t="str" cm="1">
        <f t="array" ref="C471">INDEX('raw British eDom norms'!$A$2:$A$101,INT((ROW()-2)/10)+1)</f>
        <v>pump</v>
      </c>
      <c r="D471" s="12">
        <f t="shared" si="60"/>
        <v>10</v>
      </c>
      <c r="E471" s="11" t="s">
        <v>1273</v>
      </c>
      <c r="F471" s="11" t="s">
        <v>1274</v>
      </c>
      <c r="G471" s="14"/>
      <c r="H471" s="14"/>
    </row>
    <row r="472" spans="1:8" ht="18.75">
      <c r="A472" s="10">
        <v>461</v>
      </c>
      <c r="B472" s="10">
        <f t="shared" si="61"/>
        <v>47</v>
      </c>
      <c r="C472" s="12" t="str" cm="1">
        <f t="array" ref="C472">INDEX('raw British eDom norms'!$A$2:$A$101,INT((ROW()-2)/10)+1)</f>
        <v>mint</v>
      </c>
      <c r="D472" s="12">
        <f t="shared" si="60"/>
        <v>1</v>
      </c>
      <c r="E472" s="11" t="s">
        <v>1275</v>
      </c>
      <c r="F472" s="11" t="s">
        <v>1276</v>
      </c>
      <c r="G472" s="14"/>
      <c r="H472" s="14"/>
    </row>
    <row r="473" spans="1:8" ht="18.75">
      <c r="A473" s="10">
        <v>462</v>
      </c>
      <c r="B473" s="10">
        <f t="shared" si="61"/>
        <v>47</v>
      </c>
      <c r="C473" s="12" t="str" cm="1">
        <f t="array" ref="C473">INDEX('raw British eDom norms'!$A$2:$A$101,INT((ROW()-2)/10)+1)</f>
        <v>mint</v>
      </c>
      <c r="D473" s="12">
        <f t="shared" si="60"/>
        <v>2</v>
      </c>
      <c r="E473" s="11" t="s">
        <v>1277</v>
      </c>
      <c r="F473" s="11" t="s">
        <v>1278</v>
      </c>
      <c r="G473" s="14"/>
      <c r="H473" s="14"/>
    </row>
    <row r="474" spans="1:8" ht="18.75">
      <c r="A474" s="10">
        <v>463</v>
      </c>
      <c r="B474" s="10">
        <f t="shared" si="61"/>
        <v>47</v>
      </c>
      <c r="C474" s="12" t="str" cm="1">
        <f t="array" ref="C474">INDEX('raw British eDom norms'!$A$2:$A$101,INT((ROW()-2)/10)+1)</f>
        <v>mint</v>
      </c>
      <c r="D474" s="12">
        <f t="shared" si="60"/>
        <v>3</v>
      </c>
      <c r="E474" s="11" t="s">
        <v>1279</v>
      </c>
      <c r="F474" s="11" t="s">
        <v>1280</v>
      </c>
      <c r="G474" s="14"/>
      <c r="H474" s="14"/>
    </row>
    <row r="475" spans="1:8" ht="18.75">
      <c r="A475" s="10">
        <v>464</v>
      </c>
      <c r="B475" s="10">
        <f t="shared" si="61"/>
        <v>47</v>
      </c>
      <c r="C475" s="12" t="str" cm="1">
        <f t="array" ref="C475">INDEX('raw British eDom norms'!$A$2:$A$101,INT((ROW()-2)/10)+1)</f>
        <v>mint</v>
      </c>
      <c r="D475" s="12">
        <f t="shared" ref="D475:D484" si="62">MOD(ROW()-2,10)+1</f>
        <v>4</v>
      </c>
      <c r="E475" s="11" t="s">
        <v>1281</v>
      </c>
      <c r="F475" s="11" t="s">
        <v>1282</v>
      </c>
      <c r="G475" s="14"/>
      <c r="H475" s="14"/>
    </row>
    <row r="476" spans="1:8" ht="18.75">
      <c r="A476" s="10">
        <v>465</v>
      </c>
      <c r="B476" s="10">
        <f t="shared" si="61"/>
        <v>47</v>
      </c>
      <c r="C476" s="12" t="str" cm="1">
        <f t="array" ref="C476">INDEX('raw British eDom norms'!$A$2:$A$101,INT((ROW()-2)/10)+1)</f>
        <v>mint</v>
      </c>
      <c r="D476" s="12">
        <f t="shared" si="62"/>
        <v>5</v>
      </c>
      <c r="E476" s="11" t="s">
        <v>1283</v>
      </c>
      <c r="F476" s="11" t="s">
        <v>1284</v>
      </c>
      <c r="G476" s="14"/>
      <c r="H476" s="14"/>
    </row>
    <row r="477" spans="1:8" ht="18.75">
      <c r="A477" s="10">
        <v>466</v>
      </c>
      <c r="B477" s="10">
        <f t="shared" si="61"/>
        <v>47</v>
      </c>
      <c r="C477" s="12" t="str" cm="1">
        <f t="array" ref="C477">INDEX('raw British eDom norms'!$A$2:$A$101,INT((ROW()-2)/10)+1)</f>
        <v>mint</v>
      </c>
      <c r="D477" s="12">
        <f t="shared" si="62"/>
        <v>6</v>
      </c>
      <c r="E477" s="11" t="s">
        <v>1285</v>
      </c>
      <c r="F477" s="11" t="s">
        <v>1286</v>
      </c>
      <c r="G477" s="14"/>
      <c r="H477" s="14"/>
    </row>
    <row r="478" spans="1:8" ht="18.75">
      <c r="A478" s="10">
        <v>467</v>
      </c>
      <c r="B478" s="10">
        <f t="shared" si="61"/>
        <v>47</v>
      </c>
      <c r="C478" s="12" t="str" cm="1">
        <f t="array" ref="C478">INDEX('raw British eDom norms'!$A$2:$A$101,INT((ROW()-2)/10)+1)</f>
        <v>mint</v>
      </c>
      <c r="D478" s="12">
        <f t="shared" si="62"/>
        <v>7</v>
      </c>
      <c r="E478" s="11" t="s">
        <v>1287</v>
      </c>
      <c r="F478" s="11" t="s">
        <v>1288</v>
      </c>
      <c r="G478" s="14"/>
      <c r="H478" s="14"/>
    </row>
    <row r="479" spans="1:8" ht="18.75">
      <c r="A479" s="10">
        <v>468</v>
      </c>
      <c r="B479" s="10">
        <f t="shared" si="61"/>
        <v>47</v>
      </c>
      <c r="C479" s="12" t="str" cm="1">
        <f t="array" ref="C479">INDEX('raw British eDom norms'!$A$2:$A$101,INT((ROW()-2)/10)+1)</f>
        <v>mint</v>
      </c>
      <c r="D479" s="12">
        <f t="shared" si="62"/>
        <v>8</v>
      </c>
      <c r="E479" s="11" t="s">
        <v>1289</v>
      </c>
      <c r="F479" s="11" t="s">
        <v>1290</v>
      </c>
      <c r="G479" s="14"/>
      <c r="H479" s="14"/>
    </row>
    <row r="480" spans="1:8" ht="18.75">
      <c r="A480" s="10">
        <v>469</v>
      </c>
      <c r="B480" s="10">
        <f t="shared" si="61"/>
        <v>47</v>
      </c>
      <c r="C480" s="12" t="str" cm="1">
        <f t="array" ref="C480">INDEX('raw British eDom norms'!$A$2:$A$101,INT((ROW()-2)/10)+1)</f>
        <v>mint</v>
      </c>
      <c r="D480" s="12">
        <f t="shared" si="62"/>
        <v>9</v>
      </c>
      <c r="E480" s="11" t="s">
        <v>1291</v>
      </c>
      <c r="F480" s="11" t="s">
        <v>1292</v>
      </c>
      <c r="G480" s="14"/>
      <c r="H480" s="14"/>
    </row>
    <row r="481" spans="1:8" ht="18.75">
      <c r="A481" s="10">
        <v>470</v>
      </c>
      <c r="B481" s="10">
        <f t="shared" si="61"/>
        <v>47</v>
      </c>
      <c r="C481" s="12" t="str" cm="1">
        <f t="array" ref="C481">INDEX('raw British eDom norms'!$A$2:$A$101,INT((ROW()-2)/10)+1)</f>
        <v>mint</v>
      </c>
      <c r="D481" s="12">
        <f t="shared" si="62"/>
        <v>10</v>
      </c>
      <c r="E481" s="11" t="s">
        <v>1293</v>
      </c>
      <c r="F481" s="11" t="s">
        <v>1294</v>
      </c>
      <c r="G481" s="14"/>
      <c r="H481" s="14"/>
    </row>
    <row r="482" spans="1:8" ht="18.75">
      <c r="A482" s="10">
        <v>471</v>
      </c>
      <c r="B482" s="10">
        <f t="shared" si="61"/>
        <v>48</v>
      </c>
      <c r="C482" s="12" t="str" cm="1">
        <f t="array" ref="C482">INDEX('raw British eDom norms'!$A$2:$A$101,INT((ROW()-2)/10)+1)</f>
        <v>pool</v>
      </c>
      <c r="D482" s="12">
        <f t="shared" si="62"/>
        <v>1</v>
      </c>
      <c r="E482" s="11" t="s">
        <v>1295</v>
      </c>
      <c r="F482" s="11" t="s">
        <v>1296</v>
      </c>
      <c r="G482" s="14"/>
      <c r="H482" s="14"/>
    </row>
    <row r="483" spans="1:8" ht="18.75">
      <c r="A483" s="10">
        <v>472</v>
      </c>
      <c r="B483" s="10">
        <f t="shared" si="61"/>
        <v>48</v>
      </c>
      <c r="C483" s="12" t="str" cm="1">
        <f t="array" ref="C483">INDEX('raw British eDom norms'!$A$2:$A$101,INT((ROW()-2)/10)+1)</f>
        <v>pool</v>
      </c>
      <c r="D483" s="12">
        <f t="shared" si="62"/>
        <v>2</v>
      </c>
      <c r="E483" s="11" t="s">
        <v>1297</v>
      </c>
      <c r="F483" s="11" t="s">
        <v>1298</v>
      </c>
      <c r="G483" s="14"/>
      <c r="H483" s="14"/>
    </row>
    <row r="484" spans="1:8" ht="18.75">
      <c r="A484" s="10">
        <v>473</v>
      </c>
      <c r="B484" s="10">
        <f t="shared" si="61"/>
        <v>48</v>
      </c>
      <c r="C484" s="12" t="str" cm="1">
        <f t="array" ref="C484">INDEX('raw British eDom norms'!$A$2:$A$101,INT((ROW()-2)/10)+1)</f>
        <v>pool</v>
      </c>
      <c r="D484" s="12">
        <f t="shared" si="62"/>
        <v>3</v>
      </c>
      <c r="E484" s="11" t="s">
        <v>1299</v>
      </c>
      <c r="F484" s="11" t="s">
        <v>1300</v>
      </c>
      <c r="G484" s="14"/>
      <c r="H484" s="14"/>
    </row>
    <row r="485" spans="1:8" ht="18.75">
      <c r="A485" s="10">
        <v>474</v>
      </c>
      <c r="B485" s="10">
        <f t="shared" si="61"/>
        <v>48</v>
      </c>
      <c r="C485" s="12" t="str" cm="1">
        <f t="array" ref="C485">INDEX('raw British eDom norms'!$A$2:$A$101,INT((ROW()-2)/10)+1)</f>
        <v>pool</v>
      </c>
      <c r="D485" s="12">
        <f t="shared" ref="D485:D494" si="63">MOD(ROW()-2,10)+1</f>
        <v>4</v>
      </c>
      <c r="E485" s="11" t="s">
        <v>1301</v>
      </c>
      <c r="F485" s="11" t="s">
        <v>1302</v>
      </c>
      <c r="G485" s="14"/>
      <c r="H485" s="14"/>
    </row>
    <row r="486" spans="1:8" ht="18.75">
      <c r="A486" s="10">
        <v>475</v>
      </c>
      <c r="B486" s="10">
        <f t="shared" si="61"/>
        <v>48</v>
      </c>
      <c r="C486" s="12" t="str" cm="1">
        <f t="array" ref="C486">INDEX('raw British eDom norms'!$A$2:$A$101,INT((ROW()-2)/10)+1)</f>
        <v>pool</v>
      </c>
      <c r="D486" s="12">
        <f t="shared" si="63"/>
        <v>5</v>
      </c>
      <c r="E486" s="11" t="s">
        <v>1303</v>
      </c>
      <c r="F486" s="11" t="s">
        <v>1304</v>
      </c>
      <c r="G486" s="14"/>
      <c r="H486" s="14"/>
    </row>
    <row r="487" spans="1:8" ht="18.75">
      <c r="A487" s="10">
        <v>476</v>
      </c>
      <c r="B487" s="10">
        <f t="shared" si="61"/>
        <v>48</v>
      </c>
      <c r="C487" s="12" t="str" cm="1">
        <f t="array" ref="C487">INDEX('raw British eDom norms'!$A$2:$A$101,INT((ROW()-2)/10)+1)</f>
        <v>pool</v>
      </c>
      <c r="D487" s="12">
        <f t="shared" si="63"/>
        <v>6</v>
      </c>
      <c r="E487" s="11" t="s">
        <v>1305</v>
      </c>
      <c r="F487" s="11" t="s">
        <v>1306</v>
      </c>
      <c r="G487" s="14"/>
      <c r="H487" s="14"/>
    </row>
    <row r="488" spans="1:8" ht="18.75">
      <c r="A488" s="10">
        <v>477</v>
      </c>
      <c r="B488" s="10">
        <f t="shared" si="61"/>
        <v>48</v>
      </c>
      <c r="C488" s="12" t="str" cm="1">
        <f t="array" ref="C488">INDEX('raw British eDom norms'!$A$2:$A$101,INT((ROW()-2)/10)+1)</f>
        <v>pool</v>
      </c>
      <c r="D488" s="12">
        <f t="shared" si="63"/>
        <v>7</v>
      </c>
      <c r="E488" s="11" t="s">
        <v>1307</v>
      </c>
      <c r="F488" s="11" t="s">
        <v>1308</v>
      </c>
      <c r="G488" s="14"/>
      <c r="H488" s="14"/>
    </row>
    <row r="489" spans="1:8" ht="18.75">
      <c r="A489" s="10">
        <v>478</v>
      </c>
      <c r="B489" s="10">
        <f t="shared" si="61"/>
        <v>48</v>
      </c>
      <c r="C489" s="12" t="str" cm="1">
        <f t="array" ref="C489">INDEX('raw British eDom norms'!$A$2:$A$101,INT((ROW()-2)/10)+1)</f>
        <v>pool</v>
      </c>
      <c r="D489" s="12">
        <f t="shared" si="63"/>
        <v>8</v>
      </c>
      <c r="E489" s="11" t="s">
        <v>1309</v>
      </c>
      <c r="F489" s="11" t="s">
        <v>1310</v>
      </c>
      <c r="G489" s="14"/>
      <c r="H489" s="14"/>
    </row>
    <row r="490" spans="1:8" ht="18.75">
      <c r="A490" s="10">
        <v>479</v>
      </c>
      <c r="B490" s="10">
        <f t="shared" si="61"/>
        <v>48</v>
      </c>
      <c r="C490" s="12" t="str" cm="1">
        <f t="array" ref="C490">INDEX('raw British eDom norms'!$A$2:$A$101,INT((ROW()-2)/10)+1)</f>
        <v>pool</v>
      </c>
      <c r="D490" s="12">
        <f t="shared" si="63"/>
        <v>9</v>
      </c>
      <c r="E490" s="11" t="s">
        <v>1311</v>
      </c>
      <c r="F490" s="11" t="s">
        <v>1312</v>
      </c>
      <c r="G490" s="14"/>
      <c r="H490" s="14"/>
    </row>
    <row r="491" spans="1:8" ht="18.75">
      <c r="A491" s="10">
        <v>480</v>
      </c>
      <c r="B491" s="10">
        <f t="shared" si="61"/>
        <v>48</v>
      </c>
      <c r="C491" s="12" t="str" cm="1">
        <f t="array" ref="C491">INDEX('raw British eDom norms'!$A$2:$A$101,INT((ROW()-2)/10)+1)</f>
        <v>pool</v>
      </c>
      <c r="D491" s="12">
        <f t="shared" si="63"/>
        <v>10</v>
      </c>
      <c r="E491" s="11" t="s">
        <v>1313</v>
      </c>
      <c r="F491" s="11" t="s">
        <v>1314</v>
      </c>
      <c r="G491" s="14"/>
      <c r="H491" s="14"/>
    </row>
    <row r="492" spans="1:8" ht="18.75">
      <c r="A492" s="10">
        <v>481</v>
      </c>
      <c r="B492" s="10">
        <f t="shared" si="61"/>
        <v>49</v>
      </c>
      <c r="C492" s="12" t="str" cm="1">
        <f t="array" ref="C492">INDEX('raw British eDom norms'!$A$2:$A$101,INT((ROW()-2)/10)+1)</f>
        <v>pit</v>
      </c>
      <c r="D492" s="12">
        <f t="shared" si="63"/>
        <v>1</v>
      </c>
      <c r="E492" s="11" t="s">
        <v>1315</v>
      </c>
      <c r="F492" s="11" t="s">
        <v>1316</v>
      </c>
      <c r="G492" s="14"/>
      <c r="H492" s="14"/>
    </row>
    <row r="493" spans="1:8" ht="18.75">
      <c r="A493" s="10">
        <v>482</v>
      </c>
      <c r="B493" s="10">
        <f t="shared" si="61"/>
        <v>49</v>
      </c>
      <c r="C493" s="12" t="str" cm="1">
        <f t="array" ref="C493">INDEX('raw British eDom norms'!$A$2:$A$101,INT((ROW()-2)/10)+1)</f>
        <v>pit</v>
      </c>
      <c r="D493" s="12">
        <f t="shared" si="63"/>
        <v>2</v>
      </c>
      <c r="E493" s="11" t="s">
        <v>1317</v>
      </c>
      <c r="F493" s="11" t="s">
        <v>1318</v>
      </c>
      <c r="G493" s="14"/>
      <c r="H493" s="14"/>
    </row>
    <row r="494" spans="1:8" ht="18.75">
      <c r="A494" s="10">
        <v>483</v>
      </c>
      <c r="B494" s="10">
        <f t="shared" si="61"/>
        <v>49</v>
      </c>
      <c r="C494" s="12" t="str" cm="1">
        <f t="array" ref="C494">INDEX('raw British eDom norms'!$A$2:$A$101,INT((ROW()-2)/10)+1)</f>
        <v>pit</v>
      </c>
      <c r="D494" s="12">
        <f t="shared" si="63"/>
        <v>3</v>
      </c>
      <c r="E494" s="11" t="s">
        <v>1319</v>
      </c>
      <c r="F494" s="11" t="s">
        <v>1320</v>
      </c>
      <c r="G494" s="14"/>
      <c r="H494" s="14"/>
    </row>
    <row r="495" spans="1:8" ht="18.75">
      <c r="A495" s="10">
        <v>484</v>
      </c>
      <c r="B495" s="10">
        <f t="shared" si="61"/>
        <v>49</v>
      </c>
      <c r="C495" s="12" t="str" cm="1">
        <f t="array" ref="C495">INDEX('raw British eDom norms'!$A$2:$A$101,INT((ROW()-2)/10)+1)</f>
        <v>pit</v>
      </c>
      <c r="D495" s="12">
        <f t="shared" ref="D495:D504" si="64">MOD(ROW()-2,10)+1</f>
        <v>4</v>
      </c>
      <c r="E495" s="11" t="s">
        <v>1321</v>
      </c>
      <c r="F495" s="11" t="s">
        <v>1322</v>
      </c>
      <c r="G495" s="14"/>
      <c r="H495" s="14"/>
    </row>
    <row r="496" spans="1:8" ht="18.75">
      <c r="A496" s="10">
        <v>485</v>
      </c>
      <c r="B496" s="10">
        <f t="shared" si="61"/>
        <v>49</v>
      </c>
      <c r="C496" s="12" t="str" cm="1">
        <f t="array" ref="C496">INDEX('raw British eDom norms'!$A$2:$A$101,INT((ROW()-2)/10)+1)</f>
        <v>pit</v>
      </c>
      <c r="D496" s="12">
        <f t="shared" si="64"/>
        <v>5</v>
      </c>
      <c r="E496" s="11" t="s">
        <v>1323</v>
      </c>
      <c r="F496" s="11" t="s">
        <v>1324</v>
      </c>
      <c r="G496" s="14"/>
      <c r="H496" s="14"/>
    </row>
    <row r="497" spans="1:8" ht="18.75">
      <c r="A497" s="10">
        <v>486</v>
      </c>
      <c r="B497" s="10">
        <f t="shared" si="61"/>
        <v>49</v>
      </c>
      <c r="C497" s="12" t="str" cm="1">
        <f t="array" ref="C497">INDEX('raw British eDom norms'!$A$2:$A$101,INT((ROW()-2)/10)+1)</f>
        <v>pit</v>
      </c>
      <c r="D497" s="12">
        <f t="shared" si="64"/>
        <v>6</v>
      </c>
      <c r="E497" s="11" t="s">
        <v>1325</v>
      </c>
      <c r="F497" s="11" t="s">
        <v>1326</v>
      </c>
      <c r="G497" s="14"/>
      <c r="H497" s="14"/>
    </row>
    <row r="498" spans="1:8" ht="18.75">
      <c r="A498" s="10">
        <v>487</v>
      </c>
      <c r="B498" s="10">
        <f t="shared" si="61"/>
        <v>49</v>
      </c>
      <c r="C498" s="12" t="str" cm="1">
        <f t="array" ref="C498">INDEX('raw British eDom norms'!$A$2:$A$101,INT((ROW()-2)/10)+1)</f>
        <v>pit</v>
      </c>
      <c r="D498" s="12">
        <f t="shared" si="64"/>
        <v>7</v>
      </c>
      <c r="E498" s="11" t="s">
        <v>1327</v>
      </c>
      <c r="F498" s="11" t="s">
        <v>1328</v>
      </c>
      <c r="G498" s="14"/>
      <c r="H498" s="14"/>
    </row>
    <row r="499" spans="1:8" ht="18.75">
      <c r="A499" s="10">
        <v>488</v>
      </c>
      <c r="B499" s="10">
        <f t="shared" si="61"/>
        <v>49</v>
      </c>
      <c r="C499" s="12" t="str" cm="1">
        <f t="array" ref="C499">INDEX('raw British eDom norms'!$A$2:$A$101,INT((ROW()-2)/10)+1)</f>
        <v>pit</v>
      </c>
      <c r="D499" s="12">
        <f t="shared" si="64"/>
        <v>8</v>
      </c>
      <c r="E499" s="11" t="s">
        <v>1329</v>
      </c>
      <c r="F499" s="11" t="s">
        <v>1330</v>
      </c>
      <c r="G499" s="14"/>
      <c r="H499" s="14"/>
    </row>
    <row r="500" spans="1:8" ht="18.75">
      <c r="A500" s="10">
        <v>489</v>
      </c>
      <c r="B500" s="10">
        <f t="shared" si="61"/>
        <v>49</v>
      </c>
      <c r="C500" s="12" t="str" cm="1">
        <f t="array" ref="C500">INDEX('raw British eDom norms'!$A$2:$A$101,INT((ROW()-2)/10)+1)</f>
        <v>pit</v>
      </c>
      <c r="D500" s="12">
        <f t="shared" si="64"/>
        <v>9</v>
      </c>
      <c r="E500" s="11" t="s">
        <v>1331</v>
      </c>
      <c r="F500" s="11" t="s">
        <v>1332</v>
      </c>
      <c r="G500" s="14"/>
      <c r="H500" s="14"/>
    </row>
    <row r="501" spans="1:8" ht="18.75">
      <c r="A501" s="10">
        <v>490</v>
      </c>
      <c r="B501" s="10">
        <f t="shared" si="61"/>
        <v>49</v>
      </c>
      <c r="C501" s="12" t="str" cm="1">
        <f t="array" ref="C501">INDEX('raw British eDom norms'!$A$2:$A$101,INT((ROW()-2)/10)+1)</f>
        <v>pit</v>
      </c>
      <c r="D501" s="12">
        <f t="shared" si="64"/>
        <v>10</v>
      </c>
      <c r="E501" s="11" t="s">
        <v>1333</v>
      </c>
      <c r="F501" s="11" t="s">
        <v>1334</v>
      </c>
      <c r="G501" s="14"/>
      <c r="H501" s="14"/>
    </row>
    <row r="502" spans="1:8" ht="18.75">
      <c r="A502" s="10">
        <v>491</v>
      </c>
      <c r="B502" s="10">
        <f t="shared" si="61"/>
        <v>50</v>
      </c>
      <c r="C502" s="12" t="str" cm="1">
        <f t="array" ref="C502">INDEX('raw British eDom norms'!$A$2:$A$101,INT((ROW()-2)/10)+1)</f>
        <v>pulse</v>
      </c>
      <c r="D502" s="12">
        <f t="shared" si="64"/>
        <v>1</v>
      </c>
      <c r="E502" s="11" t="s">
        <v>1335</v>
      </c>
      <c r="F502" s="11" t="s">
        <v>1336</v>
      </c>
      <c r="G502" s="14"/>
      <c r="H502" s="14"/>
    </row>
    <row r="503" spans="1:8" ht="18.75">
      <c r="A503" s="10">
        <v>492</v>
      </c>
      <c r="B503" s="10">
        <f t="shared" si="61"/>
        <v>50</v>
      </c>
      <c r="C503" s="12" t="str" cm="1">
        <f t="array" ref="C503">INDEX('raw British eDom norms'!$A$2:$A$101,INT((ROW()-2)/10)+1)</f>
        <v>pulse</v>
      </c>
      <c r="D503" s="12">
        <f t="shared" si="64"/>
        <v>2</v>
      </c>
      <c r="E503" s="11" t="s">
        <v>1337</v>
      </c>
      <c r="F503" s="11" t="s">
        <v>1338</v>
      </c>
      <c r="G503" s="14"/>
      <c r="H503" s="14"/>
    </row>
    <row r="504" spans="1:8" ht="18.75">
      <c r="A504" s="10">
        <v>493</v>
      </c>
      <c r="B504" s="10">
        <f t="shared" si="61"/>
        <v>50</v>
      </c>
      <c r="C504" s="12" t="str" cm="1">
        <f t="array" ref="C504">INDEX('raw British eDom norms'!$A$2:$A$101,INT((ROW()-2)/10)+1)</f>
        <v>pulse</v>
      </c>
      <c r="D504" s="12">
        <f t="shared" si="64"/>
        <v>3</v>
      </c>
      <c r="E504" s="11" t="s">
        <v>1339</v>
      </c>
      <c r="F504" s="11" t="s">
        <v>1340</v>
      </c>
      <c r="G504" s="14"/>
      <c r="H504" s="14"/>
    </row>
    <row r="505" spans="1:8" ht="18.75">
      <c r="A505" s="10">
        <v>494</v>
      </c>
      <c r="B505" s="10">
        <f t="shared" si="61"/>
        <v>50</v>
      </c>
      <c r="C505" s="12" t="str" cm="1">
        <f t="array" ref="C505">INDEX('raw British eDom norms'!$A$2:$A$101,INT((ROW()-2)/10)+1)</f>
        <v>pulse</v>
      </c>
      <c r="D505" s="12">
        <f t="shared" ref="D505:D514" si="65">MOD(ROW()-2,10)+1</f>
        <v>4</v>
      </c>
      <c r="E505" s="11" t="s">
        <v>1341</v>
      </c>
      <c r="F505" s="11" t="s">
        <v>1342</v>
      </c>
      <c r="G505" s="14"/>
      <c r="H505" s="14"/>
    </row>
    <row r="506" spans="1:8" ht="18.75">
      <c r="A506" s="10">
        <v>495</v>
      </c>
      <c r="B506" s="10">
        <f t="shared" si="61"/>
        <v>50</v>
      </c>
      <c r="C506" s="12" t="str" cm="1">
        <f t="array" ref="C506">INDEX('raw British eDom norms'!$A$2:$A$101,INT((ROW()-2)/10)+1)</f>
        <v>pulse</v>
      </c>
      <c r="D506" s="12">
        <f t="shared" si="65"/>
        <v>5</v>
      </c>
      <c r="E506" s="11" t="s">
        <v>1343</v>
      </c>
      <c r="F506" s="11" t="s">
        <v>1344</v>
      </c>
      <c r="G506" s="14"/>
      <c r="H506" s="14"/>
    </row>
    <row r="507" spans="1:8" ht="18.75">
      <c r="A507" s="10">
        <v>496</v>
      </c>
      <c r="B507" s="10">
        <f t="shared" si="61"/>
        <v>50</v>
      </c>
      <c r="C507" s="12" t="str" cm="1">
        <f t="array" ref="C507">INDEX('raw British eDom norms'!$A$2:$A$101,INT((ROW()-2)/10)+1)</f>
        <v>pulse</v>
      </c>
      <c r="D507" s="12">
        <f t="shared" si="65"/>
        <v>6</v>
      </c>
      <c r="E507" s="11" t="s">
        <v>1345</v>
      </c>
      <c r="F507" s="11" t="s">
        <v>1346</v>
      </c>
      <c r="G507" s="14"/>
      <c r="H507" s="14"/>
    </row>
    <row r="508" spans="1:8" ht="18.75">
      <c r="A508" s="10">
        <v>497</v>
      </c>
      <c r="B508" s="10">
        <f t="shared" si="61"/>
        <v>50</v>
      </c>
      <c r="C508" s="12" t="str" cm="1">
        <f t="array" ref="C508">INDEX('raw British eDom norms'!$A$2:$A$101,INT((ROW()-2)/10)+1)</f>
        <v>pulse</v>
      </c>
      <c r="D508" s="12">
        <f t="shared" si="65"/>
        <v>7</v>
      </c>
      <c r="E508" s="11" t="s">
        <v>1347</v>
      </c>
      <c r="F508" s="11" t="s">
        <v>1348</v>
      </c>
      <c r="G508" s="14"/>
      <c r="H508" s="14"/>
    </row>
    <row r="509" spans="1:8" ht="18.75">
      <c r="A509" s="10">
        <v>498</v>
      </c>
      <c r="B509" s="10">
        <f t="shared" si="61"/>
        <v>50</v>
      </c>
      <c r="C509" s="12" t="str" cm="1">
        <f t="array" ref="C509">INDEX('raw British eDom norms'!$A$2:$A$101,INT((ROW()-2)/10)+1)</f>
        <v>pulse</v>
      </c>
      <c r="D509" s="12">
        <f t="shared" si="65"/>
        <v>8</v>
      </c>
      <c r="E509" s="11" t="s">
        <v>1349</v>
      </c>
      <c r="F509" s="11" t="s">
        <v>1350</v>
      </c>
      <c r="G509" s="14"/>
      <c r="H509" s="14"/>
    </row>
    <row r="510" spans="1:8" ht="18.75">
      <c r="A510" s="10">
        <v>499</v>
      </c>
      <c r="B510" s="10">
        <f t="shared" si="61"/>
        <v>50</v>
      </c>
      <c r="C510" s="12" t="str" cm="1">
        <f t="array" ref="C510">INDEX('raw British eDom norms'!$A$2:$A$101,INT((ROW()-2)/10)+1)</f>
        <v>pulse</v>
      </c>
      <c r="D510" s="12">
        <f t="shared" si="65"/>
        <v>9</v>
      </c>
      <c r="E510" s="11" t="s">
        <v>1351</v>
      </c>
      <c r="F510" s="11" t="s">
        <v>1352</v>
      </c>
      <c r="G510" s="14"/>
      <c r="H510" s="14"/>
    </row>
    <row r="511" spans="1:8" ht="18.75">
      <c r="A511" s="10">
        <v>500</v>
      </c>
      <c r="B511" s="10">
        <f t="shared" si="61"/>
        <v>50</v>
      </c>
      <c r="C511" s="12" t="str" cm="1">
        <f t="array" ref="C511">INDEX('raw British eDom norms'!$A$2:$A$101,INT((ROW()-2)/10)+1)</f>
        <v>pulse</v>
      </c>
      <c r="D511" s="12">
        <f t="shared" si="65"/>
        <v>10</v>
      </c>
      <c r="E511" s="11" t="s">
        <v>1353</v>
      </c>
      <c r="F511" s="11" t="s">
        <v>1354</v>
      </c>
      <c r="G511" s="14"/>
      <c r="H511" s="14"/>
    </row>
    <row r="512" spans="1:8" ht="18.75">
      <c r="A512" s="10">
        <v>501</v>
      </c>
      <c r="B512" s="10">
        <f t="shared" si="61"/>
        <v>51</v>
      </c>
      <c r="C512" s="12" t="str" cm="1">
        <f t="array" ref="C512">INDEX('raw British eDom norms'!$A$2:$A$101,INT((ROW()-2)/10)+1)</f>
        <v>toll</v>
      </c>
      <c r="D512" s="12">
        <f t="shared" si="65"/>
        <v>1</v>
      </c>
      <c r="E512" s="11" t="s">
        <v>1355</v>
      </c>
      <c r="F512" s="11" t="s">
        <v>1356</v>
      </c>
      <c r="G512" s="14"/>
      <c r="H512" s="14"/>
    </row>
    <row r="513" spans="1:8" ht="18.75">
      <c r="A513" s="10">
        <v>502</v>
      </c>
      <c r="B513" s="10">
        <f t="shared" si="61"/>
        <v>51</v>
      </c>
      <c r="C513" s="12" t="str" cm="1">
        <f t="array" ref="C513">INDEX('raw British eDom norms'!$A$2:$A$101,INT((ROW()-2)/10)+1)</f>
        <v>toll</v>
      </c>
      <c r="D513" s="12">
        <f t="shared" si="65"/>
        <v>2</v>
      </c>
      <c r="E513" s="11" t="s">
        <v>1357</v>
      </c>
      <c r="F513" s="11" t="s">
        <v>1358</v>
      </c>
      <c r="G513" s="14"/>
      <c r="H513" s="14"/>
    </row>
    <row r="514" spans="1:8" ht="18.75">
      <c r="A514" s="10">
        <v>503</v>
      </c>
      <c r="B514" s="10">
        <f t="shared" si="61"/>
        <v>51</v>
      </c>
      <c r="C514" s="12" t="str" cm="1">
        <f t="array" ref="C514">INDEX('raw British eDom norms'!$A$2:$A$101,INT((ROW()-2)/10)+1)</f>
        <v>toll</v>
      </c>
      <c r="D514" s="12">
        <f t="shared" si="65"/>
        <v>3</v>
      </c>
      <c r="E514" s="11" t="s">
        <v>1359</v>
      </c>
      <c r="F514" s="11" t="s">
        <v>1360</v>
      </c>
      <c r="G514" s="14"/>
      <c r="H514" s="14"/>
    </row>
    <row r="515" spans="1:8" ht="18.75">
      <c r="A515" s="10">
        <v>504</v>
      </c>
      <c r="B515" s="10">
        <f t="shared" si="61"/>
        <v>51</v>
      </c>
      <c r="C515" s="12" t="str" cm="1">
        <f t="array" ref="C515">INDEX('raw British eDom norms'!$A$2:$A$101,INT((ROW()-2)/10)+1)</f>
        <v>toll</v>
      </c>
      <c r="D515" s="12">
        <f t="shared" ref="D515:D524" si="66">MOD(ROW()-2,10)+1</f>
        <v>4</v>
      </c>
      <c r="E515" s="11" t="s">
        <v>1361</v>
      </c>
      <c r="F515" s="11" t="s">
        <v>1362</v>
      </c>
      <c r="G515" s="14"/>
      <c r="H515" s="14"/>
    </row>
    <row r="516" spans="1:8" ht="18.75">
      <c r="A516" s="10">
        <v>505</v>
      </c>
      <c r="B516" s="10">
        <f t="shared" si="61"/>
        <v>51</v>
      </c>
      <c r="C516" s="12" t="str" cm="1">
        <f t="array" ref="C516">INDEX('raw British eDom norms'!$A$2:$A$101,INT((ROW()-2)/10)+1)</f>
        <v>toll</v>
      </c>
      <c r="D516" s="12">
        <f t="shared" si="66"/>
        <v>5</v>
      </c>
      <c r="E516" s="11" t="s">
        <v>1363</v>
      </c>
      <c r="F516" s="11" t="s">
        <v>2465</v>
      </c>
      <c r="G516" s="14"/>
      <c r="H516" s="11" t="s">
        <v>1364</v>
      </c>
    </row>
    <row r="517" spans="1:8" ht="18.75">
      <c r="A517" s="10">
        <v>506</v>
      </c>
      <c r="B517" s="10">
        <f t="shared" si="61"/>
        <v>51</v>
      </c>
      <c r="C517" s="12" t="str" cm="1">
        <f t="array" ref="C517">INDEX('raw British eDom norms'!$A$2:$A$101,INT((ROW()-2)/10)+1)</f>
        <v>toll</v>
      </c>
      <c r="D517" s="12">
        <f t="shared" si="66"/>
        <v>6</v>
      </c>
      <c r="E517" s="11" t="s">
        <v>1365</v>
      </c>
      <c r="F517" s="11" t="s">
        <v>1366</v>
      </c>
      <c r="G517" s="14"/>
      <c r="H517" s="14"/>
    </row>
    <row r="518" spans="1:8" ht="18.75">
      <c r="A518" s="10">
        <v>507</v>
      </c>
      <c r="B518" s="10">
        <f t="shared" si="61"/>
        <v>51</v>
      </c>
      <c r="C518" s="12" t="str" cm="1">
        <f t="array" ref="C518">INDEX('raw British eDom norms'!$A$2:$A$101,INT((ROW()-2)/10)+1)</f>
        <v>toll</v>
      </c>
      <c r="D518" s="12">
        <f t="shared" si="66"/>
        <v>7</v>
      </c>
      <c r="E518" s="11" t="s">
        <v>1367</v>
      </c>
      <c r="F518" s="11" t="s">
        <v>1368</v>
      </c>
      <c r="G518" s="14"/>
      <c r="H518" s="14"/>
    </row>
    <row r="519" spans="1:8" ht="18.75">
      <c r="A519" s="10">
        <v>508</v>
      </c>
      <c r="B519" s="10">
        <f t="shared" si="61"/>
        <v>51</v>
      </c>
      <c r="C519" s="12" t="str" cm="1">
        <f t="array" ref="C519">INDEX('raw British eDom norms'!$A$2:$A$101,INT((ROW()-2)/10)+1)</f>
        <v>toll</v>
      </c>
      <c r="D519" s="12">
        <f t="shared" si="66"/>
        <v>8</v>
      </c>
      <c r="E519" s="11" t="s">
        <v>1369</v>
      </c>
      <c r="F519" s="11" t="s">
        <v>1370</v>
      </c>
      <c r="G519" s="14"/>
      <c r="H519" s="14"/>
    </row>
    <row r="520" spans="1:8" ht="18.75">
      <c r="A520" s="10">
        <v>509</v>
      </c>
      <c r="B520" s="10">
        <f t="shared" si="61"/>
        <v>51</v>
      </c>
      <c r="C520" s="12" t="str" cm="1">
        <f t="array" ref="C520">INDEX('raw British eDom norms'!$A$2:$A$101,INT((ROW()-2)/10)+1)</f>
        <v>toll</v>
      </c>
      <c r="D520" s="12">
        <f t="shared" si="66"/>
        <v>9</v>
      </c>
      <c r="E520" s="11" t="s">
        <v>1371</v>
      </c>
      <c r="F520" s="11" t="s">
        <v>1372</v>
      </c>
      <c r="G520" s="14"/>
      <c r="H520" s="14"/>
    </row>
    <row r="521" spans="1:8" ht="18.75">
      <c r="A521" s="10">
        <v>510</v>
      </c>
      <c r="B521" s="10">
        <f t="shared" si="61"/>
        <v>51</v>
      </c>
      <c r="C521" s="12" t="str" cm="1">
        <f t="array" ref="C521">INDEX('raw British eDom norms'!$A$2:$A$101,INT((ROW()-2)/10)+1)</f>
        <v>toll</v>
      </c>
      <c r="D521" s="12">
        <f t="shared" si="66"/>
        <v>10</v>
      </c>
      <c r="E521" s="11" t="s">
        <v>1373</v>
      </c>
      <c r="F521" s="11" t="s">
        <v>1374</v>
      </c>
      <c r="G521" s="14"/>
      <c r="H521" s="14"/>
    </row>
    <row r="522" spans="1:8" ht="18.75">
      <c r="A522" s="10">
        <v>511</v>
      </c>
      <c r="B522" s="10">
        <f t="shared" si="61"/>
        <v>52</v>
      </c>
      <c r="C522" s="12" t="str" cm="1">
        <f t="array" ref="C522">INDEX('raw British eDom norms'!$A$2:$A$101,INT((ROW()-2)/10)+1)</f>
        <v>pen</v>
      </c>
      <c r="D522" s="12">
        <f t="shared" si="66"/>
        <v>1</v>
      </c>
      <c r="E522" s="11" t="s">
        <v>1375</v>
      </c>
      <c r="F522" s="11" t="s">
        <v>1376</v>
      </c>
      <c r="G522" s="14"/>
      <c r="H522" s="14"/>
    </row>
    <row r="523" spans="1:8" ht="18.75">
      <c r="A523" s="10">
        <v>512</v>
      </c>
      <c r="B523" s="10">
        <f t="shared" si="61"/>
        <v>52</v>
      </c>
      <c r="C523" s="12" t="str" cm="1">
        <f t="array" ref="C523">INDEX('raw British eDom norms'!$A$2:$A$101,INT((ROW()-2)/10)+1)</f>
        <v>pen</v>
      </c>
      <c r="D523" s="12">
        <f t="shared" si="66"/>
        <v>2</v>
      </c>
      <c r="E523" s="11" t="s">
        <v>1377</v>
      </c>
      <c r="F523" s="11" t="s">
        <v>1378</v>
      </c>
      <c r="G523" s="14"/>
      <c r="H523" s="14"/>
    </row>
    <row r="524" spans="1:8" ht="18.75">
      <c r="A524" s="10">
        <v>513</v>
      </c>
      <c r="B524" s="10">
        <f t="shared" si="61"/>
        <v>52</v>
      </c>
      <c r="C524" s="12" t="str" cm="1">
        <f t="array" ref="C524">INDEX('raw British eDom norms'!$A$2:$A$101,INT((ROW()-2)/10)+1)</f>
        <v>pen</v>
      </c>
      <c r="D524" s="12">
        <f t="shared" si="66"/>
        <v>3</v>
      </c>
      <c r="E524" s="11" t="s">
        <v>1379</v>
      </c>
      <c r="F524" s="11" t="s">
        <v>1380</v>
      </c>
      <c r="G524" s="14"/>
      <c r="H524" s="14"/>
    </row>
    <row r="525" spans="1:8" ht="18.75">
      <c r="A525" s="10">
        <v>514</v>
      </c>
      <c r="B525" s="10">
        <f t="shared" si="61"/>
        <v>52</v>
      </c>
      <c r="C525" s="12" t="str" cm="1">
        <f t="array" ref="C525">INDEX('raw British eDom norms'!$A$2:$A$101,INT((ROW()-2)/10)+1)</f>
        <v>pen</v>
      </c>
      <c r="D525" s="12">
        <f t="shared" ref="D525:D534" si="67">MOD(ROW()-2,10)+1</f>
        <v>4</v>
      </c>
      <c r="E525" s="11" t="s">
        <v>1381</v>
      </c>
      <c r="F525" s="11" t="s">
        <v>1382</v>
      </c>
      <c r="G525" s="14"/>
      <c r="H525" s="14"/>
    </row>
    <row r="526" spans="1:8" ht="18.75">
      <c r="A526" s="10">
        <v>515</v>
      </c>
      <c r="B526" s="10">
        <f t="shared" si="61"/>
        <v>52</v>
      </c>
      <c r="C526" s="12" t="str" cm="1">
        <f t="array" ref="C526">INDEX('raw British eDom norms'!$A$2:$A$101,INT((ROW()-2)/10)+1)</f>
        <v>pen</v>
      </c>
      <c r="D526" s="12">
        <f t="shared" si="67"/>
        <v>5</v>
      </c>
      <c r="E526" s="11" t="s">
        <v>1383</v>
      </c>
      <c r="F526" s="11" t="s">
        <v>1384</v>
      </c>
      <c r="G526" s="14"/>
      <c r="H526" s="14"/>
    </row>
    <row r="527" spans="1:8" ht="18.75">
      <c r="A527" s="10">
        <v>516</v>
      </c>
      <c r="B527" s="10">
        <f t="shared" si="61"/>
        <v>52</v>
      </c>
      <c r="C527" s="12" t="str" cm="1">
        <f t="array" ref="C527">INDEX('raw British eDom norms'!$A$2:$A$101,INT((ROW()-2)/10)+1)</f>
        <v>pen</v>
      </c>
      <c r="D527" s="12">
        <f t="shared" si="67"/>
        <v>6</v>
      </c>
      <c r="E527" s="11" t="s">
        <v>1385</v>
      </c>
      <c r="F527" s="11" t="s">
        <v>1386</v>
      </c>
      <c r="G527" s="14"/>
      <c r="H527" s="14"/>
    </row>
    <row r="528" spans="1:8" ht="18.75">
      <c r="A528" s="10">
        <v>517</v>
      </c>
      <c r="B528" s="10">
        <f t="shared" si="61"/>
        <v>52</v>
      </c>
      <c r="C528" s="12" t="str" cm="1">
        <f t="array" ref="C528">INDEX('raw British eDom norms'!$A$2:$A$101,INT((ROW()-2)/10)+1)</f>
        <v>pen</v>
      </c>
      <c r="D528" s="12">
        <f t="shared" si="67"/>
        <v>7</v>
      </c>
      <c r="E528" s="11" t="s">
        <v>1387</v>
      </c>
      <c r="F528" s="11" t="s">
        <v>1388</v>
      </c>
      <c r="G528" s="14"/>
      <c r="H528" s="14"/>
    </row>
    <row r="529" spans="1:8" ht="18.75">
      <c r="A529" s="10">
        <v>518</v>
      </c>
      <c r="B529" s="10">
        <f t="shared" si="61"/>
        <v>52</v>
      </c>
      <c r="C529" s="12" t="str" cm="1">
        <f t="array" ref="C529">INDEX('raw British eDom norms'!$A$2:$A$101,INT((ROW()-2)/10)+1)</f>
        <v>pen</v>
      </c>
      <c r="D529" s="12">
        <f t="shared" si="67"/>
        <v>8</v>
      </c>
      <c r="E529" s="11" t="s">
        <v>1389</v>
      </c>
      <c r="F529" s="11" t="s">
        <v>1390</v>
      </c>
      <c r="G529" s="14"/>
      <c r="H529" s="14"/>
    </row>
    <row r="530" spans="1:8" ht="18.75">
      <c r="A530" s="10">
        <v>519</v>
      </c>
      <c r="B530" s="10">
        <f t="shared" si="61"/>
        <v>52</v>
      </c>
      <c r="C530" s="12" t="str" cm="1">
        <f t="array" ref="C530">INDEX('raw British eDom norms'!$A$2:$A$101,INT((ROW()-2)/10)+1)</f>
        <v>pen</v>
      </c>
      <c r="D530" s="12">
        <f t="shared" si="67"/>
        <v>9</v>
      </c>
      <c r="E530" s="11" t="s">
        <v>1391</v>
      </c>
      <c r="F530" s="11" t="s">
        <v>1392</v>
      </c>
      <c r="G530" s="14"/>
      <c r="H530" s="14"/>
    </row>
    <row r="531" spans="1:8" ht="18.75">
      <c r="A531" s="10">
        <v>520</v>
      </c>
      <c r="B531" s="10">
        <f t="shared" si="61"/>
        <v>52</v>
      </c>
      <c r="C531" s="12" t="str" cm="1">
        <f t="array" ref="C531">INDEX('raw British eDom norms'!$A$2:$A$101,INT((ROW()-2)/10)+1)</f>
        <v>pen</v>
      </c>
      <c r="D531" s="12">
        <f t="shared" si="67"/>
        <v>10</v>
      </c>
      <c r="E531" s="11" t="s">
        <v>1393</v>
      </c>
      <c r="F531" s="11" t="s">
        <v>1394</v>
      </c>
      <c r="G531" s="14"/>
      <c r="H531" s="14"/>
    </row>
    <row r="532" spans="1:8" ht="18.75">
      <c r="A532" s="10">
        <v>521</v>
      </c>
      <c r="B532" s="10">
        <f t="shared" ref="B532:B595" si="68">B522+1</f>
        <v>53</v>
      </c>
      <c r="C532" s="12" t="str" cm="1">
        <f t="array" ref="C532">INDEX('raw British eDom norms'!$A$2:$A$101,INT((ROW()-2)/10)+1)</f>
        <v>hiding</v>
      </c>
      <c r="D532" s="12">
        <f t="shared" si="67"/>
        <v>1</v>
      </c>
      <c r="E532" s="11" t="s">
        <v>1395</v>
      </c>
      <c r="F532" s="11" t="s">
        <v>1396</v>
      </c>
      <c r="G532" s="14"/>
      <c r="H532" s="14"/>
    </row>
    <row r="533" spans="1:8" ht="18.75">
      <c r="A533" s="10">
        <v>522</v>
      </c>
      <c r="B533" s="10">
        <f t="shared" si="68"/>
        <v>53</v>
      </c>
      <c r="C533" s="12" t="str" cm="1">
        <f t="array" ref="C533">INDEX('raw British eDom norms'!$A$2:$A$101,INT((ROW()-2)/10)+1)</f>
        <v>hiding</v>
      </c>
      <c r="D533" s="12">
        <f t="shared" si="67"/>
        <v>2</v>
      </c>
      <c r="E533" s="11" t="s">
        <v>1397</v>
      </c>
      <c r="F533" s="11" t="s">
        <v>1398</v>
      </c>
      <c r="G533" s="14"/>
      <c r="H533" s="14"/>
    </row>
    <row r="534" spans="1:8" ht="18.75">
      <c r="A534" s="10">
        <v>523</v>
      </c>
      <c r="B534" s="10">
        <f t="shared" si="68"/>
        <v>53</v>
      </c>
      <c r="C534" s="12" t="str" cm="1">
        <f t="array" ref="C534">INDEX('raw British eDom norms'!$A$2:$A$101,INT((ROW()-2)/10)+1)</f>
        <v>hiding</v>
      </c>
      <c r="D534" s="12">
        <f t="shared" si="67"/>
        <v>3</v>
      </c>
      <c r="E534" s="11" t="s">
        <v>1399</v>
      </c>
      <c r="F534" s="11" t="s">
        <v>1400</v>
      </c>
      <c r="G534" s="14"/>
      <c r="H534" s="14"/>
    </row>
    <row r="535" spans="1:8" ht="18.75">
      <c r="A535" s="10">
        <v>524</v>
      </c>
      <c r="B535" s="10">
        <f t="shared" si="68"/>
        <v>53</v>
      </c>
      <c r="C535" s="12" t="str" cm="1">
        <f t="array" ref="C535">INDEX('raw British eDom norms'!$A$2:$A$101,INT((ROW()-2)/10)+1)</f>
        <v>hiding</v>
      </c>
      <c r="D535" s="12">
        <f t="shared" ref="D535:D544" si="69">MOD(ROW()-2,10)+1</f>
        <v>4</v>
      </c>
      <c r="E535" s="11" t="s">
        <v>1401</v>
      </c>
      <c r="F535" s="11" t="s">
        <v>1402</v>
      </c>
      <c r="G535" s="14"/>
      <c r="H535" s="14"/>
    </row>
    <row r="536" spans="1:8" ht="18.75">
      <c r="A536" s="10">
        <v>525</v>
      </c>
      <c r="B536" s="10">
        <f t="shared" si="68"/>
        <v>53</v>
      </c>
      <c r="C536" s="12" t="str" cm="1">
        <f t="array" ref="C536">INDEX('raw British eDom norms'!$A$2:$A$101,INT((ROW()-2)/10)+1)</f>
        <v>hiding</v>
      </c>
      <c r="D536" s="12">
        <f t="shared" si="69"/>
        <v>5</v>
      </c>
      <c r="E536" s="11" t="s">
        <v>1403</v>
      </c>
      <c r="F536" s="11" t="s">
        <v>1404</v>
      </c>
      <c r="G536" s="14"/>
      <c r="H536" s="14"/>
    </row>
    <row r="537" spans="1:8" ht="18.75">
      <c r="A537" s="10">
        <v>526</v>
      </c>
      <c r="B537" s="10">
        <f t="shared" si="68"/>
        <v>53</v>
      </c>
      <c r="C537" s="12" t="str" cm="1">
        <f t="array" ref="C537">INDEX('raw British eDom norms'!$A$2:$A$101,INT((ROW()-2)/10)+1)</f>
        <v>hiding</v>
      </c>
      <c r="D537" s="12">
        <f t="shared" si="69"/>
        <v>6</v>
      </c>
      <c r="E537" s="11" t="s">
        <v>1405</v>
      </c>
      <c r="F537" s="11" t="s">
        <v>1406</v>
      </c>
      <c r="G537" s="14"/>
      <c r="H537" s="14"/>
    </row>
    <row r="538" spans="1:8" ht="18.75">
      <c r="A538" s="10">
        <v>527</v>
      </c>
      <c r="B538" s="10">
        <f t="shared" si="68"/>
        <v>53</v>
      </c>
      <c r="C538" s="12" t="str" cm="1">
        <f t="array" ref="C538">INDEX('raw British eDom norms'!$A$2:$A$101,INT((ROW()-2)/10)+1)</f>
        <v>hiding</v>
      </c>
      <c r="D538" s="12">
        <f t="shared" si="69"/>
        <v>7</v>
      </c>
      <c r="E538" s="11" t="s">
        <v>1407</v>
      </c>
      <c r="F538" s="11" t="s">
        <v>1408</v>
      </c>
      <c r="G538" s="14"/>
      <c r="H538" s="14"/>
    </row>
    <row r="539" spans="1:8" ht="18.75">
      <c r="A539" s="10">
        <v>528</v>
      </c>
      <c r="B539" s="10">
        <f t="shared" si="68"/>
        <v>53</v>
      </c>
      <c r="C539" s="12" t="str" cm="1">
        <f t="array" ref="C539">INDEX('raw British eDom norms'!$A$2:$A$101,INT((ROW()-2)/10)+1)</f>
        <v>hiding</v>
      </c>
      <c r="D539" s="12">
        <f t="shared" si="69"/>
        <v>8</v>
      </c>
      <c r="E539" s="11" t="s">
        <v>1409</v>
      </c>
      <c r="F539" s="11" t="s">
        <v>1410</v>
      </c>
      <c r="G539" s="14"/>
      <c r="H539" s="14"/>
    </row>
    <row r="540" spans="1:8" ht="18.75">
      <c r="A540" s="10">
        <v>529</v>
      </c>
      <c r="B540" s="10">
        <f t="shared" si="68"/>
        <v>53</v>
      </c>
      <c r="C540" s="12" t="str" cm="1">
        <f t="array" ref="C540">INDEX('raw British eDom norms'!$A$2:$A$101,INT((ROW()-2)/10)+1)</f>
        <v>hiding</v>
      </c>
      <c r="D540" s="12">
        <f t="shared" si="69"/>
        <v>9</v>
      </c>
      <c r="E540" s="11" t="s">
        <v>1411</v>
      </c>
      <c r="F540" s="11" t="s">
        <v>1412</v>
      </c>
      <c r="G540" s="14"/>
      <c r="H540" s="14"/>
    </row>
    <row r="541" spans="1:8" ht="18.75">
      <c r="A541" s="10">
        <v>530</v>
      </c>
      <c r="B541" s="10">
        <f t="shared" si="68"/>
        <v>53</v>
      </c>
      <c r="C541" s="12" t="str" cm="1">
        <f t="array" ref="C541">INDEX('raw British eDom norms'!$A$2:$A$101,INT((ROW()-2)/10)+1)</f>
        <v>hiding</v>
      </c>
      <c r="D541" s="12">
        <f t="shared" si="69"/>
        <v>10</v>
      </c>
      <c r="E541" s="11" t="s">
        <v>1413</v>
      </c>
      <c r="F541" s="11" t="s">
        <v>1414</v>
      </c>
      <c r="G541" s="14"/>
      <c r="H541" s="14"/>
    </row>
    <row r="542" spans="1:8" ht="18.75">
      <c r="A542" s="10">
        <v>531</v>
      </c>
      <c r="B542" s="10">
        <f t="shared" si="68"/>
        <v>54</v>
      </c>
      <c r="C542" s="12" t="str" cm="1">
        <f t="array" ref="C542">INDEX('raw British eDom norms'!$A$2:$A$101,INT((ROW()-2)/10)+1)</f>
        <v>hide</v>
      </c>
      <c r="D542" s="12">
        <f t="shared" si="69"/>
        <v>1</v>
      </c>
      <c r="E542" s="11" t="s">
        <v>1415</v>
      </c>
      <c r="F542" s="11" t="s">
        <v>1416</v>
      </c>
      <c r="G542" s="14"/>
      <c r="H542" s="14"/>
    </row>
    <row r="543" spans="1:8" ht="18.75">
      <c r="A543" s="10">
        <v>532</v>
      </c>
      <c r="B543" s="10">
        <f t="shared" si="68"/>
        <v>54</v>
      </c>
      <c r="C543" s="12" t="str" cm="1">
        <f t="array" ref="C543">INDEX('raw British eDom norms'!$A$2:$A$101,INT((ROW()-2)/10)+1)</f>
        <v>hide</v>
      </c>
      <c r="D543" s="12">
        <f t="shared" si="69"/>
        <v>2</v>
      </c>
      <c r="E543" s="11" t="s">
        <v>1417</v>
      </c>
      <c r="F543" s="11" t="s">
        <v>1418</v>
      </c>
      <c r="G543" s="14"/>
      <c r="H543" s="14"/>
    </row>
    <row r="544" spans="1:8" ht="18.75">
      <c r="A544" s="10">
        <v>533</v>
      </c>
      <c r="B544" s="10">
        <f t="shared" si="68"/>
        <v>54</v>
      </c>
      <c r="C544" s="12" t="str" cm="1">
        <f t="array" ref="C544">INDEX('raw British eDom norms'!$A$2:$A$101,INT((ROW()-2)/10)+1)</f>
        <v>hide</v>
      </c>
      <c r="D544" s="12">
        <f t="shared" si="69"/>
        <v>3</v>
      </c>
      <c r="E544" s="11" t="s">
        <v>1419</v>
      </c>
      <c r="F544" s="11" t="s">
        <v>1420</v>
      </c>
      <c r="G544" s="14"/>
      <c r="H544" s="14"/>
    </row>
    <row r="545" spans="1:8" ht="18.75">
      <c r="A545" s="10">
        <v>534</v>
      </c>
      <c r="B545" s="10">
        <f t="shared" si="68"/>
        <v>54</v>
      </c>
      <c r="C545" s="12" t="str" cm="1">
        <f t="array" ref="C545">INDEX('raw British eDom norms'!$A$2:$A$101,INT((ROW()-2)/10)+1)</f>
        <v>hide</v>
      </c>
      <c r="D545" s="12">
        <f t="shared" ref="D545:D554" si="70">MOD(ROW()-2,10)+1</f>
        <v>4</v>
      </c>
      <c r="E545" s="11" t="s">
        <v>1421</v>
      </c>
      <c r="F545" s="11" t="s">
        <v>1422</v>
      </c>
      <c r="G545" s="14"/>
      <c r="H545" s="14"/>
    </row>
    <row r="546" spans="1:8" ht="18.75">
      <c r="A546" s="10">
        <v>535</v>
      </c>
      <c r="B546" s="10">
        <f t="shared" si="68"/>
        <v>54</v>
      </c>
      <c r="C546" s="12" t="str" cm="1">
        <f t="array" ref="C546">INDEX('raw British eDom norms'!$A$2:$A$101,INT((ROW()-2)/10)+1)</f>
        <v>hide</v>
      </c>
      <c r="D546" s="12">
        <f t="shared" si="70"/>
        <v>5</v>
      </c>
      <c r="E546" s="11" t="s">
        <v>1423</v>
      </c>
      <c r="F546" s="11" t="s">
        <v>1424</v>
      </c>
      <c r="G546" s="14"/>
      <c r="H546" s="14"/>
    </row>
    <row r="547" spans="1:8" ht="18.75">
      <c r="A547" s="10">
        <v>536</v>
      </c>
      <c r="B547" s="10">
        <f t="shared" si="68"/>
        <v>54</v>
      </c>
      <c r="C547" s="12" t="str" cm="1">
        <f t="array" ref="C547">INDEX('raw British eDom norms'!$A$2:$A$101,INT((ROW()-2)/10)+1)</f>
        <v>hide</v>
      </c>
      <c r="D547" s="12">
        <f t="shared" si="70"/>
        <v>6</v>
      </c>
      <c r="E547" s="11" t="s">
        <v>1425</v>
      </c>
      <c r="F547" s="11" t="s">
        <v>1426</v>
      </c>
      <c r="G547" s="14"/>
      <c r="H547" s="14"/>
    </row>
    <row r="548" spans="1:8" ht="18.75">
      <c r="A548" s="10">
        <v>537</v>
      </c>
      <c r="B548" s="10">
        <f t="shared" si="68"/>
        <v>54</v>
      </c>
      <c r="C548" s="12" t="str" cm="1">
        <f t="array" ref="C548">INDEX('raw British eDom norms'!$A$2:$A$101,INT((ROW()-2)/10)+1)</f>
        <v>hide</v>
      </c>
      <c r="D548" s="12">
        <f t="shared" si="70"/>
        <v>7</v>
      </c>
      <c r="E548" s="11" t="s">
        <v>1427</v>
      </c>
      <c r="F548" s="11" t="s">
        <v>1428</v>
      </c>
      <c r="G548" s="14"/>
      <c r="H548" s="14"/>
    </row>
    <row r="549" spans="1:8" ht="18.75">
      <c r="A549" s="10">
        <v>538</v>
      </c>
      <c r="B549" s="10">
        <f t="shared" si="68"/>
        <v>54</v>
      </c>
      <c r="C549" s="12" t="str" cm="1">
        <f t="array" ref="C549">INDEX('raw British eDom norms'!$A$2:$A$101,INT((ROW()-2)/10)+1)</f>
        <v>hide</v>
      </c>
      <c r="D549" s="12">
        <f t="shared" si="70"/>
        <v>8</v>
      </c>
      <c r="E549" s="11" t="s">
        <v>1429</v>
      </c>
      <c r="F549" s="11" t="s">
        <v>1430</v>
      </c>
      <c r="G549" s="14"/>
      <c r="H549" s="14"/>
    </row>
    <row r="550" spans="1:8" ht="18.75">
      <c r="A550" s="10">
        <v>539</v>
      </c>
      <c r="B550" s="10">
        <f t="shared" si="68"/>
        <v>54</v>
      </c>
      <c r="C550" s="12" t="str" cm="1">
        <f t="array" ref="C550">INDEX('raw British eDom norms'!$A$2:$A$101,INT((ROW()-2)/10)+1)</f>
        <v>hide</v>
      </c>
      <c r="D550" s="12">
        <f t="shared" si="70"/>
        <v>9</v>
      </c>
      <c r="E550" s="11" t="s">
        <v>1431</v>
      </c>
      <c r="F550" s="11" t="s">
        <v>1432</v>
      </c>
      <c r="G550" s="14"/>
      <c r="H550" s="14"/>
    </row>
    <row r="551" spans="1:8" ht="18.75">
      <c r="A551" s="10">
        <v>540</v>
      </c>
      <c r="B551" s="10">
        <f t="shared" si="68"/>
        <v>54</v>
      </c>
      <c r="C551" s="12" t="str" cm="1">
        <f t="array" ref="C551">INDEX('raw British eDom norms'!$A$2:$A$101,INT((ROW()-2)/10)+1)</f>
        <v>hide</v>
      </c>
      <c r="D551" s="12">
        <f t="shared" si="70"/>
        <v>10</v>
      </c>
      <c r="E551" s="11" t="s">
        <v>1433</v>
      </c>
      <c r="F551" s="11" t="s">
        <v>1434</v>
      </c>
      <c r="G551" s="14"/>
      <c r="H551" s="14"/>
    </row>
    <row r="552" spans="1:8" ht="18.75">
      <c r="A552" s="10">
        <v>541</v>
      </c>
      <c r="B552" s="10">
        <f t="shared" si="68"/>
        <v>55</v>
      </c>
      <c r="C552" s="12" t="str" cm="1">
        <f t="array" ref="C552">INDEX('raw British eDom norms'!$A$2:$A$101,INT((ROW()-2)/10)+1)</f>
        <v>fleet</v>
      </c>
      <c r="D552" s="12">
        <f t="shared" si="70"/>
        <v>1</v>
      </c>
      <c r="E552" s="11" t="s">
        <v>1435</v>
      </c>
      <c r="F552" s="11" t="s">
        <v>1436</v>
      </c>
      <c r="G552" s="14"/>
      <c r="H552" s="14"/>
    </row>
    <row r="553" spans="1:8" ht="18.75">
      <c r="A553" s="10">
        <v>542</v>
      </c>
      <c r="B553" s="10">
        <f t="shared" si="68"/>
        <v>55</v>
      </c>
      <c r="C553" s="12" t="str" cm="1">
        <f t="array" ref="C553">INDEX('raw British eDom norms'!$A$2:$A$101,INT((ROW()-2)/10)+1)</f>
        <v>fleet</v>
      </c>
      <c r="D553" s="12">
        <f t="shared" si="70"/>
        <v>2</v>
      </c>
      <c r="E553" s="11" t="s">
        <v>1437</v>
      </c>
      <c r="F553" s="11" t="s">
        <v>1438</v>
      </c>
      <c r="G553" s="14"/>
      <c r="H553" s="14"/>
    </row>
    <row r="554" spans="1:8" ht="18.75">
      <c r="A554" s="10">
        <v>543</v>
      </c>
      <c r="B554" s="10">
        <f t="shared" si="68"/>
        <v>55</v>
      </c>
      <c r="C554" s="12" t="str" cm="1">
        <f t="array" ref="C554">INDEX('raw British eDom norms'!$A$2:$A$101,INT((ROW()-2)/10)+1)</f>
        <v>fleet</v>
      </c>
      <c r="D554" s="12">
        <f t="shared" si="70"/>
        <v>3</v>
      </c>
      <c r="E554" s="11" t="s">
        <v>1439</v>
      </c>
      <c r="F554" s="11" t="s">
        <v>1440</v>
      </c>
      <c r="G554" s="14" t="s">
        <v>1441</v>
      </c>
      <c r="H554" s="14"/>
    </row>
    <row r="555" spans="1:8" ht="18.75">
      <c r="A555" s="10">
        <v>544</v>
      </c>
      <c r="B555" s="10">
        <f t="shared" si="68"/>
        <v>55</v>
      </c>
      <c r="C555" s="12" t="str" cm="1">
        <f t="array" ref="C555">INDEX('raw British eDom norms'!$A$2:$A$101,INT((ROW()-2)/10)+1)</f>
        <v>fleet</v>
      </c>
      <c r="D555" s="12">
        <f t="shared" ref="D555:D564" si="71">MOD(ROW()-2,10)+1</f>
        <v>4</v>
      </c>
      <c r="E555" s="11" t="s">
        <v>1442</v>
      </c>
      <c r="F555" s="11" t="s">
        <v>1443</v>
      </c>
      <c r="G555" s="14"/>
      <c r="H555" s="14" t="s">
        <v>1444</v>
      </c>
    </row>
    <row r="556" spans="1:8" ht="18.75">
      <c r="A556" s="10">
        <v>545</v>
      </c>
      <c r="B556" s="10">
        <f t="shared" si="68"/>
        <v>55</v>
      </c>
      <c r="C556" s="12" t="str" cm="1">
        <f t="array" ref="C556">INDEX('raw British eDom norms'!$A$2:$A$101,INT((ROW()-2)/10)+1)</f>
        <v>fleet</v>
      </c>
      <c r="D556" s="12">
        <f t="shared" si="71"/>
        <v>5</v>
      </c>
      <c r="E556" s="11" t="s">
        <v>1445</v>
      </c>
      <c r="F556" s="11" t="s">
        <v>1446</v>
      </c>
      <c r="G556" s="14"/>
      <c r="H556" s="14"/>
    </row>
    <row r="557" spans="1:8" ht="18.75">
      <c r="A557" s="10">
        <v>546</v>
      </c>
      <c r="B557" s="10">
        <f t="shared" si="68"/>
        <v>55</v>
      </c>
      <c r="C557" s="12" t="str" cm="1">
        <f t="array" ref="C557">INDEX('raw British eDom norms'!$A$2:$A$101,INT((ROW()-2)/10)+1)</f>
        <v>fleet</v>
      </c>
      <c r="D557" s="12">
        <f t="shared" si="71"/>
        <v>6</v>
      </c>
      <c r="E557" s="11" t="s">
        <v>1447</v>
      </c>
      <c r="F557" s="11" t="s">
        <v>1448</v>
      </c>
      <c r="G557" s="14"/>
      <c r="H557" s="14"/>
    </row>
    <row r="558" spans="1:8" ht="18.75">
      <c r="A558" s="10">
        <v>547</v>
      </c>
      <c r="B558" s="10">
        <f t="shared" si="68"/>
        <v>55</v>
      </c>
      <c r="C558" s="12" t="str" cm="1">
        <f t="array" ref="C558">INDEX('raw British eDom norms'!$A$2:$A$101,INT((ROW()-2)/10)+1)</f>
        <v>fleet</v>
      </c>
      <c r="D558" s="12">
        <f t="shared" si="71"/>
        <v>7</v>
      </c>
      <c r="E558" s="11" t="s">
        <v>1449</v>
      </c>
      <c r="F558" s="11" t="s">
        <v>1450</v>
      </c>
      <c r="G558" s="14"/>
      <c r="H558" s="14"/>
    </row>
    <row r="559" spans="1:8" ht="18.75">
      <c r="A559" s="10">
        <v>548</v>
      </c>
      <c r="B559" s="10">
        <f t="shared" si="68"/>
        <v>55</v>
      </c>
      <c r="C559" s="12" t="str" cm="1">
        <f t="array" ref="C559">INDEX('raw British eDom norms'!$A$2:$A$101,INT((ROW()-2)/10)+1)</f>
        <v>fleet</v>
      </c>
      <c r="D559" s="12">
        <f t="shared" si="71"/>
        <v>8</v>
      </c>
      <c r="E559" s="11" t="s">
        <v>1451</v>
      </c>
      <c r="F559" s="11" t="s">
        <v>1452</v>
      </c>
      <c r="G559" s="14" t="s">
        <v>1453</v>
      </c>
      <c r="H559" s="14" t="s">
        <v>1454</v>
      </c>
    </row>
    <row r="560" spans="1:8" ht="18.75">
      <c r="A560" s="10">
        <v>549</v>
      </c>
      <c r="B560" s="10">
        <f t="shared" si="68"/>
        <v>55</v>
      </c>
      <c r="C560" s="12" t="str" cm="1">
        <f t="array" ref="C560">INDEX('raw British eDom norms'!$A$2:$A$101,INT((ROW()-2)/10)+1)</f>
        <v>fleet</v>
      </c>
      <c r="D560" s="12">
        <f t="shared" si="71"/>
        <v>9</v>
      </c>
      <c r="E560" s="11" t="s">
        <v>1455</v>
      </c>
      <c r="F560" s="11" t="s">
        <v>1456</v>
      </c>
      <c r="G560" s="14"/>
      <c r="H560" s="14"/>
    </row>
    <row r="561" spans="1:8" ht="18.75">
      <c r="A561" s="10">
        <v>550</v>
      </c>
      <c r="B561" s="10">
        <f t="shared" si="68"/>
        <v>55</v>
      </c>
      <c r="C561" s="12" t="str" cm="1">
        <f t="array" ref="C561">INDEX('raw British eDom norms'!$A$2:$A$101,INT((ROW()-2)/10)+1)</f>
        <v>fleet</v>
      </c>
      <c r="D561" s="12">
        <f t="shared" si="71"/>
        <v>10</v>
      </c>
      <c r="E561" s="11" t="s">
        <v>1457</v>
      </c>
      <c r="F561" s="11" t="s">
        <v>1458</v>
      </c>
      <c r="G561" s="14" t="s">
        <v>1459</v>
      </c>
      <c r="H561" s="14"/>
    </row>
    <row r="562" spans="1:8" ht="18.75">
      <c r="A562" s="10">
        <v>551</v>
      </c>
      <c r="B562" s="10">
        <f t="shared" si="68"/>
        <v>56</v>
      </c>
      <c r="C562" s="12" t="str" cm="1">
        <f t="array" ref="C562">INDEX('raw British eDom norms'!$A$2:$A$101,INT((ROW()-2)/10)+1)</f>
        <v>ray</v>
      </c>
      <c r="D562" s="12">
        <f t="shared" si="71"/>
        <v>1</v>
      </c>
      <c r="E562" s="11" t="s">
        <v>1460</v>
      </c>
      <c r="F562" s="11" t="s">
        <v>1461</v>
      </c>
      <c r="G562" s="14"/>
      <c r="H562" s="14"/>
    </row>
    <row r="563" spans="1:8" ht="18.75">
      <c r="A563" s="10">
        <v>552</v>
      </c>
      <c r="B563" s="10">
        <f t="shared" si="68"/>
        <v>56</v>
      </c>
      <c r="C563" s="12" t="str" cm="1">
        <f t="array" ref="C563">INDEX('raw British eDom norms'!$A$2:$A$101,INT((ROW()-2)/10)+1)</f>
        <v>ray</v>
      </c>
      <c r="D563" s="12">
        <f t="shared" si="71"/>
        <v>2</v>
      </c>
      <c r="E563" s="11" t="s">
        <v>1462</v>
      </c>
      <c r="F563" s="11" t="s">
        <v>1463</v>
      </c>
      <c r="G563" s="14"/>
      <c r="H563" s="14"/>
    </row>
    <row r="564" spans="1:8" ht="18.75">
      <c r="A564" s="10">
        <v>553</v>
      </c>
      <c r="B564" s="10">
        <f t="shared" si="68"/>
        <v>56</v>
      </c>
      <c r="C564" s="12" t="str" cm="1">
        <f t="array" ref="C564">INDEX('raw British eDom norms'!$A$2:$A$101,INT((ROW()-2)/10)+1)</f>
        <v>ray</v>
      </c>
      <c r="D564" s="12">
        <f t="shared" si="71"/>
        <v>3</v>
      </c>
      <c r="E564" s="11" t="s">
        <v>1464</v>
      </c>
      <c r="F564" s="11" t="s">
        <v>1465</v>
      </c>
      <c r="G564" s="14"/>
      <c r="H564" s="14"/>
    </row>
    <row r="565" spans="1:8" ht="18.75">
      <c r="A565" s="10">
        <v>554</v>
      </c>
      <c r="B565" s="10">
        <f t="shared" si="68"/>
        <v>56</v>
      </c>
      <c r="C565" s="12" t="str" cm="1">
        <f t="array" ref="C565">INDEX('raw British eDom norms'!$A$2:$A$101,INT((ROW()-2)/10)+1)</f>
        <v>ray</v>
      </c>
      <c r="D565" s="12">
        <f t="shared" ref="D565:D574" si="72">MOD(ROW()-2,10)+1</f>
        <v>4</v>
      </c>
      <c r="E565" s="11" t="s">
        <v>1466</v>
      </c>
      <c r="F565" s="11" t="s">
        <v>1467</v>
      </c>
      <c r="G565" s="14"/>
      <c r="H565" s="14"/>
    </row>
    <row r="566" spans="1:8" ht="18.75">
      <c r="A566" s="10">
        <v>555</v>
      </c>
      <c r="B566" s="10">
        <f t="shared" si="68"/>
        <v>56</v>
      </c>
      <c r="C566" s="12" t="str" cm="1">
        <f t="array" ref="C566">INDEX('raw British eDom norms'!$A$2:$A$101,INT((ROW()-2)/10)+1)</f>
        <v>ray</v>
      </c>
      <c r="D566" s="12">
        <f t="shared" si="72"/>
        <v>5</v>
      </c>
      <c r="E566" s="11" t="s">
        <v>1468</v>
      </c>
      <c r="F566" s="11" t="s">
        <v>1469</v>
      </c>
      <c r="G566" s="14"/>
      <c r="H566" s="14"/>
    </row>
    <row r="567" spans="1:8" ht="18.75">
      <c r="A567" s="10">
        <v>556</v>
      </c>
      <c r="B567" s="10">
        <f t="shared" si="68"/>
        <v>56</v>
      </c>
      <c r="C567" s="12" t="str" cm="1">
        <f t="array" ref="C567">INDEX('raw British eDom norms'!$A$2:$A$101,INT((ROW()-2)/10)+1)</f>
        <v>ray</v>
      </c>
      <c r="D567" s="12">
        <f t="shared" si="72"/>
        <v>6</v>
      </c>
      <c r="E567" s="11" t="s">
        <v>1470</v>
      </c>
      <c r="F567" s="11" t="s">
        <v>1471</v>
      </c>
      <c r="G567" s="14"/>
      <c r="H567" s="14"/>
    </row>
    <row r="568" spans="1:8" ht="18.75">
      <c r="A568" s="10">
        <v>557</v>
      </c>
      <c r="B568" s="10">
        <f t="shared" si="68"/>
        <v>56</v>
      </c>
      <c r="C568" s="12" t="str" cm="1">
        <f t="array" ref="C568">INDEX('raw British eDom norms'!$A$2:$A$101,INT((ROW()-2)/10)+1)</f>
        <v>ray</v>
      </c>
      <c r="D568" s="12">
        <f t="shared" si="72"/>
        <v>7</v>
      </c>
      <c r="E568" s="11" t="s">
        <v>1472</v>
      </c>
      <c r="F568" s="11" t="s">
        <v>1473</v>
      </c>
      <c r="G568" s="14"/>
      <c r="H568" s="14"/>
    </row>
    <row r="569" spans="1:8" ht="18.75">
      <c r="A569" s="10">
        <v>558</v>
      </c>
      <c r="B569" s="10">
        <f t="shared" si="68"/>
        <v>56</v>
      </c>
      <c r="C569" s="12" t="str" cm="1">
        <f t="array" ref="C569">INDEX('raw British eDom norms'!$A$2:$A$101,INT((ROW()-2)/10)+1)</f>
        <v>ray</v>
      </c>
      <c r="D569" s="12">
        <f t="shared" si="72"/>
        <v>8</v>
      </c>
      <c r="E569" s="11" t="s">
        <v>1474</v>
      </c>
      <c r="F569" s="11" t="s">
        <v>1475</v>
      </c>
      <c r="G569" s="14"/>
      <c r="H569" s="14"/>
    </row>
    <row r="570" spans="1:8" ht="18.75">
      <c r="A570" s="10">
        <v>559</v>
      </c>
      <c r="B570" s="10">
        <f t="shared" si="68"/>
        <v>56</v>
      </c>
      <c r="C570" s="12" t="str" cm="1">
        <f t="array" ref="C570">INDEX('raw British eDom norms'!$A$2:$A$101,INT((ROW()-2)/10)+1)</f>
        <v>ray</v>
      </c>
      <c r="D570" s="12">
        <f t="shared" si="72"/>
        <v>9</v>
      </c>
      <c r="E570" s="11" t="s">
        <v>1476</v>
      </c>
      <c r="F570" s="11" t="s">
        <v>1477</v>
      </c>
      <c r="G570" s="14"/>
      <c r="H570" s="14"/>
    </row>
    <row r="571" spans="1:8" ht="18.75">
      <c r="A571" s="10">
        <v>560</v>
      </c>
      <c r="B571" s="10">
        <f t="shared" si="68"/>
        <v>56</v>
      </c>
      <c r="C571" s="12" t="str" cm="1">
        <f t="array" ref="C571">INDEX('raw British eDom norms'!$A$2:$A$101,INT((ROW()-2)/10)+1)</f>
        <v>ray</v>
      </c>
      <c r="D571" s="12">
        <f t="shared" si="72"/>
        <v>10</v>
      </c>
      <c r="E571" s="11" t="s">
        <v>1478</v>
      </c>
      <c r="F571" s="11" t="s">
        <v>1479</v>
      </c>
      <c r="G571" s="14"/>
      <c r="H571" s="14" t="s">
        <v>1480</v>
      </c>
    </row>
    <row r="572" spans="1:8" ht="18.75">
      <c r="A572" s="10">
        <v>561</v>
      </c>
      <c r="B572" s="10">
        <f t="shared" si="68"/>
        <v>57</v>
      </c>
      <c r="C572" s="12" t="str" cm="1">
        <f t="array" ref="C572">INDEX('raw British eDom norms'!$A$2:$A$101,INT((ROW()-2)/10)+1)</f>
        <v>stern</v>
      </c>
      <c r="D572" s="12">
        <f t="shared" si="72"/>
        <v>1</v>
      </c>
      <c r="E572" s="11" t="s">
        <v>1481</v>
      </c>
      <c r="F572" s="11" t="s">
        <v>1482</v>
      </c>
      <c r="G572" s="14"/>
      <c r="H572" s="14"/>
    </row>
    <row r="573" spans="1:8" ht="18.75">
      <c r="A573" s="10">
        <v>562</v>
      </c>
      <c r="B573" s="10">
        <f t="shared" si="68"/>
        <v>57</v>
      </c>
      <c r="C573" s="12" t="str" cm="1">
        <f t="array" ref="C573">INDEX('raw British eDom norms'!$A$2:$A$101,INT((ROW()-2)/10)+1)</f>
        <v>stern</v>
      </c>
      <c r="D573" s="12">
        <f t="shared" si="72"/>
        <v>2</v>
      </c>
      <c r="E573" s="11" t="s">
        <v>1483</v>
      </c>
      <c r="F573" s="11" t="s">
        <v>1484</v>
      </c>
      <c r="G573" s="14"/>
      <c r="H573" s="14"/>
    </row>
    <row r="574" spans="1:8" ht="18.75">
      <c r="A574" s="10">
        <v>563</v>
      </c>
      <c r="B574" s="10">
        <f t="shared" si="68"/>
        <v>57</v>
      </c>
      <c r="C574" s="12" t="str" cm="1">
        <f t="array" ref="C574">INDEX('raw British eDom norms'!$A$2:$A$101,INT((ROW()-2)/10)+1)</f>
        <v>stern</v>
      </c>
      <c r="D574" s="12">
        <f t="shared" si="72"/>
        <v>3</v>
      </c>
      <c r="E574" s="11" t="s">
        <v>1485</v>
      </c>
      <c r="F574" s="11" t="s">
        <v>1486</v>
      </c>
      <c r="G574" s="14"/>
      <c r="H574" s="14"/>
    </row>
    <row r="575" spans="1:8" ht="18.75">
      <c r="A575" s="10">
        <v>564</v>
      </c>
      <c r="B575" s="10">
        <f t="shared" si="68"/>
        <v>57</v>
      </c>
      <c r="C575" s="12" t="str" cm="1">
        <f t="array" ref="C575">INDEX('raw British eDom norms'!$A$2:$A$101,INT((ROW()-2)/10)+1)</f>
        <v>stern</v>
      </c>
      <c r="D575" s="12">
        <f t="shared" ref="D575:D584" si="73">MOD(ROW()-2,10)+1</f>
        <v>4</v>
      </c>
      <c r="E575" s="11" t="s">
        <v>1487</v>
      </c>
      <c r="F575" s="11" t="s">
        <v>1488</v>
      </c>
      <c r="G575" s="14"/>
      <c r="H575" s="14"/>
    </row>
    <row r="576" spans="1:8" ht="18.75">
      <c r="A576" s="10">
        <v>565</v>
      </c>
      <c r="B576" s="10">
        <f t="shared" si="68"/>
        <v>57</v>
      </c>
      <c r="C576" s="12" t="str" cm="1">
        <f t="array" ref="C576">INDEX('raw British eDom norms'!$A$2:$A$101,INT((ROW()-2)/10)+1)</f>
        <v>stern</v>
      </c>
      <c r="D576" s="12">
        <f t="shared" si="73"/>
        <v>5</v>
      </c>
      <c r="E576" s="11" t="s">
        <v>1489</v>
      </c>
      <c r="F576" s="11" t="s">
        <v>1490</v>
      </c>
      <c r="G576" s="14"/>
      <c r="H576" s="14"/>
    </row>
    <row r="577" spans="1:8" ht="18.75">
      <c r="A577" s="10">
        <v>566</v>
      </c>
      <c r="B577" s="10">
        <f t="shared" si="68"/>
        <v>57</v>
      </c>
      <c r="C577" s="12" t="str" cm="1">
        <f t="array" ref="C577">INDEX('raw British eDom norms'!$A$2:$A$101,INT((ROW()-2)/10)+1)</f>
        <v>stern</v>
      </c>
      <c r="D577" s="12">
        <f t="shared" si="73"/>
        <v>6</v>
      </c>
      <c r="E577" s="11" t="s">
        <v>1491</v>
      </c>
      <c r="F577" s="11" t="s">
        <v>1492</v>
      </c>
      <c r="G577" s="14"/>
      <c r="H577" s="14"/>
    </row>
    <row r="578" spans="1:8" ht="18.75">
      <c r="A578" s="10">
        <v>567</v>
      </c>
      <c r="B578" s="10">
        <f t="shared" si="68"/>
        <v>57</v>
      </c>
      <c r="C578" s="12" t="str" cm="1">
        <f t="array" ref="C578">INDEX('raw British eDom norms'!$A$2:$A$101,INT((ROW()-2)/10)+1)</f>
        <v>stern</v>
      </c>
      <c r="D578" s="12">
        <f t="shared" si="73"/>
        <v>7</v>
      </c>
      <c r="E578" s="11" t="s">
        <v>1493</v>
      </c>
      <c r="F578" s="11" t="s">
        <v>1494</v>
      </c>
      <c r="G578" s="14"/>
      <c r="H578" s="14"/>
    </row>
    <row r="579" spans="1:8" ht="18.75">
      <c r="A579" s="10">
        <v>568</v>
      </c>
      <c r="B579" s="10">
        <f t="shared" si="68"/>
        <v>57</v>
      </c>
      <c r="C579" s="12" t="str" cm="1">
        <f t="array" ref="C579">INDEX('raw British eDom norms'!$A$2:$A$101,INT((ROW()-2)/10)+1)</f>
        <v>stern</v>
      </c>
      <c r="D579" s="12">
        <f t="shared" si="73"/>
        <v>8</v>
      </c>
      <c r="E579" s="11" t="s">
        <v>1495</v>
      </c>
      <c r="F579" s="11" t="s">
        <v>1496</v>
      </c>
      <c r="G579" s="14"/>
      <c r="H579" s="14"/>
    </row>
    <row r="580" spans="1:8" ht="18.75">
      <c r="A580" s="10">
        <v>569</v>
      </c>
      <c r="B580" s="10">
        <f t="shared" si="68"/>
        <v>57</v>
      </c>
      <c r="C580" s="12" t="str" cm="1">
        <f t="array" ref="C580">INDEX('raw British eDom norms'!$A$2:$A$101,INT((ROW()-2)/10)+1)</f>
        <v>stern</v>
      </c>
      <c r="D580" s="12">
        <f t="shared" si="73"/>
        <v>9</v>
      </c>
      <c r="E580" s="11" t="s">
        <v>1497</v>
      </c>
      <c r="F580" s="11" t="s">
        <v>1498</v>
      </c>
      <c r="G580" s="14"/>
      <c r="H580" s="14"/>
    </row>
    <row r="581" spans="1:8" ht="18.75">
      <c r="A581" s="10">
        <v>570</v>
      </c>
      <c r="B581" s="10">
        <f t="shared" si="68"/>
        <v>57</v>
      </c>
      <c r="C581" s="12" t="str" cm="1">
        <f t="array" ref="C581">INDEX('raw British eDom norms'!$A$2:$A$101,INT((ROW()-2)/10)+1)</f>
        <v>stern</v>
      </c>
      <c r="D581" s="12">
        <f t="shared" si="73"/>
        <v>10</v>
      </c>
      <c r="E581" s="11" t="s">
        <v>1499</v>
      </c>
      <c r="F581" s="11" t="s">
        <v>1500</v>
      </c>
      <c r="G581" s="14"/>
      <c r="H581" s="14"/>
    </row>
    <row r="582" spans="1:8" ht="18.75">
      <c r="A582" s="10">
        <v>571</v>
      </c>
      <c r="B582" s="10">
        <f t="shared" si="68"/>
        <v>58</v>
      </c>
      <c r="C582" s="12" t="str" cm="1">
        <f t="array" ref="C582">INDEX('raw British eDom norms'!$A$2:$A$101,INT((ROW()-2)/10)+1)</f>
        <v>corn</v>
      </c>
      <c r="D582" s="12">
        <f t="shared" si="73"/>
        <v>1</v>
      </c>
      <c r="E582" s="11" t="s">
        <v>1501</v>
      </c>
      <c r="F582" s="11" t="s">
        <v>1502</v>
      </c>
      <c r="G582" s="14"/>
      <c r="H582" s="14"/>
    </row>
    <row r="583" spans="1:8" ht="18.75">
      <c r="A583" s="10">
        <v>572</v>
      </c>
      <c r="B583" s="10">
        <f t="shared" si="68"/>
        <v>58</v>
      </c>
      <c r="C583" s="12" t="str" cm="1">
        <f t="array" ref="C583">INDEX('raw British eDom norms'!$A$2:$A$101,INT((ROW()-2)/10)+1)</f>
        <v>corn</v>
      </c>
      <c r="D583" s="12">
        <f t="shared" si="73"/>
        <v>2</v>
      </c>
      <c r="E583" s="11" t="s">
        <v>1503</v>
      </c>
      <c r="F583" s="11" t="s">
        <v>1504</v>
      </c>
      <c r="G583" s="14"/>
      <c r="H583" s="14"/>
    </row>
    <row r="584" spans="1:8" ht="18.75">
      <c r="A584" s="10">
        <v>573</v>
      </c>
      <c r="B584" s="10">
        <f t="shared" si="68"/>
        <v>58</v>
      </c>
      <c r="C584" s="12" t="str" cm="1">
        <f t="array" ref="C584">INDEX('raw British eDom norms'!$A$2:$A$101,INT((ROW()-2)/10)+1)</f>
        <v>corn</v>
      </c>
      <c r="D584" s="12">
        <f t="shared" si="73"/>
        <v>3</v>
      </c>
      <c r="E584" s="11" t="s">
        <v>1505</v>
      </c>
      <c r="F584" s="11" t="s">
        <v>1506</v>
      </c>
      <c r="G584" s="14"/>
      <c r="H584" s="14"/>
    </row>
    <row r="585" spans="1:8" ht="18.75">
      <c r="A585" s="10">
        <v>574</v>
      </c>
      <c r="B585" s="10">
        <f t="shared" si="68"/>
        <v>58</v>
      </c>
      <c r="C585" s="12" t="str" cm="1">
        <f t="array" ref="C585">INDEX('raw British eDom norms'!$A$2:$A$101,INT((ROW()-2)/10)+1)</f>
        <v>corn</v>
      </c>
      <c r="D585" s="12">
        <f t="shared" ref="D585:D594" si="74">MOD(ROW()-2,10)+1</f>
        <v>4</v>
      </c>
      <c r="E585" s="11" t="s">
        <v>1507</v>
      </c>
      <c r="F585" s="11" t="s">
        <v>1508</v>
      </c>
      <c r="G585" s="14"/>
      <c r="H585" s="14"/>
    </row>
    <row r="586" spans="1:8" ht="18.75">
      <c r="A586" s="10">
        <v>575</v>
      </c>
      <c r="B586" s="10">
        <f t="shared" si="68"/>
        <v>58</v>
      </c>
      <c r="C586" s="12" t="str" cm="1">
        <f t="array" ref="C586">INDEX('raw British eDom norms'!$A$2:$A$101,INT((ROW()-2)/10)+1)</f>
        <v>corn</v>
      </c>
      <c r="D586" s="12">
        <f t="shared" si="74"/>
        <v>5</v>
      </c>
      <c r="E586" s="11" t="s">
        <v>1509</v>
      </c>
      <c r="F586" s="11" t="s">
        <v>1510</v>
      </c>
      <c r="G586" s="14"/>
      <c r="H586" s="14"/>
    </row>
    <row r="587" spans="1:8" ht="18.75">
      <c r="A587" s="10">
        <v>576</v>
      </c>
      <c r="B587" s="10">
        <f t="shared" si="68"/>
        <v>58</v>
      </c>
      <c r="C587" s="12" t="str" cm="1">
        <f t="array" ref="C587">INDEX('raw British eDom norms'!$A$2:$A$101,INT((ROW()-2)/10)+1)</f>
        <v>corn</v>
      </c>
      <c r="D587" s="12">
        <f t="shared" si="74"/>
        <v>6</v>
      </c>
      <c r="E587" s="11" t="s">
        <v>1511</v>
      </c>
      <c r="F587" s="11" t="s">
        <v>1512</v>
      </c>
      <c r="G587" s="14" t="s">
        <v>1513</v>
      </c>
      <c r="H587" s="14"/>
    </row>
    <row r="588" spans="1:8" ht="18.75">
      <c r="A588" s="10">
        <v>577</v>
      </c>
      <c r="B588" s="10">
        <f t="shared" si="68"/>
        <v>58</v>
      </c>
      <c r="C588" s="12" t="str" cm="1">
        <f t="array" ref="C588">INDEX('raw British eDom norms'!$A$2:$A$101,INT((ROW()-2)/10)+1)</f>
        <v>corn</v>
      </c>
      <c r="D588" s="12">
        <f t="shared" si="74"/>
        <v>7</v>
      </c>
      <c r="E588" s="11" t="s">
        <v>1514</v>
      </c>
      <c r="F588" s="11" t="s">
        <v>1515</v>
      </c>
      <c r="G588" s="14"/>
      <c r="H588" s="14"/>
    </row>
    <row r="589" spans="1:8" ht="18.75">
      <c r="A589" s="10">
        <v>578</v>
      </c>
      <c r="B589" s="10">
        <f t="shared" si="68"/>
        <v>58</v>
      </c>
      <c r="C589" s="12" t="str" cm="1">
        <f t="array" ref="C589">INDEX('raw British eDom norms'!$A$2:$A$101,INT((ROW()-2)/10)+1)</f>
        <v>corn</v>
      </c>
      <c r="D589" s="12">
        <f t="shared" si="74"/>
        <v>8</v>
      </c>
      <c r="E589" s="11" t="s">
        <v>1516</v>
      </c>
      <c r="F589" s="11" t="s">
        <v>1517</v>
      </c>
      <c r="G589" s="14"/>
      <c r="H589" s="14"/>
    </row>
    <row r="590" spans="1:8" ht="18.75">
      <c r="A590" s="10">
        <v>579</v>
      </c>
      <c r="B590" s="10">
        <f t="shared" si="68"/>
        <v>58</v>
      </c>
      <c r="C590" s="12" t="str" cm="1">
        <f t="array" ref="C590">INDEX('raw British eDom norms'!$A$2:$A$101,INT((ROW()-2)/10)+1)</f>
        <v>corn</v>
      </c>
      <c r="D590" s="12">
        <f t="shared" si="74"/>
        <v>9</v>
      </c>
      <c r="E590" s="11" t="s">
        <v>1518</v>
      </c>
      <c r="F590" s="11" t="s">
        <v>1519</v>
      </c>
      <c r="G590" s="14"/>
      <c r="H590" s="14"/>
    </row>
    <row r="591" spans="1:8" ht="18.75">
      <c r="A591" s="10">
        <v>580</v>
      </c>
      <c r="B591" s="10">
        <f t="shared" si="68"/>
        <v>58</v>
      </c>
      <c r="C591" s="12" t="str" cm="1">
        <f t="array" ref="C591">INDEX('raw British eDom norms'!$A$2:$A$101,INT((ROW()-2)/10)+1)</f>
        <v>corn</v>
      </c>
      <c r="D591" s="12">
        <f t="shared" si="74"/>
        <v>10</v>
      </c>
      <c r="E591" s="11" t="s">
        <v>1520</v>
      </c>
      <c r="F591" s="11" t="s">
        <v>1521</v>
      </c>
      <c r="G591" s="14"/>
      <c r="H591" s="14"/>
    </row>
    <row r="592" spans="1:8" ht="18.75">
      <c r="A592" s="10">
        <v>581</v>
      </c>
      <c r="B592" s="10">
        <f t="shared" si="68"/>
        <v>59</v>
      </c>
      <c r="C592" s="12" t="str" cm="1">
        <f t="array" ref="C592">INDEX('raw British eDom norms'!$A$2:$A$101,INT((ROW()-2)/10)+1)</f>
        <v>egg</v>
      </c>
      <c r="D592" s="12">
        <f t="shared" si="74"/>
        <v>1</v>
      </c>
      <c r="E592" s="11" t="s">
        <v>1522</v>
      </c>
      <c r="F592" s="11" t="s">
        <v>1523</v>
      </c>
      <c r="G592" s="14"/>
      <c r="H592" s="14" t="s">
        <v>1524</v>
      </c>
    </row>
    <row r="593" spans="1:8" ht="18.75">
      <c r="A593" s="10">
        <v>582</v>
      </c>
      <c r="B593" s="10">
        <f t="shared" si="68"/>
        <v>59</v>
      </c>
      <c r="C593" s="12" t="str" cm="1">
        <f t="array" ref="C593">INDEX('raw British eDom norms'!$A$2:$A$101,INT((ROW()-2)/10)+1)</f>
        <v>egg</v>
      </c>
      <c r="D593" s="12">
        <f t="shared" si="74"/>
        <v>2</v>
      </c>
      <c r="E593" s="11" t="s">
        <v>1525</v>
      </c>
      <c r="F593" s="11" t="s">
        <v>1526</v>
      </c>
      <c r="G593" s="14"/>
      <c r="H593" s="14" t="s">
        <v>1527</v>
      </c>
    </row>
    <row r="594" spans="1:8" ht="18.75">
      <c r="A594" s="10">
        <v>583</v>
      </c>
      <c r="B594" s="10">
        <f t="shared" si="68"/>
        <v>59</v>
      </c>
      <c r="C594" s="12" t="str" cm="1">
        <f t="array" ref="C594">INDEX('raw British eDom norms'!$A$2:$A$101,INT((ROW()-2)/10)+1)</f>
        <v>egg</v>
      </c>
      <c r="D594" s="12">
        <f t="shared" si="74"/>
        <v>3</v>
      </c>
      <c r="E594" s="11" t="s">
        <v>1528</v>
      </c>
      <c r="F594" s="11" t="s">
        <v>1529</v>
      </c>
      <c r="G594" s="14"/>
      <c r="H594" s="14" t="s">
        <v>1530</v>
      </c>
    </row>
    <row r="595" spans="1:8" ht="18.75">
      <c r="A595" s="10">
        <v>584</v>
      </c>
      <c r="B595" s="10">
        <f t="shared" si="68"/>
        <v>59</v>
      </c>
      <c r="C595" s="12" t="str" cm="1">
        <f t="array" ref="C595">INDEX('raw British eDom norms'!$A$2:$A$101,INT((ROW()-2)/10)+1)</f>
        <v>egg</v>
      </c>
      <c r="D595" s="12">
        <f t="shared" ref="D595:D604" si="75">MOD(ROW()-2,10)+1</f>
        <v>4</v>
      </c>
      <c r="E595" s="11" t="s">
        <v>1531</v>
      </c>
      <c r="F595" s="11" t="s">
        <v>1532</v>
      </c>
      <c r="G595" s="14"/>
      <c r="H595" s="14" t="s">
        <v>1533</v>
      </c>
    </row>
    <row r="596" spans="1:8" ht="18.75">
      <c r="A596" s="10">
        <v>585</v>
      </c>
      <c r="B596" s="10">
        <f t="shared" ref="B596:B659" si="76">B586+1</f>
        <v>59</v>
      </c>
      <c r="C596" s="12" t="str" cm="1">
        <f t="array" ref="C596">INDEX('raw British eDom norms'!$A$2:$A$101,INT((ROW()-2)/10)+1)</f>
        <v>egg</v>
      </c>
      <c r="D596" s="12">
        <f t="shared" si="75"/>
        <v>5</v>
      </c>
      <c r="E596" s="11" t="s">
        <v>1534</v>
      </c>
      <c r="F596" s="11" t="s">
        <v>1535</v>
      </c>
      <c r="G596" s="14"/>
      <c r="H596" s="14" t="s">
        <v>1536</v>
      </c>
    </row>
    <row r="597" spans="1:8" ht="18.75">
      <c r="A597" s="10">
        <v>586</v>
      </c>
      <c r="B597" s="10">
        <f t="shared" si="76"/>
        <v>59</v>
      </c>
      <c r="C597" s="12" t="str" cm="1">
        <f t="array" ref="C597">INDEX('raw British eDom norms'!$A$2:$A$101,INT((ROW()-2)/10)+1)</f>
        <v>egg</v>
      </c>
      <c r="D597" s="12">
        <f t="shared" si="75"/>
        <v>6</v>
      </c>
      <c r="E597" s="11" t="s">
        <v>1537</v>
      </c>
      <c r="F597" s="11" t="s">
        <v>1538</v>
      </c>
      <c r="G597" s="14"/>
      <c r="H597" s="14" t="s">
        <v>1539</v>
      </c>
    </row>
    <row r="598" spans="1:8" ht="18.75">
      <c r="A598" s="10">
        <v>587</v>
      </c>
      <c r="B598" s="10">
        <f t="shared" si="76"/>
        <v>59</v>
      </c>
      <c r="C598" s="12" t="str" cm="1">
        <f t="array" ref="C598">INDEX('raw British eDom norms'!$A$2:$A$101,INT((ROW()-2)/10)+1)</f>
        <v>egg</v>
      </c>
      <c r="D598" s="12">
        <f t="shared" si="75"/>
        <v>7</v>
      </c>
      <c r="E598" s="11" t="s">
        <v>1540</v>
      </c>
      <c r="F598" s="11" t="s">
        <v>1541</v>
      </c>
      <c r="G598" s="14"/>
      <c r="H598" s="14" t="s">
        <v>1542</v>
      </c>
    </row>
    <row r="599" spans="1:8" ht="18.75">
      <c r="A599" s="10">
        <v>588</v>
      </c>
      <c r="B599" s="10">
        <f t="shared" si="76"/>
        <v>59</v>
      </c>
      <c r="C599" s="12" t="str" cm="1">
        <f t="array" ref="C599">INDEX('raw British eDom norms'!$A$2:$A$101,INT((ROW()-2)/10)+1)</f>
        <v>egg</v>
      </c>
      <c r="D599" s="12">
        <f t="shared" si="75"/>
        <v>8</v>
      </c>
      <c r="E599" s="11" t="s">
        <v>1543</v>
      </c>
      <c r="F599" s="11" t="s">
        <v>1544</v>
      </c>
      <c r="G599" s="14"/>
      <c r="H599" s="14" t="s">
        <v>1545</v>
      </c>
    </row>
    <row r="600" spans="1:8" ht="18.75">
      <c r="A600" s="10">
        <v>589</v>
      </c>
      <c r="B600" s="10">
        <f t="shared" si="76"/>
        <v>59</v>
      </c>
      <c r="C600" s="12" t="str" cm="1">
        <f t="array" ref="C600">INDEX('raw British eDom norms'!$A$2:$A$101,INT((ROW()-2)/10)+1)</f>
        <v>egg</v>
      </c>
      <c r="D600" s="12">
        <f t="shared" si="75"/>
        <v>9</v>
      </c>
      <c r="E600" s="11" t="s">
        <v>1546</v>
      </c>
      <c r="F600" s="11" t="s">
        <v>1547</v>
      </c>
      <c r="G600" s="14"/>
      <c r="H600" s="14" t="s">
        <v>1548</v>
      </c>
    </row>
    <row r="601" spans="1:8" ht="18.75">
      <c r="A601" s="10">
        <v>590</v>
      </c>
      <c r="B601" s="10">
        <f t="shared" si="76"/>
        <v>59</v>
      </c>
      <c r="C601" s="12" t="str" cm="1">
        <f t="array" ref="C601">INDEX('raw British eDom norms'!$A$2:$A$101,INT((ROW()-2)/10)+1)</f>
        <v>egg</v>
      </c>
      <c r="D601" s="12">
        <f t="shared" si="75"/>
        <v>10</v>
      </c>
      <c r="E601" s="11" t="s">
        <v>1549</v>
      </c>
      <c r="F601" s="11" t="s">
        <v>1550</v>
      </c>
      <c r="G601" s="14"/>
      <c r="H601" s="14" t="s">
        <v>1551</v>
      </c>
    </row>
    <row r="602" spans="1:8" ht="18.75">
      <c r="A602" s="10">
        <v>591</v>
      </c>
      <c r="B602" s="10">
        <f t="shared" si="76"/>
        <v>60</v>
      </c>
      <c r="C602" s="12" t="str" cm="1">
        <f t="array" ref="C602">INDEX('raw British eDom norms'!$A$2:$A$101,INT((ROW()-2)/10)+1)</f>
        <v>pad</v>
      </c>
      <c r="D602" s="12">
        <f t="shared" si="75"/>
        <v>1</v>
      </c>
      <c r="E602" s="11" t="s">
        <v>1552</v>
      </c>
      <c r="F602" s="11" t="s">
        <v>1553</v>
      </c>
      <c r="G602" s="14"/>
      <c r="H602" s="14"/>
    </row>
    <row r="603" spans="1:8" ht="18.75">
      <c r="A603" s="10">
        <v>592</v>
      </c>
      <c r="B603" s="10">
        <f t="shared" si="76"/>
        <v>60</v>
      </c>
      <c r="C603" s="12" t="str" cm="1">
        <f t="array" ref="C603">INDEX('raw British eDom norms'!$A$2:$A$101,INT((ROW()-2)/10)+1)</f>
        <v>pad</v>
      </c>
      <c r="D603" s="12">
        <f t="shared" si="75"/>
        <v>2</v>
      </c>
      <c r="E603" s="11" t="s">
        <v>1554</v>
      </c>
      <c r="F603" s="11" t="s">
        <v>1555</v>
      </c>
      <c r="G603" s="14"/>
      <c r="H603" s="14"/>
    </row>
    <row r="604" spans="1:8" ht="18.75">
      <c r="A604" s="10">
        <v>593</v>
      </c>
      <c r="B604" s="10">
        <f t="shared" si="76"/>
        <v>60</v>
      </c>
      <c r="C604" s="12" t="str" cm="1">
        <f t="array" ref="C604">INDEX('raw British eDom norms'!$A$2:$A$101,INT((ROW()-2)/10)+1)</f>
        <v>pad</v>
      </c>
      <c r="D604" s="12">
        <f t="shared" si="75"/>
        <v>3</v>
      </c>
      <c r="E604" s="11" t="s">
        <v>1556</v>
      </c>
      <c r="F604" s="11" t="s">
        <v>1557</v>
      </c>
      <c r="G604" s="14"/>
      <c r="H604" s="14"/>
    </row>
    <row r="605" spans="1:8" ht="18.75">
      <c r="A605" s="10">
        <v>594</v>
      </c>
      <c r="B605" s="10">
        <f t="shared" si="76"/>
        <v>60</v>
      </c>
      <c r="C605" s="12" t="str" cm="1">
        <f t="array" ref="C605">INDEX('raw British eDom norms'!$A$2:$A$101,INT((ROW()-2)/10)+1)</f>
        <v>pad</v>
      </c>
      <c r="D605" s="12">
        <f t="shared" ref="D605:D614" si="77">MOD(ROW()-2,10)+1</f>
        <v>4</v>
      </c>
      <c r="E605" s="11" t="s">
        <v>1558</v>
      </c>
      <c r="F605" s="11" t="s">
        <v>1559</v>
      </c>
      <c r="G605" s="14"/>
      <c r="H605" s="14"/>
    </row>
    <row r="606" spans="1:8" ht="18.75">
      <c r="A606" s="10">
        <v>595</v>
      </c>
      <c r="B606" s="10">
        <f t="shared" si="76"/>
        <v>60</v>
      </c>
      <c r="C606" s="12" t="str" cm="1">
        <f t="array" ref="C606">INDEX('raw British eDom norms'!$A$2:$A$101,INT((ROW()-2)/10)+1)</f>
        <v>pad</v>
      </c>
      <c r="D606" s="12">
        <f t="shared" si="77"/>
        <v>5</v>
      </c>
      <c r="E606" s="11" t="s">
        <v>1560</v>
      </c>
      <c r="F606" s="11" t="s">
        <v>1561</v>
      </c>
      <c r="G606" s="14"/>
      <c r="H606" s="14"/>
    </row>
    <row r="607" spans="1:8" ht="18.75">
      <c r="A607" s="10">
        <v>596</v>
      </c>
      <c r="B607" s="10">
        <f t="shared" si="76"/>
        <v>60</v>
      </c>
      <c r="C607" s="12" t="str" cm="1">
        <f t="array" ref="C607">INDEX('raw British eDom norms'!$A$2:$A$101,INT((ROW()-2)/10)+1)</f>
        <v>pad</v>
      </c>
      <c r="D607" s="12">
        <f t="shared" si="77"/>
        <v>6</v>
      </c>
      <c r="E607" s="11" t="s">
        <v>1562</v>
      </c>
      <c r="F607" s="11" t="s">
        <v>1563</v>
      </c>
      <c r="G607" s="14"/>
      <c r="H607" s="14"/>
    </row>
    <row r="608" spans="1:8" ht="18.75">
      <c r="A608" s="10">
        <v>597</v>
      </c>
      <c r="B608" s="10">
        <f t="shared" si="76"/>
        <v>60</v>
      </c>
      <c r="C608" s="12" t="str" cm="1">
        <f t="array" ref="C608">INDEX('raw British eDom norms'!$A$2:$A$101,INT((ROW()-2)/10)+1)</f>
        <v>pad</v>
      </c>
      <c r="D608" s="12">
        <f t="shared" si="77"/>
        <v>7</v>
      </c>
      <c r="E608" s="11" t="s">
        <v>1564</v>
      </c>
      <c r="F608" s="11" t="s">
        <v>1565</v>
      </c>
      <c r="G608" s="14"/>
      <c r="H608" s="14"/>
    </row>
    <row r="609" spans="1:8" ht="18.75">
      <c r="A609" s="10">
        <v>598</v>
      </c>
      <c r="B609" s="10">
        <f t="shared" si="76"/>
        <v>60</v>
      </c>
      <c r="C609" s="12" t="str" cm="1">
        <f t="array" ref="C609">INDEX('raw British eDom norms'!$A$2:$A$101,INT((ROW()-2)/10)+1)</f>
        <v>pad</v>
      </c>
      <c r="D609" s="12">
        <f t="shared" si="77"/>
        <v>8</v>
      </c>
      <c r="E609" s="11" t="s">
        <v>1566</v>
      </c>
      <c r="F609" s="11" t="s">
        <v>1567</v>
      </c>
      <c r="G609" s="14"/>
      <c r="H609" s="14"/>
    </row>
    <row r="610" spans="1:8" ht="18.75">
      <c r="A610" s="10">
        <v>599</v>
      </c>
      <c r="B610" s="10">
        <f t="shared" si="76"/>
        <v>60</v>
      </c>
      <c r="C610" s="12" t="str" cm="1">
        <f t="array" ref="C610">INDEX('raw British eDom norms'!$A$2:$A$101,INT((ROW()-2)/10)+1)</f>
        <v>pad</v>
      </c>
      <c r="D610" s="12">
        <f t="shared" si="77"/>
        <v>9</v>
      </c>
      <c r="E610" s="11" t="s">
        <v>1568</v>
      </c>
      <c r="F610" s="11" t="s">
        <v>1569</v>
      </c>
      <c r="G610" s="14"/>
      <c r="H610" s="14"/>
    </row>
    <row r="611" spans="1:8" ht="18.75">
      <c r="A611" s="10">
        <v>600</v>
      </c>
      <c r="B611" s="10">
        <f t="shared" si="76"/>
        <v>60</v>
      </c>
      <c r="C611" s="12" t="str" cm="1">
        <f t="array" ref="C611">INDEX('raw British eDom norms'!$A$2:$A$101,INT((ROW()-2)/10)+1)</f>
        <v>pad</v>
      </c>
      <c r="D611" s="12">
        <f t="shared" si="77"/>
        <v>10</v>
      </c>
      <c r="E611" s="11" t="s">
        <v>1570</v>
      </c>
      <c r="F611" s="11" t="s">
        <v>1571</v>
      </c>
      <c r="G611" s="14"/>
      <c r="H611" s="14"/>
    </row>
    <row r="612" spans="1:8" ht="18.75">
      <c r="A612" s="10">
        <v>601</v>
      </c>
      <c r="B612" s="10">
        <f t="shared" si="76"/>
        <v>61</v>
      </c>
      <c r="C612" s="12" t="str" cm="1">
        <f t="array" ref="C612">INDEX('raw British eDom norms'!$A$2:$A$101,INT((ROW()-2)/10)+1)</f>
        <v>sheer</v>
      </c>
      <c r="D612" s="12">
        <f t="shared" si="77"/>
        <v>1</v>
      </c>
      <c r="E612" s="11" t="s">
        <v>1572</v>
      </c>
      <c r="F612" s="11" t="s">
        <v>1573</v>
      </c>
      <c r="G612" s="14"/>
      <c r="H612" s="14"/>
    </row>
    <row r="613" spans="1:8" ht="18.75">
      <c r="A613" s="10">
        <v>602</v>
      </c>
      <c r="B613" s="10">
        <f t="shared" si="76"/>
        <v>61</v>
      </c>
      <c r="C613" s="12" t="str" cm="1">
        <f t="array" ref="C613">INDEX('raw British eDom norms'!$A$2:$A$101,INT((ROW()-2)/10)+1)</f>
        <v>sheer</v>
      </c>
      <c r="D613" s="12">
        <f t="shared" si="77"/>
        <v>2</v>
      </c>
      <c r="E613" s="11" t="s">
        <v>1574</v>
      </c>
      <c r="F613" s="11" t="s">
        <v>1575</v>
      </c>
      <c r="G613" s="14"/>
      <c r="H613" s="14"/>
    </row>
    <row r="614" spans="1:8" ht="18.75">
      <c r="A614" s="10">
        <v>603</v>
      </c>
      <c r="B614" s="10">
        <f t="shared" si="76"/>
        <v>61</v>
      </c>
      <c r="C614" s="12" t="str" cm="1">
        <f t="array" ref="C614">INDEX('raw British eDom norms'!$A$2:$A$101,INT((ROW()-2)/10)+1)</f>
        <v>sheer</v>
      </c>
      <c r="D614" s="12">
        <f t="shared" si="77"/>
        <v>3</v>
      </c>
      <c r="E614" s="11" t="s">
        <v>1576</v>
      </c>
      <c r="F614" s="11" t="s">
        <v>1577</v>
      </c>
      <c r="G614" s="14"/>
      <c r="H614" s="14"/>
    </row>
    <row r="615" spans="1:8" ht="18.75">
      <c r="A615" s="10">
        <v>604</v>
      </c>
      <c r="B615" s="10">
        <f t="shared" si="76"/>
        <v>61</v>
      </c>
      <c r="C615" s="12" t="str" cm="1">
        <f t="array" ref="C615">INDEX('raw British eDom norms'!$A$2:$A$101,INT((ROW()-2)/10)+1)</f>
        <v>sheer</v>
      </c>
      <c r="D615" s="12">
        <f t="shared" ref="D615:D624" si="78">MOD(ROW()-2,10)+1</f>
        <v>4</v>
      </c>
      <c r="E615" s="11" t="s">
        <v>1578</v>
      </c>
      <c r="F615" s="11" t="s">
        <v>1579</v>
      </c>
      <c r="G615" s="14"/>
      <c r="H615" s="14"/>
    </row>
    <row r="616" spans="1:8" ht="18.75">
      <c r="A616" s="10">
        <v>605</v>
      </c>
      <c r="B616" s="10">
        <f t="shared" si="76"/>
        <v>61</v>
      </c>
      <c r="C616" s="12" t="str" cm="1">
        <f t="array" ref="C616">INDEX('raw British eDom norms'!$A$2:$A$101,INT((ROW()-2)/10)+1)</f>
        <v>sheer</v>
      </c>
      <c r="D616" s="12">
        <f t="shared" si="78"/>
        <v>5</v>
      </c>
      <c r="E616" s="11" t="s">
        <v>1580</v>
      </c>
      <c r="F616" s="11" t="s">
        <v>1581</v>
      </c>
      <c r="G616" s="14"/>
      <c r="H616" s="14"/>
    </row>
    <row r="617" spans="1:8" ht="18.75">
      <c r="A617" s="10">
        <v>606</v>
      </c>
      <c r="B617" s="10">
        <f t="shared" si="76"/>
        <v>61</v>
      </c>
      <c r="C617" s="12" t="str" cm="1">
        <f t="array" ref="C617">INDEX('raw British eDom norms'!$A$2:$A$101,INT((ROW()-2)/10)+1)</f>
        <v>sheer</v>
      </c>
      <c r="D617" s="12">
        <f t="shared" si="78"/>
        <v>6</v>
      </c>
      <c r="E617" s="11" t="s">
        <v>1582</v>
      </c>
      <c r="F617" s="11" t="s">
        <v>1583</v>
      </c>
      <c r="G617" s="14"/>
      <c r="H617" s="14"/>
    </row>
    <row r="618" spans="1:8" ht="18.75">
      <c r="A618" s="10">
        <v>607</v>
      </c>
      <c r="B618" s="10">
        <f t="shared" si="76"/>
        <v>61</v>
      </c>
      <c r="C618" s="12" t="str" cm="1">
        <f t="array" ref="C618">INDEX('raw British eDom norms'!$A$2:$A$101,INT((ROW()-2)/10)+1)</f>
        <v>sheer</v>
      </c>
      <c r="D618" s="12">
        <f t="shared" si="78"/>
        <v>7</v>
      </c>
      <c r="E618" s="11" t="s">
        <v>1584</v>
      </c>
      <c r="F618" s="11" t="s">
        <v>1585</v>
      </c>
      <c r="G618" s="14"/>
      <c r="H618" s="14"/>
    </row>
    <row r="619" spans="1:8" ht="18.75">
      <c r="A619" s="10">
        <v>608</v>
      </c>
      <c r="B619" s="10">
        <f t="shared" si="76"/>
        <v>61</v>
      </c>
      <c r="C619" s="12" t="str" cm="1">
        <f t="array" ref="C619">INDEX('raw British eDom norms'!$A$2:$A$101,INT((ROW()-2)/10)+1)</f>
        <v>sheer</v>
      </c>
      <c r="D619" s="12">
        <f t="shared" si="78"/>
        <v>8</v>
      </c>
      <c r="E619" s="11" t="s">
        <v>1586</v>
      </c>
      <c r="F619" s="11" t="s">
        <v>1587</v>
      </c>
      <c r="G619" s="14"/>
      <c r="H619" s="14"/>
    </row>
    <row r="620" spans="1:8" ht="18.75">
      <c r="A620" s="10">
        <v>609</v>
      </c>
      <c r="B620" s="10">
        <f t="shared" si="76"/>
        <v>61</v>
      </c>
      <c r="C620" s="12" t="str" cm="1">
        <f t="array" ref="C620">INDEX('raw British eDom norms'!$A$2:$A$101,INT((ROW()-2)/10)+1)</f>
        <v>sheer</v>
      </c>
      <c r="D620" s="12">
        <f t="shared" si="78"/>
        <v>9</v>
      </c>
      <c r="E620" s="11" t="s">
        <v>1588</v>
      </c>
      <c r="F620" s="11" t="s">
        <v>1589</v>
      </c>
      <c r="G620" s="14"/>
      <c r="H620" s="14"/>
    </row>
    <row r="621" spans="1:8" ht="18.75">
      <c r="A621" s="10">
        <v>610</v>
      </c>
      <c r="B621" s="10">
        <f t="shared" si="76"/>
        <v>61</v>
      </c>
      <c r="C621" s="12" t="str" cm="1">
        <f t="array" ref="C621">INDEX('raw British eDom norms'!$A$2:$A$101,INT((ROW()-2)/10)+1)</f>
        <v>sheer</v>
      </c>
      <c r="D621" s="12">
        <f t="shared" si="78"/>
        <v>10</v>
      </c>
      <c r="E621" s="11" t="s">
        <v>1590</v>
      </c>
      <c r="F621" s="11" t="s">
        <v>1591</v>
      </c>
      <c r="G621" s="14"/>
      <c r="H621" s="14"/>
    </row>
    <row r="622" spans="1:8" ht="18.75">
      <c r="A622" s="10">
        <v>611</v>
      </c>
      <c r="B622" s="10">
        <f t="shared" si="76"/>
        <v>62</v>
      </c>
      <c r="C622" s="12" t="str" cm="1">
        <f t="array" ref="C622">INDEX('raw British eDom norms'!$A$2:$A$101,INT((ROW()-2)/10)+1)</f>
        <v>angle</v>
      </c>
      <c r="D622" s="12">
        <f t="shared" si="78"/>
        <v>1</v>
      </c>
      <c r="E622" s="11" t="s">
        <v>1592</v>
      </c>
      <c r="F622" s="11" t="s">
        <v>1593</v>
      </c>
      <c r="G622" s="14"/>
      <c r="H622" s="14"/>
    </row>
    <row r="623" spans="1:8" ht="18.75">
      <c r="A623" s="10">
        <v>612</v>
      </c>
      <c r="B623" s="10">
        <f t="shared" si="76"/>
        <v>62</v>
      </c>
      <c r="C623" s="12" t="str" cm="1">
        <f t="array" ref="C623">INDEX('raw British eDom norms'!$A$2:$A$101,INT((ROW()-2)/10)+1)</f>
        <v>angle</v>
      </c>
      <c r="D623" s="12">
        <f t="shared" si="78"/>
        <v>2</v>
      </c>
      <c r="E623" s="11" t="s">
        <v>1594</v>
      </c>
      <c r="F623" s="11" t="s">
        <v>1595</v>
      </c>
      <c r="G623" s="14"/>
      <c r="H623" s="14"/>
    </row>
    <row r="624" spans="1:8" ht="18.75">
      <c r="A624" s="10">
        <v>613</v>
      </c>
      <c r="B624" s="10">
        <f t="shared" si="76"/>
        <v>62</v>
      </c>
      <c r="C624" s="12" t="str" cm="1">
        <f t="array" ref="C624">INDEX('raw British eDom norms'!$A$2:$A$101,INT((ROW()-2)/10)+1)</f>
        <v>angle</v>
      </c>
      <c r="D624" s="12">
        <f t="shared" si="78"/>
        <v>3</v>
      </c>
      <c r="E624" s="11" t="s">
        <v>1596</v>
      </c>
      <c r="F624" s="11" t="s">
        <v>1597</v>
      </c>
      <c r="G624" s="14"/>
      <c r="H624" s="14"/>
    </row>
    <row r="625" spans="1:8" ht="18.75">
      <c r="A625" s="10">
        <v>614</v>
      </c>
      <c r="B625" s="10">
        <f t="shared" si="76"/>
        <v>62</v>
      </c>
      <c r="C625" s="12" t="str" cm="1">
        <f t="array" ref="C625">INDEX('raw British eDom norms'!$A$2:$A$101,INT((ROW()-2)/10)+1)</f>
        <v>angle</v>
      </c>
      <c r="D625" s="12">
        <f t="shared" ref="D625:D634" si="79">MOD(ROW()-2,10)+1</f>
        <v>4</v>
      </c>
      <c r="E625" s="11" t="s">
        <v>1598</v>
      </c>
      <c r="F625" s="11" t="s">
        <v>1599</v>
      </c>
      <c r="G625" s="14"/>
      <c r="H625" s="14"/>
    </row>
    <row r="626" spans="1:8" ht="18.75">
      <c r="A626" s="10">
        <v>615</v>
      </c>
      <c r="B626" s="10">
        <f t="shared" si="76"/>
        <v>62</v>
      </c>
      <c r="C626" s="12" t="str" cm="1">
        <f t="array" ref="C626">INDEX('raw British eDom norms'!$A$2:$A$101,INT((ROW()-2)/10)+1)</f>
        <v>angle</v>
      </c>
      <c r="D626" s="12">
        <f t="shared" si="79"/>
        <v>5</v>
      </c>
      <c r="E626" s="11" t="s">
        <v>1600</v>
      </c>
      <c r="F626" s="11" t="s">
        <v>1601</v>
      </c>
      <c r="G626" s="14"/>
      <c r="H626" s="14"/>
    </row>
    <row r="627" spans="1:8" ht="18.75">
      <c r="A627" s="10">
        <v>616</v>
      </c>
      <c r="B627" s="10">
        <f t="shared" si="76"/>
        <v>62</v>
      </c>
      <c r="C627" s="12" t="str" cm="1">
        <f t="array" ref="C627">INDEX('raw British eDom norms'!$A$2:$A$101,INT((ROW()-2)/10)+1)</f>
        <v>angle</v>
      </c>
      <c r="D627" s="12">
        <f t="shared" si="79"/>
        <v>6</v>
      </c>
      <c r="E627" s="11" t="s">
        <v>1602</v>
      </c>
      <c r="F627" s="11" t="s">
        <v>1603</v>
      </c>
      <c r="G627" s="14"/>
      <c r="H627" s="14"/>
    </row>
    <row r="628" spans="1:8" ht="18.75">
      <c r="A628" s="10">
        <v>617</v>
      </c>
      <c r="B628" s="10">
        <f t="shared" si="76"/>
        <v>62</v>
      </c>
      <c r="C628" s="12" t="str" cm="1">
        <f t="array" ref="C628">INDEX('raw British eDom norms'!$A$2:$A$101,INT((ROW()-2)/10)+1)</f>
        <v>angle</v>
      </c>
      <c r="D628" s="12">
        <f t="shared" si="79"/>
        <v>7</v>
      </c>
      <c r="E628" s="11" t="s">
        <v>1604</v>
      </c>
      <c r="F628" s="11" t="s">
        <v>1605</v>
      </c>
      <c r="G628" s="14"/>
      <c r="H628" s="14"/>
    </row>
    <row r="629" spans="1:8" ht="18.75">
      <c r="A629" s="10">
        <v>618</v>
      </c>
      <c r="B629" s="10">
        <f t="shared" si="76"/>
        <v>62</v>
      </c>
      <c r="C629" s="12" t="str" cm="1">
        <f t="array" ref="C629">INDEX('raw British eDom norms'!$A$2:$A$101,INT((ROW()-2)/10)+1)</f>
        <v>angle</v>
      </c>
      <c r="D629" s="12">
        <f t="shared" si="79"/>
        <v>8</v>
      </c>
      <c r="E629" s="11" t="s">
        <v>1606</v>
      </c>
      <c r="F629" s="11" t="s">
        <v>1607</v>
      </c>
      <c r="G629" s="14"/>
      <c r="H629" s="14"/>
    </row>
    <row r="630" spans="1:8" ht="18.75">
      <c r="A630" s="10">
        <v>619</v>
      </c>
      <c r="B630" s="10">
        <f t="shared" si="76"/>
        <v>62</v>
      </c>
      <c r="C630" s="12" t="str" cm="1">
        <f t="array" ref="C630">INDEX('raw British eDom norms'!$A$2:$A$101,INT((ROW()-2)/10)+1)</f>
        <v>angle</v>
      </c>
      <c r="D630" s="12">
        <f t="shared" si="79"/>
        <v>9</v>
      </c>
      <c r="E630" s="11" t="s">
        <v>1608</v>
      </c>
      <c r="F630" s="11" t="s">
        <v>1609</v>
      </c>
      <c r="G630" s="14"/>
      <c r="H630" s="14"/>
    </row>
    <row r="631" spans="1:8" ht="18.75">
      <c r="A631" s="10">
        <v>620</v>
      </c>
      <c r="B631" s="10">
        <f t="shared" si="76"/>
        <v>62</v>
      </c>
      <c r="C631" s="12" t="str" cm="1">
        <f t="array" ref="C631">INDEX('raw British eDom norms'!$A$2:$A$101,INT((ROW()-2)/10)+1)</f>
        <v>angle</v>
      </c>
      <c r="D631" s="12">
        <f t="shared" si="79"/>
        <v>10</v>
      </c>
      <c r="E631" s="11" t="s">
        <v>1610</v>
      </c>
      <c r="F631" s="11" t="s">
        <v>1611</v>
      </c>
      <c r="G631" s="14"/>
      <c r="H631" s="14"/>
    </row>
    <row r="632" spans="1:8" ht="18.75">
      <c r="A632" s="10">
        <v>621</v>
      </c>
      <c r="B632" s="10">
        <f t="shared" si="76"/>
        <v>63</v>
      </c>
      <c r="C632" s="12" t="str" cm="1">
        <f t="array" ref="C632">INDEX('raw British eDom norms'!$A$2:$A$101,INT((ROW()-2)/10)+1)</f>
        <v>cape</v>
      </c>
      <c r="D632" s="12">
        <f t="shared" si="79"/>
        <v>1</v>
      </c>
      <c r="E632" s="11" t="s">
        <v>1612</v>
      </c>
      <c r="F632" s="11" t="s">
        <v>1613</v>
      </c>
      <c r="G632" s="14"/>
      <c r="H632" s="14"/>
    </row>
    <row r="633" spans="1:8" ht="18.75">
      <c r="A633" s="10">
        <v>622</v>
      </c>
      <c r="B633" s="10">
        <f t="shared" si="76"/>
        <v>63</v>
      </c>
      <c r="C633" s="12" t="str" cm="1">
        <f t="array" ref="C633">INDEX('raw British eDom norms'!$A$2:$A$101,INT((ROW()-2)/10)+1)</f>
        <v>cape</v>
      </c>
      <c r="D633" s="12">
        <f t="shared" si="79"/>
        <v>2</v>
      </c>
      <c r="E633" s="11" t="s">
        <v>1614</v>
      </c>
      <c r="F633" s="11" t="s">
        <v>1615</v>
      </c>
      <c r="G633" s="14"/>
      <c r="H633" s="14"/>
    </row>
    <row r="634" spans="1:8" ht="18.75">
      <c r="A634" s="10">
        <v>623</v>
      </c>
      <c r="B634" s="10">
        <f t="shared" si="76"/>
        <v>63</v>
      </c>
      <c r="C634" s="12" t="str" cm="1">
        <f t="array" ref="C634">INDEX('raw British eDom norms'!$A$2:$A$101,INT((ROW()-2)/10)+1)</f>
        <v>cape</v>
      </c>
      <c r="D634" s="12">
        <f t="shared" si="79"/>
        <v>3</v>
      </c>
      <c r="E634" s="11" t="s">
        <v>1616</v>
      </c>
      <c r="F634" s="11" t="s">
        <v>1617</v>
      </c>
      <c r="G634" s="14"/>
      <c r="H634" s="14"/>
    </row>
    <row r="635" spans="1:8" ht="18.75">
      <c r="A635" s="10">
        <v>624</v>
      </c>
      <c r="B635" s="10">
        <f t="shared" si="76"/>
        <v>63</v>
      </c>
      <c r="C635" s="12" t="str" cm="1">
        <f t="array" ref="C635">INDEX('raw British eDom norms'!$A$2:$A$101,INT((ROW()-2)/10)+1)</f>
        <v>cape</v>
      </c>
      <c r="D635" s="12">
        <f t="shared" ref="D635:D644" si="80">MOD(ROW()-2,10)+1</f>
        <v>4</v>
      </c>
      <c r="E635" s="11" t="s">
        <v>1618</v>
      </c>
      <c r="F635" s="11" t="s">
        <v>1619</v>
      </c>
      <c r="G635" s="14"/>
      <c r="H635" s="14"/>
    </row>
    <row r="636" spans="1:8" ht="18.75">
      <c r="A636" s="10">
        <v>625</v>
      </c>
      <c r="B636" s="10">
        <f t="shared" si="76"/>
        <v>63</v>
      </c>
      <c r="C636" s="12" t="str" cm="1">
        <f t="array" ref="C636">INDEX('raw British eDom norms'!$A$2:$A$101,INT((ROW()-2)/10)+1)</f>
        <v>cape</v>
      </c>
      <c r="D636" s="12">
        <f t="shared" si="80"/>
        <v>5</v>
      </c>
      <c r="E636" s="11" t="s">
        <v>1620</v>
      </c>
      <c r="F636" s="11" t="s">
        <v>1621</v>
      </c>
      <c r="G636" s="14"/>
      <c r="H636" s="14"/>
    </row>
    <row r="637" spans="1:8" ht="18.75">
      <c r="A637" s="10">
        <v>626</v>
      </c>
      <c r="B637" s="10">
        <f t="shared" si="76"/>
        <v>63</v>
      </c>
      <c r="C637" s="12" t="str" cm="1">
        <f t="array" ref="C637">INDEX('raw British eDom norms'!$A$2:$A$101,INT((ROW()-2)/10)+1)</f>
        <v>cape</v>
      </c>
      <c r="D637" s="12">
        <f t="shared" si="80"/>
        <v>6</v>
      </c>
      <c r="E637" s="11" t="s">
        <v>1622</v>
      </c>
      <c r="F637" s="11" t="s">
        <v>1623</v>
      </c>
      <c r="G637" s="14"/>
      <c r="H637" s="14"/>
    </row>
    <row r="638" spans="1:8" ht="18.75">
      <c r="A638" s="10">
        <v>627</v>
      </c>
      <c r="B638" s="10">
        <f t="shared" si="76"/>
        <v>63</v>
      </c>
      <c r="C638" s="12" t="str" cm="1">
        <f t="array" ref="C638">INDEX('raw British eDom norms'!$A$2:$A$101,INT((ROW()-2)/10)+1)</f>
        <v>cape</v>
      </c>
      <c r="D638" s="12">
        <f t="shared" si="80"/>
        <v>7</v>
      </c>
      <c r="E638" s="11" t="s">
        <v>1624</v>
      </c>
      <c r="F638" s="11" t="s">
        <v>1625</v>
      </c>
      <c r="G638" s="14"/>
      <c r="H638" s="14"/>
    </row>
    <row r="639" spans="1:8" ht="18.75">
      <c r="A639" s="10">
        <v>628</v>
      </c>
      <c r="B639" s="10">
        <f t="shared" si="76"/>
        <v>63</v>
      </c>
      <c r="C639" s="12" t="str" cm="1">
        <f t="array" ref="C639">INDEX('raw British eDom norms'!$A$2:$A$101,INT((ROW()-2)/10)+1)</f>
        <v>cape</v>
      </c>
      <c r="D639" s="12">
        <f t="shared" si="80"/>
        <v>8</v>
      </c>
      <c r="E639" s="11" t="s">
        <v>1626</v>
      </c>
      <c r="F639" s="11" t="s">
        <v>1627</v>
      </c>
      <c r="G639" s="14"/>
      <c r="H639" s="14"/>
    </row>
    <row r="640" spans="1:8" ht="18.75">
      <c r="A640" s="10">
        <v>629</v>
      </c>
      <c r="B640" s="10">
        <f t="shared" si="76"/>
        <v>63</v>
      </c>
      <c r="C640" s="12" t="str" cm="1">
        <f t="array" ref="C640">INDEX('raw British eDom norms'!$A$2:$A$101,INT((ROW()-2)/10)+1)</f>
        <v>cape</v>
      </c>
      <c r="D640" s="12">
        <f t="shared" si="80"/>
        <v>9</v>
      </c>
      <c r="E640" s="11" t="s">
        <v>1628</v>
      </c>
      <c r="F640" s="11" t="s">
        <v>1629</v>
      </c>
      <c r="G640" s="14"/>
      <c r="H640" s="14" t="s">
        <v>1630</v>
      </c>
    </row>
    <row r="641" spans="1:8" ht="18.75">
      <c r="A641" s="10">
        <v>630</v>
      </c>
      <c r="B641" s="10">
        <f t="shared" si="76"/>
        <v>63</v>
      </c>
      <c r="C641" s="12" t="str" cm="1">
        <f t="array" ref="C641">INDEX('raw British eDom norms'!$A$2:$A$101,INT((ROW()-2)/10)+1)</f>
        <v>cape</v>
      </c>
      <c r="D641" s="12">
        <f t="shared" si="80"/>
        <v>10</v>
      </c>
      <c r="E641" s="11" t="s">
        <v>1631</v>
      </c>
      <c r="F641" s="11" t="s">
        <v>1632</v>
      </c>
      <c r="G641" s="14"/>
      <c r="H641" s="14"/>
    </row>
    <row r="642" spans="1:8" ht="18.75">
      <c r="A642" s="10">
        <v>631</v>
      </c>
      <c r="B642" s="10">
        <f t="shared" si="76"/>
        <v>64</v>
      </c>
      <c r="C642" s="12" t="str" cm="1">
        <f t="array" ref="C642">INDEX('raw British eDom norms'!$A$2:$A$101,INT((ROW()-2)/10)+1)</f>
        <v>verse</v>
      </c>
      <c r="D642" s="12">
        <f t="shared" si="80"/>
        <v>1</v>
      </c>
      <c r="E642" s="11" t="s">
        <v>1633</v>
      </c>
      <c r="F642" s="11" t="s">
        <v>1634</v>
      </c>
      <c r="G642" s="14"/>
      <c r="H642" s="14"/>
    </row>
    <row r="643" spans="1:8" ht="18.75">
      <c r="A643" s="10">
        <v>632</v>
      </c>
      <c r="B643" s="10">
        <f t="shared" si="76"/>
        <v>64</v>
      </c>
      <c r="C643" s="12" t="str" cm="1">
        <f t="array" ref="C643">INDEX('raw British eDom norms'!$A$2:$A$101,INT((ROW()-2)/10)+1)</f>
        <v>verse</v>
      </c>
      <c r="D643" s="12">
        <f t="shared" si="80"/>
        <v>2</v>
      </c>
      <c r="E643" s="11" t="s">
        <v>1635</v>
      </c>
      <c r="F643" s="11" t="s">
        <v>1636</v>
      </c>
      <c r="G643" s="14"/>
      <c r="H643" s="14"/>
    </row>
    <row r="644" spans="1:8" ht="18.75">
      <c r="A644" s="10">
        <v>633</v>
      </c>
      <c r="B644" s="10">
        <f t="shared" si="76"/>
        <v>64</v>
      </c>
      <c r="C644" s="12" t="str" cm="1">
        <f t="array" ref="C644">INDEX('raw British eDom norms'!$A$2:$A$101,INT((ROW()-2)/10)+1)</f>
        <v>verse</v>
      </c>
      <c r="D644" s="12">
        <f t="shared" si="80"/>
        <v>3</v>
      </c>
      <c r="E644" s="11" t="s">
        <v>1637</v>
      </c>
      <c r="F644" s="11" t="s">
        <v>1638</v>
      </c>
      <c r="G644" s="14"/>
      <c r="H644" s="14"/>
    </row>
    <row r="645" spans="1:8" ht="18.75">
      <c r="A645" s="10">
        <v>634</v>
      </c>
      <c r="B645" s="10">
        <f t="shared" si="76"/>
        <v>64</v>
      </c>
      <c r="C645" s="12" t="str" cm="1">
        <f t="array" ref="C645">INDEX('raw British eDom norms'!$A$2:$A$101,INT((ROW()-2)/10)+1)</f>
        <v>verse</v>
      </c>
      <c r="D645" s="12">
        <f t="shared" ref="D645:D654" si="81">MOD(ROW()-2,10)+1</f>
        <v>4</v>
      </c>
      <c r="E645" s="11" t="s">
        <v>1639</v>
      </c>
      <c r="F645" s="11" t="s">
        <v>1640</v>
      </c>
      <c r="G645" s="14"/>
      <c r="H645" s="14"/>
    </row>
    <row r="646" spans="1:8" ht="18.75">
      <c r="A646" s="10">
        <v>635</v>
      </c>
      <c r="B646" s="10">
        <f t="shared" si="76"/>
        <v>64</v>
      </c>
      <c r="C646" s="12" t="str" cm="1">
        <f t="array" ref="C646">INDEX('raw British eDom norms'!$A$2:$A$101,INT((ROW()-2)/10)+1)</f>
        <v>verse</v>
      </c>
      <c r="D646" s="12">
        <f t="shared" si="81"/>
        <v>5</v>
      </c>
      <c r="E646" s="11" t="s">
        <v>1641</v>
      </c>
      <c r="F646" s="11" t="s">
        <v>1642</v>
      </c>
      <c r="G646" s="14"/>
      <c r="H646" s="14"/>
    </row>
    <row r="647" spans="1:8" ht="18.75">
      <c r="A647" s="10">
        <v>636</v>
      </c>
      <c r="B647" s="10">
        <f t="shared" si="76"/>
        <v>64</v>
      </c>
      <c r="C647" s="12" t="str" cm="1">
        <f t="array" ref="C647">INDEX('raw British eDom norms'!$A$2:$A$101,INT((ROW()-2)/10)+1)</f>
        <v>verse</v>
      </c>
      <c r="D647" s="12">
        <f t="shared" si="81"/>
        <v>6</v>
      </c>
      <c r="E647" s="11" t="s">
        <v>1643</v>
      </c>
      <c r="F647" s="11" t="s">
        <v>1644</v>
      </c>
      <c r="G647" s="14"/>
      <c r="H647" s="14"/>
    </row>
    <row r="648" spans="1:8" ht="18.75">
      <c r="A648" s="10">
        <v>637</v>
      </c>
      <c r="B648" s="10">
        <f t="shared" si="76"/>
        <v>64</v>
      </c>
      <c r="C648" s="12" t="str" cm="1">
        <f t="array" ref="C648">INDEX('raw British eDom norms'!$A$2:$A$101,INT((ROW()-2)/10)+1)</f>
        <v>verse</v>
      </c>
      <c r="D648" s="12">
        <f t="shared" si="81"/>
        <v>7</v>
      </c>
      <c r="E648" s="11" t="s">
        <v>1645</v>
      </c>
      <c r="F648" s="11" t="s">
        <v>1646</v>
      </c>
      <c r="G648" s="14"/>
      <c r="H648" s="14"/>
    </row>
    <row r="649" spans="1:8" ht="18.75">
      <c r="A649" s="10">
        <v>638</v>
      </c>
      <c r="B649" s="10">
        <f t="shared" si="76"/>
        <v>64</v>
      </c>
      <c r="C649" s="12" t="str" cm="1">
        <f t="array" ref="C649">INDEX('raw British eDom norms'!$A$2:$A$101,INT((ROW()-2)/10)+1)</f>
        <v>verse</v>
      </c>
      <c r="D649" s="12">
        <f t="shared" si="81"/>
        <v>8</v>
      </c>
      <c r="E649" s="11" t="s">
        <v>1647</v>
      </c>
      <c r="F649" s="11" t="s">
        <v>1648</v>
      </c>
      <c r="G649" s="14"/>
      <c r="H649" s="14"/>
    </row>
    <row r="650" spans="1:8" ht="18.75">
      <c r="A650" s="10">
        <v>639</v>
      </c>
      <c r="B650" s="10">
        <f t="shared" si="76"/>
        <v>64</v>
      </c>
      <c r="C650" s="12" t="str" cm="1">
        <f t="array" ref="C650">INDEX('raw British eDom norms'!$A$2:$A$101,INT((ROW()-2)/10)+1)</f>
        <v>verse</v>
      </c>
      <c r="D650" s="12">
        <f t="shared" si="81"/>
        <v>9</v>
      </c>
      <c r="E650" s="11" t="s">
        <v>1649</v>
      </c>
      <c r="F650" s="11" t="s">
        <v>1650</v>
      </c>
      <c r="G650" s="14"/>
      <c r="H650" s="14"/>
    </row>
    <row r="651" spans="1:8" ht="18.75">
      <c r="A651" s="10">
        <v>640</v>
      </c>
      <c r="B651" s="10">
        <f t="shared" si="76"/>
        <v>64</v>
      </c>
      <c r="C651" s="12" t="str" cm="1">
        <f t="array" ref="C651">INDEX('raw British eDom norms'!$A$2:$A$101,INT((ROW()-2)/10)+1)</f>
        <v>verse</v>
      </c>
      <c r="D651" s="12">
        <f t="shared" si="81"/>
        <v>10</v>
      </c>
      <c r="E651" s="11" t="s">
        <v>1651</v>
      </c>
      <c r="F651" s="11" t="s">
        <v>1652</v>
      </c>
      <c r="G651" s="14"/>
      <c r="H651" s="14"/>
    </row>
    <row r="652" spans="1:8" ht="18.75">
      <c r="A652" s="10">
        <v>641</v>
      </c>
      <c r="B652" s="10">
        <f t="shared" si="76"/>
        <v>65</v>
      </c>
      <c r="C652" s="12" t="str" cm="1">
        <f t="array" ref="C652">INDEX('raw British eDom norms'!$A$2:$A$101,INT((ROW()-2)/10)+1)</f>
        <v>sack</v>
      </c>
      <c r="D652" s="12">
        <f t="shared" si="81"/>
        <v>1</v>
      </c>
      <c r="E652" s="11" t="s">
        <v>1653</v>
      </c>
      <c r="F652" s="11" t="s">
        <v>1654</v>
      </c>
      <c r="G652" s="14"/>
      <c r="H652" s="14"/>
    </row>
    <row r="653" spans="1:8" ht="18.75">
      <c r="A653" s="10">
        <v>642</v>
      </c>
      <c r="B653" s="10">
        <f t="shared" si="76"/>
        <v>65</v>
      </c>
      <c r="C653" s="12" t="str" cm="1">
        <f t="array" ref="C653">INDEX('raw British eDom norms'!$A$2:$A$101,INT((ROW()-2)/10)+1)</f>
        <v>sack</v>
      </c>
      <c r="D653" s="12">
        <f t="shared" si="81"/>
        <v>2</v>
      </c>
      <c r="E653" s="11" t="s">
        <v>1655</v>
      </c>
      <c r="F653" s="11" t="s">
        <v>1656</v>
      </c>
      <c r="G653" s="14"/>
      <c r="H653" s="14"/>
    </row>
    <row r="654" spans="1:8" ht="18.75">
      <c r="A654" s="10">
        <v>643</v>
      </c>
      <c r="B654" s="10">
        <f t="shared" si="76"/>
        <v>65</v>
      </c>
      <c r="C654" s="12" t="str" cm="1">
        <f t="array" ref="C654">INDEX('raw British eDom norms'!$A$2:$A$101,INT((ROW()-2)/10)+1)</f>
        <v>sack</v>
      </c>
      <c r="D654" s="12">
        <f t="shared" si="81"/>
        <v>3</v>
      </c>
      <c r="E654" s="11" t="s">
        <v>1657</v>
      </c>
      <c r="F654" s="11" t="s">
        <v>1658</v>
      </c>
      <c r="G654" s="14"/>
      <c r="H654" s="14"/>
    </row>
    <row r="655" spans="1:8" ht="18.75">
      <c r="A655" s="10">
        <v>644</v>
      </c>
      <c r="B655" s="10">
        <f t="shared" si="76"/>
        <v>65</v>
      </c>
      <c r="C655" s="12" t="str" cm="1">
        <f t="array" ref="C655">INDEX('raw British eDom norms'!$A$2:$A$101,INT((ROW()-2)/10)+1)</f>
        <v>sack</v>
      </c>
      <c r="D655" s="12">
        <f t="shared" ref="D655:D664" si="82">MOD(ROW()-2,10)+1</f>
        <v>4</v>
      </c>
      <c r="E655" s="11" t="s">
        <v>1659</v>
      </c>
      <c r="F655" s="11" t="s">
        <v>1660</v>
      </c>
      <c r="G655" s="14"/>
      <c r="H655" s="14"/>
    </row>
    <row r="656" spans="1:8" ht="18.75">
      <c r="A656" s="10">
        <v>645</v>
      </c>
      <c r="B656" s="10">
        <f t="shared" si="76"/>
        <v>65</v>
      </c>
      <c r="C656" s="12" t="str" cm="1">
        <f t="array" ref="C656">INDEX('raw British eDom norms'!$A$2:$A$101,INT((ROW()-2)/10)+1)</f>
        <v>sack</v>
      </c>
      <c r="D656" s="12">
        <f t="shared" si="82"/>
        <v>5</v>
      </c>
      <c r="E656" s="11" t="s">
        <v>1661</v>
      </c>
      <c r="F656" s="11" t="s">
        <v>1662</v>
      </c>
      <c r="G656" s="14"/>
      <c r="H656" s="14"/>
    </row>
    <row r="657" spans="1:8" ht="18.75">
      <c r="A657" s="10">
        <v>646</v>
      </c>
      <c r="B657" s="10">
        <f t="shared" si="76"/>
        <v>65</v>
      </c>
      <c r="C657" s="12" t="str" cm="1">
        <f t="array" ref="C657">INDEX('raw British eDom norms'!$A$2:$A$101,INT((ROW()-2)/10)+1)</f>
        <v>sack</v>
      </c>
      <c r="D657" s="12">
        <f t="shared" si="82"/>
        <v>6</v>
      </c>
      <c r="E657" s="11" t="s">
        <v>1663</v>
      </c>
      <c r="F657" s="11" t="s">
        <v>1664</v>
      </c>
      <c r="G657" s="14"/>
      <c r="H657" s="14"/>
    </row>
    <row r="658" spans="1:8" ht="18.75">
      <c r="A658" s="10">
        <v>647</v>
      </c>
      <c r="B658" s="10">
        <f t="shared" si="76"/>
        <v>65</v>
      </c>
      <c r="C658" s="12" t="str" cm="1">
        <f t="array" ref="C658">INDEX('raw British eDom norms'!$A$2:$A$101,INT((ROW()-2)/10)+1)</f>
        <v>sack</v>
      </c>
      <c r="D658" s="12">
        <f t="shared" si="82"/>
        <v>7</v>
      </c>
      <c r="E658" s="11" t="s">
        <v>1665</v>
      </c>
      <c r="F658" s="11" t="s">
        <v>1666</v>
      </c>
      <c r="G658" s="14"/>
      <c r="H658" s="14"/>
    </row>
    <row r="659" spans="1:8" ht="18.75">
      <c r="A659" s="10">
        <v>648</v>
      </c>
      <c r="B659" s="10">
        <f t="shared" si="76"/>
        <v>65</v>
      </c>
      <c r="C659" s="12" t="str" cm="1">
        <f t="array" ref="C659">INDEX('raw British eDom norms'!$A$2:$A$101,INT((ROW()-2)/10)+1)</f>
        <v>sack</v>
      </c>
      <c r="D659" s="12">
        <f t="shared" si="82"/>
        <v>8</v>
      </c>
      <c r="E659" s="11" t="s">
        <v>1667</v>
      </c>
      <c r="F659" s="11" t="s">
        <v>1668</v>
      </c>
      <c r="G659" s="14"/>
      <c r="H659" s="14"/>
    </row>
    <row r="660" spans="1:8" ht="18.75">
      <c r="A660" s="10">
        <v>649</v>
      </c>
      <c r="B660" s="10">
        <f t="shared" ref="B660:B723" si="83">B650+1</f>
        <v>65</v>
      </c>
      <c r="C660" s="12" t="str" cm="1">
        <f t="array" ref="C660">INDEX('raw British eDom norms'!$A$2:$A$101,INT((ROW()-2)/10)+1)</f>
        <v>sack</v>
      </c>
      <c r="D660" s="12">
        <f t="shared" si="82"/>
        <v>9</v>
      </c>
      <c r="E660" s="11" t="s">
        <v>1669</v>
      </c>
      <c r="F660" s="11" t="s">
        <v>1670</v>
      </c>
      <c r="G660" s="14"/>
      <c r="H660" s="14"/>
    </row>
    <row r="661" spans="1:8" ht="18.75">
      <c r="A661" s="10">
        <v>650</v>
      </c>
      <c r="B661" s="10">
        <f t="shared" si="83"/>
        <v>65</v>
      </c>
      <c r="C661" s="12" t="str" cm="1">
        <f t="array" ref="C661">INDEX('raw British eDom norms'!$A$2:$A$101,INT((ROW()-2)/10)+1)</f>
        <v>sack</v>
      </c>
      <c r="D661" s="12">
        <f t="shared" si="82"/>
        <v>10</v>
      </c>
      <c r="E661" s="11" t="s">
        <v>1671</v>
      </c>
      <c r="F661" s="11" t="s">
        <v>1672</v>
      </c>
      <c r="G661" s="14"/>
      <c r="H661" s="14"/>
    </row>
    <row r="662" spans="1:8" ht="18.75">
      <c r="A662" s="10">
        <v>651</v>
      </c>
      <c r="B662" s="10">
        <f t="shared" si="83"/>
        <v>66</v>
      </c>
      <c r="C662" s="12" t="str" cm="1">
        <f t="array" ref="C662">INDEX('raw British eDom norms'!$A$2:$A$101,INT((ROW()-2)/10)+1)</f>
        <v>lock</v>
      </c>
      <c r="D662" s="12">
        <f t="shared" si="82"/>
        <v>1</v>
      </c>
      <c r="E662" s="11" t="s">
        <v>1673</v>
      </c>
      <c r="F662" s="11" t="s">
        <v>1674</v>
      </c>
      <c r="G662" s="14"/>
      <c r="H662" s="14"/>
    </row>
    <row r="663" spans="1:8" ht="18.75">
      <c r="A663" s="10">
        <v>652</v>
      </c>
      <c r="B663" s="10">
        <f t="shared" si="83"/>
        <v>66</v>
      </c>
      <c r="C663" s="12" t="str" cm="1">
        <f t="array" ref="C663">INDEX('raw British eDom norms'!$A$2:$A$101,INT((ROW()-2)/10)+1)</f>
        <v>lock</v>
      </c>
      <c r="D663" s="12">
        <f t="shared" si="82"/>
        <v>2</v>
      </c>
      <c r="E663" s="11" t="s">
        <v>1675</v>
      </c>
      <c r="F663" s="11" t="s">
        <v>1676</v>
      </c>
      <c r="G663" s="14"/>
      <c r="H663" s="14"/>
    </row>
    <row r="664" spans="1:8" ht="18.75">
      <c r="A664" s="10">
        <v>653</v>
      </c>
      <c r="B664" s="10">
        <f t="shared" si="83"/>
        <v>66</v>
      </c>
      <c r="C664" s="12" t="str" cm="1">
        <f t="array" ref="C664">INDEX('raw British eDom norms'!$A$2:$A$101,INT((ROW()-2)/10)+1)</f>
        <v>lock</v>
      </c>
      <c r="D664" s="12">
        <f t="shared" si="82"/>
        <v>3</v>
      </c>
      <c r="E664" s="11" t="s">
        <v>1677</v>
      </c>
      <c r="F664" s="11" t="s">
        <v>1678</v>
      </c>
      <c r="G664" s="14"/>
      <c r="H664" s="14"/>
    </row>
    <row r="665" spans="1:8" ht="18.75">
      <c r="A665" s="10">
        <v>654</v>
      </c>
      <c r="B665" s="10">
        <f t="shared" si="83"/>
        <v>66</v>
      </c>
      <c r="C665" s="12" t="str" cm="1">
        <f t="array" ref="C665">INDEX('raw British eDom norms'!$A$2:$A$101,INT((ROW()-2)/10)+1)</f>
        <v>lock</v>
      </c>
      <c r="D665" s="12">
        <f t="shared" ref="D665:D674" si="84">MOD(ROW()-2,10)+1</f>
        <v>4</v>
      </c>
      <c r="E665" s="11" t="s">
        <v>1679</v>
      </c>
      <c r="F665" s="11" t="s">
        <v>1680</v>
      </c>
      <c r="G665" s="14"/>
      <c r="H665" s="14"/>
    </row>
    <row r="666" spans="1:8" ht="18.75">
      <c r="A666" s="10">
        <v>655</v>
      </c>
      <c r="B666" s="10">
        <f t="shared" si="83"/>
        <v>66</v>
      </c>
      <c r="C666" s="12" t="str" cm="1">
        <f t="array" ref="C666">INDEX('raw British eDom norms'!$A$2:$A$101,INT((ROW()-2)/10)+1)</f>
        <v>lock</v>
      </c>
      <c r="D666" s="12">
        <f t="shared" si="84"/>
        <v>5</v>
      </c>
      <c r="E666" s="11" t="s">
        <v>1681</v>
      </c>
      <c r="F666" s="11" t="s">
        <v>1682</v>
      </c>
      <c r="G666" s="14"/>
      <c r="H666" s="14"/>
    </row>
    <row r="667" spans="1:8" ht="18.75">
      <c r="A667" s="10">
        <v>656</v>
      </c>
      <c r="B667" s="10">
        <f t="shared" si="83"/>
        <v>66</v>
      </c>
      <c r="C667" s="12" t="str" cm="1">
        <f t="array" ref="C667">INDEX('raw British eDom norms'!$A$2:$A$101,INT((ROW()-2)/10)+1)</f>
        <v>lock</v>
      </c>
      <c r="D667" s="12">
        <f t="shared" si="84"/>
        <v>6</v>
      </c>
      <c r="E667" s="11" t="s">
        <v>1683</v>
      </c>
      <c r="F667" s="11" t="s">
        <v>1684</v>
      </c>
      <c r="G667" s="14"/>
      <c r="H667" s="14"/>
    </row>
    <row r="668" spans="1:8" ht="18.75">
      <c r="A668" s="10">
        <v>657</v>
      </c>
      <c r="B668" s="10">
        <f t="shared" si="83"/>
        <v>66</v>
      </c>
      <c r="C668" s="12" t="str" cm="1">
        <f t="array" ref="C668">INDEX('raw British eDom norms'!$A$2:$A$101,INT((ROW()-2)/10)+1)</f>
        <v>lock</v>
      </c>
      <c r="D668" s="12">
        <f t="shared" si="84"/>
        <v>7</v>
      </c>
      <c r="E668" s="11" t="s">
        <v>1685</v>
      </c>
      <c r="F668" s="11" t="s">
        <v>1686</v>
      </c>
      <c r="G668" s="14"/>
      <c r="H668" s="14"/>
    </row>
    <row r="669" spans="1:8" ht="18.75">
      <c r="A669" s="10">
        <v>658</v>
      </c>
      <c r="B669" s="10">
        <f t="shared" si="83"/>
        <v>66</v>
      </c>
      <c r="C669" s="12" t="str" cm="1">
        <f t="array" ref="C669">INDEX('raw British eDom norms'!$A$2:$A$101,INT((ROW()-2)/10)+1)</f>
        <v>lock</v>
      </c>
      <c r="D669" s="12">
        <f t="shared" si="84"/>
        <v>8</v>
      </c>
      <c r="E669" s="11" t="s">
        <v>1687</v>
      </c>
      <c r="F669" s="11" t="s">
        <v>1688</v>
      </c>
      <c r="G669" s="14"/>
      <c r="H669" s="14"/>
    </row>
    <row r="670" spans="1:8" ht="18.75">
      <c r="A670" s="10">
        <v>659</v>
      </c>
      <c r="B670" s="10">
        <f t="shared" si="83"/>
        <v>66</v>
      </c>
      <c r="C670" s="12" t="str" cm="1">
        <f t="array" ref="C670">INDEX('raw British eDom norms'!$A$2:$A$101,INT((ROW()-2)/10)+1)</f>
        <v>lock</v>
      </c>
      <c r="D670" s="12">
        <f t="shared" si="84"/>
        <v>9</v>
      </c>
      <c r="E670" s="11" t="s">
        <v>1689</v>
      </c>
      <c r="F670" s="11" t="s">
        <v>1690</v>
      </c>
      <c r="G670" s="14"/>
      <c r="H670" s="14"/>
    </row>
    <row r="671" spans="1:8" ht="18.75">
      <c r="A671" s="10">
        <v>660</v>
      </c>
      <c r="B671" s="10">
        <f t="shared" si="83"/>
        <v>66</v>
      </c>
      <c r="C671" s="12" t="str" cm="1">
        <f t="array" ref="C671">INDEX('raw British eDom norms'!$A$2:$A$101,INT((ROW()-2)/10)+1)</f>
        <v>lock</v>
      </c>
      <c r="D671" s="12">
        <f t="shared" si="84"/>
        <v>10</v>
      </c>
      <c r="E671" s="11" t="s">
        <v>1691</v>
      </c>
      <c r="F671" s="11" t="s">
        <v>1692</v>
      </c>
      <c r="G671" s="14"/>
      <c r="H671" s="14"/>
    </row>
    <row r="672" spans="1:8" ht="18.75">
      <c r="A672" s="10">
        <v>661</v>
      </c>
      <c r="B672" s="10">
        <f t="shared" si="83"/>
        <v>67</v>
      </c>
      <c r="C672" s="12" t="str" cm="1">
        <f t="array" ref="C672">INDEX('raw British eDom norms'!$A$2:$A$101,INT((ROW()-2)/10)+1)</f>
        <v>host</v>
      </c>
      <c r="D672" s="12">
        <f t="shared" si="84"/>
        <v>1</v>
      </c>
      <c r="E672" s="11" t="s">
        <v>1693</v>
      </c>
      <c r="F672" s="11" t="s">
        <v>1694</v>
      </c>
      <c r="G672" s="14"/>
      <c r="H672" s="14"/>
    </row>
    <row r="673" spans="1:8" ht="18.75">
      <c r="A673" s="10">
        <v>662</v>
      </c>
      <c r="B673" s="10">
        <f t="shared" si="83"/>
        <v>67</v>
      </c>
      <c r="C673" s="12" t="str" cm="1">
        <f t="array" ref="C673">INDEX('raw British eDom norms'!$A$2:$A$101,INT((ROW()-2)/10)+1)</f>
        <v>host</v>
      </c>
      <c r="D673" s="12">
        <f t="shared" si="84"/>
        <v>2</v>
      </c>
      <c r="E673" s="11" t="s">
        <v>1695</v>
      </c>
      <c r="F673" s="11" t="s">
        <v>1696</v>
      </c>
      <c r="G673" s="14"/>
      <c r="H673" s="14"/>
    </row>
    <row r="674" spans="1:8" ht="18.75">
      <c r="A674" s="10">
        <v>663</v>
      </c>
      <c r="B674" s="10">
        <f t="shared" si="83"/>
        <v>67</v>
      </c>
      <c r="C674" s="12" t="str" cm="1">
        <f t="array" ref="C674">INDEX('raw British eDom norms'!$A$2:$A$101,INT((ROW()-2)/10)+1)</f>
        <v>host</v>
      </c>
      <c r="D674" s="12">
        <f t="shared" si="84"/>
        <v>3</v>
      </c>
      <c r="E674" s="11" t="s">
        <v>1697</v>
      </c>
      <c r="F674" s="11" t="s">
        <v>1698</v>
      </c>
      <c r="G674" s="14"/>
      <c r="H674" s="14"/>
    </row>
    <row r="675" spans="1:8" ht="18.75">
      <c r="A675" s="10">
        <v>664</v>
      </c>
      <c r="B675" s="10">
        <f t="shared" si="83"/>
        <v>67</v>
      </c>
      <c r="C675" s="12" t="str" cm="1">
        <f t="array" ref="C675">INDEX('raw British eDom norms'!$A$2:$A$101,INT((ROW()-2)/10)+1)</f>
        <v>host</v>
      </c>
      <c r="D675" s="12">
        <f t="shared" ref="D675:D684" si="85">MOD(ROW()-2,10)+1</f>
        <v>4</v>
      </c>
      <c r="E675" s="11" t="s">
        <v>1699</v>
      </c>
      <c r="F675" s="11" t="s">
        <v>1700</v>
      </c>
      <c r="G675" s="14"/>
      <c r="H675" s="14"/>
    </row>
    <row r="676" spans="1:8" ht="18.75">
      <c r="A676" s="10">
        <v>665</v>
      </c>
      <c r="B676" s="10">
        <f t="shared" si="83"/>
        <v>67</v>
      </c>
      <c r="C676" s="12" t="str" cm="1">
        <f t="array" ref="C676">INDEX('raw British eDom norms'!$A$2:$A$101,INT((ROW()-2)/10)+1)</f>
        <v>host</v>
      </c>
      <c r="D676" s="12">
        <f t="shared" si="85"/>
        <v>5</v>
      </c>
      <c r="E676" s="11" t="s">
        <v>1701</v>
      </c>
      <c r="F676" s="11" t="s">
        <v>1702</v>
      </c>
      <c r="G676" s="14"/>
      <c r="H676" s="14"/>
    </row>
    <row r="677" spans="1:8" ht="18.75">
      <c r="A677" s="10">
        <v>666</v>
      </c>
      <c r="B677" s="10">
        <f t="shared" si="83"/>
        <v>67</v>
      </c>
      <c r="C677" s="12" t="str" cm="1">
        <f t="array" ref="C677">INDEX('raw British eDom norms'!$A$2:$A$101,INT((ROW()-2)/10)+1)</f>
        <v>host</v>
      </c>
      <c r="D677" s="12">
        <f t="shared" si="85"/>
        <v>6</v>
      </c>
      <c r="E677" s="11" t="s">
        <v>1703</v>
      </c>
      <c r="F677" s="11" t="s">
        <v>1704</v>
      </c>
      <c r="G677" s="14"/>
      <c r="H677" s="14"/>
    </row>
    <row r="678" spans="1:8" ht="18.75">
      <c r="A678" s="10">
        <v>667</v>
      </c>
      <c r="B678" s="10">
        <f t="shared" si="83"/>
        <v>67</v>
      </c>
      <c r="C678" s="12" t="str" cm="1">
        <f t="array" ref="C678">INDEX('raw British eDom norms'!$A$2:$A$101,INT((ROW()-2)/10)+1)</f>
        <v>host</v>
      </c>
      <c r="D678" s="12">
        <f t="shared" si="85"/>
        <v>7</v>
      </c>
      <c r="E678" s="11" t="s">
        <v>1705</v>
      </c>
      <c r="F678" s="11" t="s">
        <v>1706</v>
      </c>
      <c r="G678" s="14" t="s">
        <v>1707</v>
      </c>
      <c r="H678" s="14"/>
    </row>
    <row r="679" spans="1:8" ht="18.75">
      <c r="A679" s="10">
        <v>668</v>
      </c>
      <c r="B679" s="10">
        <f t="shared" si="83"/>
        <v>67</v>
      </c>
      <c r="C679" s="12" t="str" cm="1">
        <f t="array" ref="C679">INDEX('raw British eDom norms'!$A$2:$A$101,INT((ROW()-2)/10)+1)</f>
        <v>host</v>
      </c>
      <c r="D679" s="12">
        <f t="shared" si="85"/>
        <v>8</v>
      </c>
      <c r="E679" s="11" t="s">
        <v>1708</v>
      </c>
      <c r="F679" s="11" t="s">
        <v>1709</v>
      </c>
      <c r="G679" s="14"/>
      <c r="H679" s="14"/>
    </row>
    <row r="680" spans="1:8" ht="18.75">
      <c r="A680" s="10">
        <v>669</v>
      </c>
      <c r="B680" s="10">
        <f t="shared" si="83"/>
        <v>67</v>
      </c>
      <c r="C680" s="12" t="str" cm="1">
        <f t="array" ref="C680">INDEX('raw British eDom norms'!$A$2:$A$101,INT((ROW()-2)/10)+1)</f>
        <v>host</v>
      </c>
      <c r="D680" s="12">
        <f t="shared" si="85"/>
        <v>9</v>
      </c>
      <c r="E680" s="11" t="s">
        <v>1710</v>
      </c>
      <c r="F680" s="11" t="s">
        <v>1711</v>
      </c>
      <c r="G680" s="14"/>
      <c r="H680" s="14"/>
    </row>
    <row r="681" spans="1:8" ht="18.75">
      <c r="A681" s="10">
        <v>670</v>
      </c>
      <c r="B681" s="10">
        <f t="shared" si="83"/>
        <v>67</v>
      </c>
      <c r="C681" s="12" t="str" cm="1">
        <f t="array" ref="C681">INDEX('raw British eDom norms'!$A$2:$A$101,INT((ROW()-2)/10)+1)</f>
        <v>host</v>
      </c>
      <c r="D681" s="12">
        <f t="shared" si="85"/>
        <v>10</v>
      </c>
      <c r="E681" s="11" t="s">
        <v>1712</v>
      </c>
      <c r="F681" s="11" t="s">
        <v>1713</v>
      </c>
      <c r="G681" s="14" t="s">
        <v>1714</v>
      </c>
      <c r="H681" s="14"/>
    </row>
    <row r="682" spans="1:8" ht="18.75">
      <c r="A682" s="10">
        <v>671</v>
      </c>
      <c r="B682" s="10">
        <f t="shared" si="83"/>
        <v>68</v>
      </c>
      <c r="C682" s="12" t="str" cm="1">
        <f t="array" ref="C682">INDEX('raw British eDom norms'!$A$2:$A$101,INT((ROW()-2)/10)+1)</f>
        <v>mate</v>
      </c>
      <c r="D682" s="12">
        <f t="shared" si="85"/>
        <v>1</v>
      </c>
      <c r="E682" s="11" t="s">
        <v>1715</v>
      </c>
      <c r="F682" s="11" t="s">
        <v>1716</v>
      </c>
      <c r="G682" s="14"/>
      <c r="H682" s="14"/>
    </row>
    <row r="683" spans="1:8" ht="18.75">
      <c r="A683" s="10">
        <v>672</v>
      </c>
      <c r="B683" s="10">
        <f t="shared" si="83"/>
        <v>68</v>
      </c>
      <c r="C683" s="12" t="str" cm="1">
        <f t="array" ref="C683">INDEX('raw British eDom norms'!$A$2:$A$101,INT((ROW()-2)/10)+1)</f>
        <v>mate</v>
      </c>
      <c r="D683" s="12">
        <f t="shared" si="85"/>
        <v>2</v>
      </c>
      <c r="E683" s="11" t="s">
        <v>1717</v>
      </c>
      <c r="F683" s="11" t="s">
        <v>1718</v>
      </c>
      <c r="G683" s="14"/>
      <c r="H683" s="14"/>
    </row>
    <row r="684" spans="1:8" ht="18.75">
      <c r="A684" s="10">
        <v>673</v>
      </c>
      <c r="B684" s="10">
        <f t="shared" si="83"/>
        <v>68</v>
      </c>
      <c r="C684" s="12" t="str" cm="1">
        <f t="array" ref="C684">INDEX('raw British eDom norms'!$A$2:$A$101,INT((ROW()-2)/10)+1)</f>
        <v>mate</v>
      </c>
      <c r="D684" s="12">
        <f t="shared" si="85"/>
        <v>3</v>
      </c>
      <c r="E684" s="11" t="s">
        <v>1719</v>
      </c>
      <c r="F684" s="11" t="s">
        <v>1720</v>
      </c>
      <c r="G684" s="14" t="s">
        <v>1721</v>
      </c>
      <c r="H684" s="14"/>
    </row>
    <row r="685" spans="1:8" ht="18.75">
      <c r="A685" s="10">
        <v>674</v>
      </c>
      <c r="B685" s="10">
        <f t="shared" si="83"/>
        <v>68</v>
      </c>
      <c r="C685" s="12" t="str" cm="1">
        <f t="array" ref="C685">INDEX('raw British eDom norms'!$A$2:$A$101,INT((ROW()-2)/10)+1)</f>
        <v>mate</v>
      </c>
      <c r="D685" s="12">
        <f t="shared" ref="D685:D694" si="86">MOD(ROW()-2,10)+1</f>
        <v>4</v>
      </c>
      <c r="E685" s="11" t="s">
        <v>1722</v>
      </c>
      <c r="F685" s="11" t="s">
        <v>1723</v>
      </c>
      <c r="G685" s="14" t="s">
        <v>1724</v>
      </c>
      <c r="H685" s="14"/>
    </row>
    <row r="686" spans="1:8" ht="18.75">
      <c r="A686" s="10">
        <v>675</v>
      </c>
      <c r="B686" s="10">
        <f t="shared" si="83"/>
        <v>68</v>
      </c>
      <c r="C686" s="12" t="str" cm="1">
        <f t="array" ref="C686">INDEX('raw British eDom norms'!$A$2:$A$101,INT((ROW()-2)/10)+1)</f>
        <v>mate</v>
      </c>
      <c r="D686" s="12">
        <f t="shared" si="86"/>
        <v>5</v>
      </c>
      <c r="E686" s="11" t="s">
        <v>1725</v>
      </c>
      <c r="F686" s="11" t="s">
        <v>1726</v>
      </c>
      <c r="G686" s="14" t="s">
        <v>1727</v>
      </c>
      <c r="H686" s="14"/>
    </row>
    <row r="687" spans="1:8" ht="18.75">
      <c r="A687" s="10">
        <v>676</v>
      </c>
      <c r="B687" s="10">
        <f t="shared" si="83"/>
        <v>68</v>
      </c>
      <c r="C687" s="12" t="str" cm="1">
        <f t="array" ref="C687">INDEX('raw British eDom norms'!$A$2:$A$101,INT((ROW()-2)/10)+1)</f>
        <v>mate</v>
      </c>
      <c r="D687" s="12">
        <f t="shared" si="86"/>
        <v>6</v>
      </c>
      <c r="E687" s="11" t="s">
        <v>1728</v>
      </c>
      <c r="F687" s="11" t="s">
        <v>1729</v>
      </c>
      <c r="G687" s="14" t="s">
        <v>1730</v>
      </c>
      <c r="H687" s="14"/>
    </row>
    <row r="688" spans="1:8" ht="18.75">
      <c r="A688" s="10">
        <v>677</v>
      </c>
      <c r="B688" s="10">
        <f t="shared" si="83"/>
        <v>68</v>
      </c>
      <c r="C688" s="12" t="str" cm="1">
        <f t="array" ref="C688">INDEX('raw British eDom norms'!$A$2:$A$101,INT((ROW()-2)/10)+1)</f>
        <v>mate</v>
      </c>
      <c r="D688" s="12">
        <f t="shared" si="86"/>
        <v>7</v>
      </c>
      <c r="E688" s="11" t="s">
        <v>1731</v>
      </c>
      <c r="F688" s="11" t="s">
        <v>1732</v>
      </c>
      <c r="G688" s="14" t="s">
        <v>1733</v>
      </c>
      <c r="H688" s="14"/>
    </row>
    <row r="689" spans="1:8" ht="18.75">
      <c r="A689" s="10">
        <v>678</v>
      </c>
      <c r="B689" s="10">
        <f t="shared" si="83"/>
        <v>68</v>
      </c>
      <c r="C689" s="12" t="str" cm="1">
        <f t="array" ref="C689">INDEX('raw British eDom norms'!$A$2:$A$101,INT((ROW()-2)/10)+1)</f>
        <v>mate</v>
      </c>
      <c r="D689" s="12">
        <f t="shared" si="86"/>
        <v>8</v>
      </c>
      <c r="E689" s="11" t="s">
        <v>1734</v>
      </c>
      <c r="F689" s="11" t="s">
        <v>1735</v>
      </c>
      <c r="G689" s="14" t="s">
        <v>1736</v>
      </c>
      <c r="H689" s="14"/>
    </row>
    <row r="690" spans="1:8" ht="18.75">
      <c r="A690" s="10">
        <v>679</v>
      </c>
      <c r="B690" s="10">
        <f t="shared" si="83"/>
        <v>68</v>
      </c>
      <c r="C690" s="12" t="str" cm="1">
        <f t="array" ref="C690">INDEX('raw British eDom norms'!$A$2:$A$101,INT((ROW()-2)/10)+1)</f>
        <v>mate</v>
      </c>
      <c r="D690" s="12">
        <f t="shared" si="86"/>
        <v>9</v>
      </c>
      <c r="E690" s="11" t="s">
        <v>1737</v>
      </c>
      <c r="F690" s="11" t="s">
        <v>1738</v>
      </c>
      <c r="G690" s="14" t="s">
        <v>1739</v>
      </c>
      <c r="H690" s="14"/>
    </row>
    <row r="691" spans="1:8" ht="18.75">
      <c r="A691" s="10">
        <v>680</v>
      </c>
      <c r="B691" s="10">
        <f t="shared" si="83"/>
        <v>68</v>
      </c>
      <c r="C691" s="12" t="str" cm="1">
        <f t="array" ref="C691">INDEX('raw British eDom norms'!$A$2:$A$101,INT((ROW()-2)/10)+1)</f>
        <v>mate</v>
      </c>
      <c r="D691" s="12">
        <f t="shared" si="86"/>
        <v>10</v>
      </c>
      <c r="E691" s="11" t="s">
        <v>1740</v>
      </c>
      <c r="F691" s="11" t="s">
        <v>1741</v>
      </c>
      <c r="G691" s="14" t="s">
        <v>1742</v>
      </c>
      <c r="H691" s="14"/>
    </row>
    <row r="692" spans="1:8" ht="18.75">
      <c r="A692" s="10">
        <v>681</v>
      </c>
      <c r="B692" s="10">
        <f t="shared" si="83"/>
        <v>69</v>
      </c>
      <c r="C692" s="12" t="str" cm="1">
        <f t="array" ref="C692">INDEX('raw British eDom norms'!$A$2:$A$101,INT((ROW()-2)/10)+1)</f>
        <v>rail</v>
      </c>
      <c r="D692" s="12">
        <f t="shared" si="86"/>
        <v>1</v>
      </c>
      <c r="E692" s="11" t="s">
        <v>1743</v>
      </c>
      <c r="F692" s="11" t="s">
        <v>1744</v>
      </c>
      <c r="G692" s="14"/>
      <c r="H692" s="14"/>
    </row>
    <row r="693" spans="1:8" ht="18.75">
      <c r="A693" s="10">
        <v>682</v>
      </c>
      <c r="B693" s="10">
        <f t="shared" si="83"/>
        <v>69</v>
      </c>
      <c r="C693" s="12" t="str" cm="1">
        <f t="array" ref="C693">INDEX('raw British eDom norms'!$A$2:$A$101,INT((ROW()-2)/10)+1)</f>
        <v>rail</v>
      </c>
      <c r="D693" s="12">
        <f t="shared" si="86"/>
        <v>2</v>
      </c>
      <c r="E693" s="11" t="s">
        <v>1745</v>
      </c>
      <c r="F693" s="11" t="s">
        <v>1746</v>
      </c>
      <c r="G693" s="14"/>
      <c r="H693" s="14"/>
    </row>
    <row r="694" spans="1:8" ht="18.75">
      <c r="A694" s="10">
        <v>683</v>
      </c>
      <c r="B694" s="10">
        <f t="shared" si="83"/>
        <v>69</v>
      </c>
      <c r="C694" s="12" t="str" cm="1">
        <f t="array" ref="C694">INDEX('raw British eDom norms'!$A$2:$A$101,INT((ROW()-2)/10)+1)</f>
        <v>rail</v>
      </c>
      <c r="D694" s="12">
        <f t="shared" si="86"/>
        <v>3</v>
      </c>
      <c r="E694" s="11" t="s">
        <v>1747</v>
      </c>
      <c r="F694" s="11" t="s">
        <v>1748</v>
      </c>
      <c r="G694" s="14"/>
      <c r="H694" s="14"/>
    </row>
    <row r="695" spans="1:8" ht="18.75">
      <c r="A695" s="10">
        <v>684</v>
      </c>
      <c r="B695" s="10">
        <f t="shared" si="83"/>
        <v>69</v>
      </c>
      <c r="C695" s="12" t="str" cm="1">
        <f t="array" ref="C695">INDEX('raw British eDom norms'!$A$2:$A$101,INT((ROW()-2)/10)+1)</f>
        <v>rail</v>
      </c>
      <c r="D695" s="12">
        <f t="shared" ref="D695:D704" si="87">MOD(ROW()-2,10)+1</f>
        <v>4</v>
      </c>
      <c r="E695" s="11" t="s">
        <v>1749</v>
      </c>
      <c r="F695" s="11" t="s">
        <v>1750</v>
      </c>
      <c r="G695" s="14"/>
      <c r="H695" s="14"/>
    </row>
    <row r="696" spans="1:8" ht="18.75">
      <c r="A696" s="10">
        <v>685</v>
      </c>
      <c r="B696" s="10">
        <f t="shared" si="83"/>
        <v>69</v>
      </c>
      <c r="C696" s="12" t="str" cm="1">
        <f t="array" ref="C696">INDEX('raw British eDom norms'!$A$2:$A$101,INT((ROW()-2)/10)+1)</f>
        <v>rail</v>
      </c>
      <c r="D696" s="12">
        <f t="shared" si="87"/>
        <v>5</v>
      </c>
      <c r="E696" s="11" t="s">
        <v>1751</v>
      </c>
      <c r="F696" s="11" t="s">
        <v>1752</v>
      </c>
      <c r="G696" s="14"/>
      <c r="H696" s="14"/>
    </row>
    <row r="697" spans="1:8" ht="18.75">
      <c r="A697" s="10">
        <v>686</v>
      </c>
      <c r="B697" s="10">
        <f t="shared" si="83"/>
        <v>69</v>
      </c>
      <c r="C697" s="12" t="str" cm="1">
        <f t="array" ref="C697">INDEX('raw British eDom norms'!$A$2:$A$101,INT((ROW()-2)/10)+1)</f>
        <v>rail</v>
      </c>
      <c r="D697" s="12">
        <f t="shared" si="87"/>
        <v>6</v>
      </c>
      <c r="E697" s="11" t="s">
        <v>1753</v>
      </c>
      <c r="F697" s="11" t="s">
        <v>1754</v>
      </c>
      <c r="G697" s="14"/>
      <c r="H697" s="14"/>
    </row>
    <row r="698" spans="1:8" ht="18.75">
      <c r="A698" s="10">
        <v>687</v>
      </c>
      <c r="B698" s="10">
        <f t="shared" si="83"/>
        <v>69</v>
      </c>
      <c r="C698" s="12" t="str" cm="1">
        <f t="array" ref="C698">INDEX('raw British eDom norms'!$A$2:$A$101,INT((ROW()-2)/10)+1)</f>
        <v>rail</v>
      </c>
      <c r="D698" s="12">
        <f t="shared" si="87"/>
        <v>7</v>
      </c>
      <c r="E698" s="11" t="s">
        <v>1755</v>
      </c>
      <c r="F698" s="11" t="s">
        <v>1756</v>
      </c>
      <c r="G698" s="14"/>
      <c r="H698" s="14"/>
    </row>
    <row r="699" spans="1:8" ht="18.75">
      <c r="A699" s="10">
        <v>688</v>
      </c>
      <c r="B699" s="10">
        <f t="shared" si="83"/>
        <v>69</v>
      </c>
      <c r="C699" s="12" t="str" cm="1">
        <f t="array" ref="C699">INDEX('raw British eDom norms'!$A$2:$A$101,INT((ROW()-2)/10)+1)</f>
        <v>rail</v>
      </c>
      <c r="D699" s="12">
        <f t="shared" si="87"/>
        <v>8</v>
      </c>
      <c r="E699" s="11" t="s">
        <v>1757</v>
      </c>
      <c r="F699" s="11" t="s">
        <v>1758</v>
      </c>
      <c r="G699" s="14"/>
      <c r="H699" s="14"/>
    </row>
    <row r="700" spans="1:8" ht="18.75">
      <c r="A700" s="10">
        <v>689</v>
      </c>
      <c r="B700" s="10">
        <f t="shared" si="83"/>
        <v>69</v>
      </c>
      <c r="C700" s="12" t="str" cm="1">
        <f t="array" ref="C700">INDEX('raw British eDom norms'!$A$2:$A$101,INT((ROW()-2)/10)+1)</f>
        <v>rail</v>
      </c>
      <c r="D700" s="12">
        <f t="shared" si="87"/>
        <v>9</v>
      </c>
      <c r="E700" s="11" t="s">
        <v>1759</v>
      </c>
      <c r="F700" s="11" t="s">
        <v>1760</v>
      </c>
      <c r="G700" s="14"/>
      <c r="H700" s="14"/>
    </row>
    <row r="701" spans="1:8" ht="18.75">
      <c r="A701" s="10">
        <v>690</v>
      </c>
      <c r="B701" s="10">
        <f t="shared" si="83"/>
        <v>69</v>
      </c>
      <c r="C701" s="12" t="str" cm="1">
        <f t="array" ref="C701">INDEX('raw British eDom norms'!$A$2:$A$101,INT((ROW()-2)/10)+1)</f>
        <v>rail</v>
      </c>
      <c r="D701" s="12">
        <f t="shared" si="87"/>
        <v>10</v>
      </c>
      <c r="E701" s="11" t="s">
        <v>1761</v>
      </c>
      <c r="F701" s="11" t="s">
        <v>1762</v>
      </c>
      <c r="G701" s="14"/>
      <c r="H701" s="14"/>
    </row>
    <row r="702" spans="1:8" ht="18.75">
      <c r="A702" s="10">
        <v>691</v>
      </c>
      <c r="B702" s="10">
        <f t="shared" si="83"/>
        <v>70</v>
      </c>
      <c r="C702" s="12" t="str" cm="1">
        <f t="array" ref="C702">INDEX('raw British eDom norms'!$A$2:$A$101,INT((ROW()-2)/10)+1)</f>
        <v>keen</v>
      </c>
      <c r="D702" s="12">
        <f t="shared" si="87"/>
        <v>1</v>
      </c>
      <c r="E702" s="11" t="s">
        <v>1763</v>
      </c>
      <c r="F702" s="11" t="s">
        <v>1764</v>
      </c>
      <c r="G702" s="14"/>
      <c r="H702" s="14"/>
    </row>
    <row r="703" spans="1:8" ht="18.75">
      <c r="A703" s="10">
        <v>692</v>
      </c>
      <c r="B703" s="10">
        <f t="shared" si="83"/>
        <v>70</v>
      </c>
      <c r="C703" s="12" t="str" cm="1">
        <f t="array" ref="C703">INDEX('raw British eDom norms'!$A$2:$A$101,INT((ROW()-2)/10)+1)</f>
        <v>keen</v>
      </c>
      <c r="D703" s="12">
        <f t="shared" si="87"/>
        <v>2</v>
      </c>
      <c r="E703" s="11" t="s">
        <v>1765</v>
      </c>
      <c r="F703" s="11" t="s">
        <v>1766</v>
      </c>
      <c r="G703" s="14"/>
      <c r="H703" s="14"/>
    </row>
    <row r="704" spans="1:8" ht="18.75">
      <c r="A704" s="10">
        <v>693</v>
      </c>
      <c r="B704" s="10">
        <f t="shared" si="83"/>
        <v>70</v>
      </c>
      <c r="C704" s="12" t="str" cm="1">
        <f t="array" ref="C704">INDEX('raw British eDom norms'!$A$2:$A$101,INT((ROW()-2)/10)+1)</f>
        <v>keen</v>
      </c>
      <c r="D704" s="12">
        <f t="shared" si="87"/>
        <v>3</v>
      </c>
      <c r="E704" s="11" t="s">
        <v>1767</v>
      </c>
      <c r="F704" s="11" t="s">
        <v>1768</v>
      </c>
      <c r="G704" s="14"/>
      <c r="H704" s="14"/>
    </row>
    <row r="705" spans="1:8" ht="18.75">
      <c r="A705" s="10">
        <v>694</v>
      </c>
      <c r="B705" s="10">
        <f t="shared" si="83"/>
        <v>70</v>
      </c>
      <c r="C705" s="12" t="str" cm="1">
        <f t="array" ref="C705">INDEX('raw British eDom norms'!$A$2:$A$101,INT((ROW()-2)/10)+1)</f>
        <v>keen</v>
      </c>
      <c r="D705" s="12">
        <f t="shared" ref="D705:D714" si="88">MOD(ROW()-2,10)+1</f>
        <v>4</v>
      </c>
      <c r="E705" s="11" t="s">
        <v>1769</v>
      </c>
      <c r="F705" s="11" t="s">
        <v>1770</v>
      </c>
      <c r="G705" s="14"/>
      <c r="H705" s="14"/>
    </row>
    <row r="706" spans="1:8" ht="18.75">
      <c r="A706" s="10">
        <v>695</v>
      </c>
      <c r="B706" s="10">
        <f t="shared" si="83"/>
        <v>70</v>
      </c>
      <c r="C706" s="12" t="str" cm="1">
        <f t="array" ref="C706">INDEX('raw British eDom norms'!$A$2:$A$101,INT((ROW()-2)/10)+1)</f>
        <v>keen</v>
      </c>
      <c r="D706" s="12">
        <f t="shared" si="88"/>
        <v>5</v>
      </c>
      <c r="E706" s="11" t="s">
        <v>1771</v>
      </c>
      <c r="F706" s="11" t="s">
        <v>1772</v>
      </c>
      <c r="G706" s="14"/>
      <c r="H706" s="14"/>
    </row>
    <row r="707" spans="1:8" ht="18.75">
      <c r="A707" s="10">
        <v>696</v>
      </c>
      <c r="B707" s="10">
        <f t="shared" si="83"/>
        <v>70</v>
      </c>
      <c r="C707" s="12" t="str" cm="1">
        <f t="array" ref="C707">INDEX('raw British eDom norms'!$A$2:$A$101,INT((ROW()-2)/10)+1)</f>
        <v>keen</v>
      </c>
      <c r="D707" s="12">
        <f t="shared" si="88"/>
        <v>6</v>
      </c>
      <c r="E707" s="11" t="s">
        <v>1773</v>
      </c>
      <c r="F707" s="11" t="s">
        <v>1774</v>
      </c>
      <c r="G707" s="14"/>
      <c r="H707" s="14"/>
    </row>
    <row r="708" spans="1:8" ht="18.75">
      <c r="A708" s="10">
        <v>697</v>
      </c>
      <c r="B708" s="10">
        <f t="shared" si="83"/>
        <v>70</v>
      </c>
      <c r="C708" s="12" t="str" cm="1">
        <f t="array" ref="C708">INDEX('raw British eDom norms'!$A$2:$A$101,INT((ROW()-2)/10)+1)</f>
        <v>keen</v>
      </c>
      <c r="D708" s="12">
        <f t="shared" si="88"/>
        <v>7</v>
      </c>
      <c r="E708" s="11" t="s">
        <v>1775</v>
      </c>
      <c r="F708" s="11" t="s">
        <v>1776</v>
      </c>
      <c r="G708" s="14"/>
      <c r="H708" s="14"/>
    </row>
    <row r="709" spans="1:8" ht="18.75">
      <c r="A709" s="10">
        <v>698</v>
      </c>
      <c r="B709" s="10">
        <f t="shared" si="83"/>
        <v>70</v>
      </c>
      <c r="C709" s="12" t="str" cm="1">
        <f t="array" ref="C709">INDEX('raw British eDom norms'!$A$2:$A$101,INT((ROW()-2)/10)+1)</f>
        <v>keen</v>
      </c>
      <c r="D709" s="12">
        <f t="shared" si="88"/>
        <v>8</v>
      </c>
      <c r="E709" s="11" t="s">
        <v>1777</v>
      </c>
      <c r="F709" s="11" t="s">
        <v>1778</v>
      </c>
      <c r="G709" s="14"/>
      <c r="H709" s="14"/>
    </row>
    <row r="710" spans="1:8" ht="18.75">
      <c r="A710" s="10">
        <v>699</v>
      </c>
      <c r="B710" s="10">
        <f t="shared" si="83"/>
        <v>70</v>
      </c>
      <c r="C710" s="12" t="str" cm="1">
        <f t="array" ref="C710">INDEX('raw British eDom norms'!$A$2:$A$101,INT((ROW()-2)/10)+1)</f>
        <v>keen</v>
      </c>
      <c r="D710" s="12">
        <f t="shared" si="88"/>
        <v>9</v>
      </c>
      <c r="E710" s="11" t="s">
        <v>1779</v>
      </c>
      <c r="F710" s="11" t="s">
        <v>1780</v>
      </c>
      <c r="G710" s="14"/>
      <c r="H710" s="14"/>
    </row>
    <row r="711" spans="1:8" ht="18.75">
      <c r="A711" s="10">
        <v>700</v>
      </c>
      <c r="B711" s="10">
        <f t="shared" si="83"/>
        <v>70</v>
      </c>
      <c r="C711" s="12" t="str" cm="1">
        <f t="array" ref="C711">INDEX('raw British eDom norms'!$A$2:$A$101,INT((ROW()-2)/10)+1)</f>
        <v>keen</v>
      </c>
      <c r="D711" s="12">
        <f t="shared" si="88"/>
        <v>10</v>
      </c>
      <c r="E711" s="11" t="s">
        <v>1781</v>
      </c>
      <c r="F711" s="11" t="s">
        <v>1782</v>
      </c>
      <c r="G711" s="14"/>
      <c r="H711" s="14"/>
    </row>
    <row r="712" spans="1:8" ht="18.75">
      <c r="A712" s="10">
        <v>701</v>
      </c>
      <c r="B712" s="10">
        <f t="shared" si="83"/>
        <v>71</v>
      </c>
      <c r="C712" s="12" t="str" cm="1">
        <f t="array" ref="C712">INDEX('raw British eDom norms'!$A$2:$A$101,INT((ROW()-2)/10)+1)</f>
        <v>chord</v>
      </c>
      <c r="D712" s="12">
        <f t="shared" si="88"/>
        <v>1</v>
      </c>
      <c r="E712" s="11" t="s">
        <v>1783</v>
      </c>
      <c r="F712" s="11" t="s">
        <v>1784</v>
      </c>
      <c r="G712" s="14"/>
      <c r="H712" s="14"/>
    </row>
    <row r="713" spans="1:8" ht="18.75">
      <c r="A713" s="10">
        <v>702</v>
      </c>
      <c r="B713" s="10">
        <f t="shared" si="83"/>
        <v>71</v>
      </c>
      <c r="C713" s="12" t="str" cm="1">
        <f t="array" ref="C713">INDEX('raw British eDom norms'!$A$2:$A$101,INT((ROW()-2)/10)+1)</f>
        <v>chord</v>
      </c>
      <c r="D713" s="12">
        <f t="shared" si="88"/>
        <v>2</v>
      </c>
      <c r="E713" s="11" t="s">
        <v>1785</v>
      </c>
      <c r="F713" s="11" t="s">
        <v>1786</v>
      </c>
      <c r="G713" s="14"/>
      <c r="H713" s="14"/>
    </row>
    <row r="714" spans="1:8" ht="18.75">
      <c r="A714" s="10">
        <v>703</v>
      </c>
      <c r="B714" s="10">
        <f t="shared" si="83"/>
        <v>71</v>
      </c>
      <c r="C714" s="12" t="str" cm="1">
        <f t="array" ref="C714">INDEX('raw British eDom norms'!$A$2:$A$101,INT((ROW()-2)/10)+1)</f>
        <v>chord</v>
      </c>
      <c r="D714" s="12">
        <f t="shared" si="88"/>
        <v>3</v>
      </c>
      <c r="E714" s="11" t="s">
        <v>1787</v>
      </c>
      <c r="F714" s="11" t="s">
        <v>1788</v>
      </c>
      <c r="G714" s="14"/>
      <c r="H714" s="14"/>
    </row>
    <row r="715" spans="1:8" ht="18.75">
      <c r="A715" s="10">
        <v>704</v>
      </c>
      <c r="B715" s="10">
        <f t="shared" si="83"/>
        <v>71</v>
      </c>
      <c r="C715" s="12" t="str" cm="1">
        <f t="array" ref="C715">INDEX('raw British eDom norms'!$A$2:$A$101,INT((ROW()-2)/10)+1)</f>
        <v>chord</v>
      </c>
      <c r="D715" s="12">
        <f t="shared" ref="D715:D724" si="89">MOD(ROW()-2,10)+1</f>
        <v>4</v>
      </c>
      <c r="E715" s="11" t="s">
        <v>1789</v>
      </c>
      <c r="F715" s="11" t="s">
        <v>1790</v>
      </c>
      <c r="G715" s="14"/>
      <c r="H715" s="14"/>
    </row>
    <row r="716" spans="1:8" ht="18.75">
      <c r="A716" s="10">
        <v>705</v>
      </c>
      <c r="B716" s="10">
        <f t="shared" si="83"/>
        <v>71</v>
      </c>
      <c r="C716" s="12" t="str" cm="1">
        <f t="array" ref="C716">INDEX('raw British eDom norms'!$A$2:$A$101,INT((ROW()-2)/10)+1)</f>
        <v>chord</v>
      </c>
      <c r="D716" s="12">
        <f t="shared" si="89"/>
        <v>5</v>
      </c>
      <c r="E716" s="11" t="s">
        <v>1791</v>
      </c>
      <c r="F716" s="11" t="s">
        <v>1792</v>
      </c>
      <c r="G716" s="14"/>
      <c r="H716" s="14"/>
    </row>
    <row r="717" spans="1:8" ht="18.75">
      <c r="A717" s="10">
        <v>706</v>
      </c>
      <c r="B717" s="10">
        <f t="shared" si="83"/>
        <v>71</v>
      </c>
      <c r="C717" s="12" t="str" cm="1">
        <f t="array" ref="C717">INDEX('raw British eDom norms'!$A$2:$A$101,INT((ROW()-2)/10)+1)</f>
        <v>chord</v>
      </c>
      <c r="D717" s="12">
        <f t="shared" si="89"/>
        <v>6</v>
      </c>
      <c r="E717" s="11" t="s">
        <v>2469</v>
      </c>
      <c r="F717" s="11" t="s">
        <v>1794</v>
      </c>
      <c r="G717" s="14" t="s">
        <v>1795</v>
      </c>
      <c r="H717" s="11" t="s">
        <v>1793</v>
      </c>
    </row>
    <row r="718" spans="1:8" ht="18.75">
      <c r="A718" s="10">
        <v>707</v>
      </c>
      <c r="B718" s="10">
        <f t="shared" si="83"/>
        <v>71</v>
      </c>
      <c r="C718" s="12" t="str" cm="1">
        <f t="array" ref="C718">INDEX('raw British eDom norms'!$A$2:$A$101,INT((ROW()-2)/10)+1)</f>
        <v>chord</v>
      </c>
      <c r="D718" s="12">
        <f t="shared" si="89"/>
        <v>7</v>
      </c>
      <c r="E718" s="11" t="s">
        <v>1796</v>
      </c>
      <c r="F718" s="11" t="s">
        <v>1797</v>
      </c>
      <c r="G718" s="14"/>
      <c r="H718" s="14"/>
    </row>
    <row r="719" spans="1:8" ht="18.75">
      <c r="A719" s="10">
        <v>708</v>
      </c>
      <c r="B719" s="10">
        <f t="shared" si="83"/>
        <v>71</v>
      </c>
      <c r="C719" s="12" t="str" cm="1">
        <f t="array" ref="C719">INDEX('raw British eDom norms'!$A$2:$A$101,INT((ROW()-2)/10)+1)</f>
        <v>chord</v>
      </c>
      <c r="D719" s="12">
        <f t="shared" si="89"/>
        <v>8</v>
      </c>
      <c r="E719" s="11" t="s">
        <v>1798</v>
      </c>
      <c r="F719" s="11" t="s">
        <v>1799</v>
      </c>
      <c r="G719" s="14"/>
      <c r="H719" s="14"/>
    </row>
    <row r="720" spans="1:8" ht="18.75">
      <c r="A720" s="10">
        <v>709</v>
      </c>
      <c r="B720" s="10">
        <f t="shared" si="83"/>
        <v>71</v>
      </c>
      <c r="C720" s="12" t="str" cm="1">
        <f t="array" ref="C720">INDEX('raw British eDom norms'!$A$2:$A$101,INT((ROW()-2)/10)+1)</f>
        <v>chord</v>
      </c>
      <c r="D720" s="12">
        <f t="shared" si="89"/>
        <v>9</v>
      </c>
      <c r="E720" s="11" t="s">
        <v>1800</v>
      </c>
      <c r="F720" s="11" t="s">
        <v>1801</v>
      </c>
      <c r="G720" s="14"/>
      <c r="H720" s="14"/>
    </row>
    <row r="721" spans="1:8" ht="18.75">
      <c r="A721" s="10">
        <v>710</v>
      </c>
      <c r="B721" s="10">
        <f t="shared" si="83"/>
        <v>71</v>
      </c>
      <c r="C721" s="12" t="str" cm="1">
        <f t="array" ref="C721">INDEX('raw British eDom norms'!$A$2:$A$101,INT((ROW()-2)/10)+1)</f>
        <v>chord</v>
      </c>
      <c r="D721" s="12">
        <f t="shared" si="89"/>
        <v>10</v>
      </c>
      <c r="E721" s="11" t="s">
        <v>1802</v>
      </c>
      <c r="F721" s="11" t="s">
        <v>1803</v>
      </c>
      <c r="G721" s="14"/>
      <c r="H721" s="14"/>
    </row>
    <row r="722" spans="1:8" ht="18.75">
      <c r="A722" s="10">
        <v>711</v>
      </c>
      <c r="B722" s="10">
        <f t="shared" si="83"/>
        <v>72</v>
      </c>
      <c r="C722" s="12" t="str" cm="1">
        <f t="array" ref="C722">INDEX('raw British eDom norms'!$A$2:$A$101,INT((ROW()-2)/10)+1)</f>
        <v>plump</v>
      </c>
      <c r="D722" s="12">
        <f t="shared" si="89"/>
        <v>1</v>
      </c>
      <c r="E722" s="11" t="s">
        <v>1804</v>
      </c>
      <c r="F722" s="11" t="s">
        <v>1805</v>
      </c>
      <c r="G722" s="14"/>
      <c r="H722" s="14"/>
    </row>
    <row r="723" spans="1:8" ht="18.75">
      <c r="A723" s="10">
        <v>712</v>
      </c>
      <c r="B723" s="10">
        <f t="shared" si="83"/>
        <v>72</v>
      </c>
      <c r="C723" s="12" t="str" cm="1">
        <f t="array" ref="C723">INDEX('raw British eDom norms'!$A$2:$A$101,INT((ROW()-2)/10)+1)</f>
        <v>plump</v>
      </c>
      <c r="D723" s="12">
        <f t="shared" si="89"/>
        <v>2</v>
      </c>
      <c r="E723" s="11" t="s">
        <v>1806</v>
      </c>
      <c r="F723" s="11" t="s">
        <v>1807</v>
      </c>
      <c r="G723" s="14"/>
      <c r="H723" s="14"/>
    </row>
    <row r="724" spans="1:8" ht="18.75">
      <c r="A724" s="10">
        <v>713</v>
      </c>
      <c r="B724" s="10">
        <f t="shared" ref="B724:B787" si="90">B714+1</f>
        <v>72</v>
      </c>
      <c r="C724" s="12" t="str" cm="1">
        <f t="array" ref="C724">INDEX('raw British eDom norms'!$A$2:$A$101,INT((ROW()-2)/10)+1)</f>
        <v>plump</v>
      </c>
      <c r="D724" s="12">
        <f t="shared" si="89"/>
        <v>3</v>
      </c>
      <c r="E724" s="11" t="s">
        <v>1808</v>
      </c>
      <c r="F724" s="11" t="s">
        <v>1809</v>
      </c>
      <c r="G724" s="14"/>
      <c r="H724" s="14"/>
    </row>
    <row r="725" spans="1:8" ht="18.75">
      <c r="A725" s="10">
        <v>714</v>
      </c>
      <c r="B725" s="10">
        <f t="shared" si="90"/>
        <v>72</v>
      </c>
      <c r="C725" s="12" t="str" cm="1">
        <f t="array" ref="C725">INDEX('raw British eDom norms'!$A$2:$A$101,INT((ROW()-2)/10)+1)</f>
        <v>plump</v>
      </c>
      <c r="D725" s="12">
        <f t="shared" ref="D725:D734" si="91">MOD(ROW()-2,10)+1</f>
        <v>4</v>
      </c>
      <c r="E725" s="11" t="s">
        <v>1810</v>
      </c>
      <c r="F725" s="11" t="s">
        <v>1811</v>
      </c>
      <c r="G725" s="14"/>
      <c r="H725" s="14"/>
    </row>
    <row r="726" spans="1:8" ht="18.75">
      <c r="A726" s="10">
        <v>715</v>
      </c>
      <c r="B726" s="10">
        <f t="shared" si="90"/>
        <v>72</v>
      </c>
      <c r="C726" s="12" t="str" cm="1">
        <f t="array" ref="C726">INDEX('raw British eDom norms'!$A$2:$A$101,INT((ROW()-2)/10)+1)</f>
        <v>plump</v>
      </c>
      <c r="D726" s="12">
        <f t="shared" si="91"/>
        <v>5</v>
      </c>
      <c r="E726" s="11" t="s">
        <v>1812</v>
      </c>
      <c r="F726" s="11" t="s">
        <v>1813</v>
      </c>
      <c r="G726" s="14"/>
      <c r="H726" s="14"/>
    </row>
    <row r="727" spans="1:8" ht="18.75">
      <c r="A727" s="10">
        <v>716</v>
      </c>
      <c r="B727" s="10">
        <f t="shared" si="90"/>
        <v>72</v>
      </c>
      <c r="C727" s="12" t="str" cm="1">
        <f t="array" ref="C727">INDEX('raw British eDom norms'!$A$2:$A$101,INT((ROW()-2)/10)+1)</f>
        <v>plump</v>
      </c>
      <c r="D727" s="12">
        <f t="shared" si="91"/>
        <v>6</v>
      </c>
      <c r="E727" s="11" t="s">
        <v>1814</v>
      </c>
      <c r="F727" s="11" t="s">
        <v>1815</v>
      </c>
      <c r="G727" s="14"/>
      <c r="H727" s="14"/>
    </row>
    <row r="728" spans="1:8" ht="18.75">
      <c r="A728" s="10">
        <v>717</v>
      </c>
      <c r="B728" s="10">
        <f t="shared" si="90"/>
        <v>72</v>
      </c>
      <c r="C728" s="12" t="str" cm="1">
        <f t="array" ref="C728">INDEX('raw British eDom norms'!$A$2:$A$101,INT((ROW()-2)/10)+1)</f>
        <v>plump</v>
      </c>
      <c r="D728" s="12">
        <f t="shared" si="91"/>
        <v>7</v>
      </c>
      <c r="E728" s="11" t="s">
        <v>1816</v>
      </c>
      <c r="F728" s="11" t="s">
        <v>1817</v>
      </c>
      <c r="G728" s="14"/>
      <c r="H728" s="14"/>
    </row>
    <row r="729" spans="1:8" ht="18.75">
      <c r="A729" s="10">
        <v>718</v>
      </c>
      <c r="B729" s="10">
        <f t="shared" si="90"/>
        <v>72</v>
      </c>
      <c r="C729" s="12" t="str" cm="1">
        <f t="array" ref="C729">INDEX('raw British eDom norms'!$A$2:$A$101,INT((ROW()-2)/10)+1)</f>
        <v>plump</v>
      </c>
      <c r="D729" s="12">
        <f t="shared" si="91"/>
        <v>8</v>
      </c>
      <c r="E729" s="11" t="s">
        <v>1818</v>
      </c>
      <c r="F729" s="11" t="s">
        <v>1819</v>
      </c>
      <c r="G729" s="14"/>
      <c r="H729" s="14"/>
    </row>
    <row r="730" spans="1:8" ht="18.75">
      <c r="A730" s="10">
        <v>719</v>
      </c>
      <c r="B730" s="10">
        <f t="shared" si="90"/>
        <v>72</v>
      </c>
      <c r="C730" s="12" t="str" cm="1">
        <f t="array" ref="C730">INDEX('raw British eDom norms'!$A$2:$A$101,INT((ROW()-2)/10)+1)</f>
        <v>plump</v>
      </c>
      <c r="D730" s="12">
        <f t="shared" si="91"/>
        <v>9</v>
      </c>
      <c r="E730" s="11" t="s">
        <v>1820</v>
      </c>
      <c r="F730" s="11" t="s">
        <v>1821</v>
      </c>
      <c r="G730" s="14"/>
      <c r="H730" s="14"/>
    </row>
    <row r="731" spans="1:8" ht="18.75">
      <c r="A731" s="10">
        <v>720</v>
      </c>
      <c r="B731" s="10">
        <f t="shared" si="90"/>
        <v>72</v>
      </c>
      <c r="C731" s="12" t="str" cm="1">
        <f t="array" ref="C731">INDEX('raw British eDom norms'!$A$2:$A$101,INT((ROW()-2)/10)+1)</f>
        <v>plump</v>
      </c>
      <c r="D731" s="12">
        <f t="shared" si="91"/>
        <v>10</v>
      </c>
      <c r="E731" s="11" t="s">
        <v>1822</v>
      </c>
      <c r="F731" s="11" t="s">
        <v>1823</v>
      </c>
      <c r="G731" s="14"/>
      <c r="H731" s="14"/>
    </row>
    <row r="732" spans="1:8" ht="18.75">
      <c r="A732" s="10">
        <v>721</v>
      </c>
      <c r="B732" s="10">
        <f t="shared" si="90"/>
        <v>73</v>
      </c>
      <c r="C732" s="12" t="str" cm="1">
        <f t="array" ref="C732">INDEX('raw British eDom norms'!$A$2:$A$101,INT((ROW()-2)/10)+1)</f>
        <v>wax</v>
      </c>
      <c r="D732" s="12">
        <f t="shared" si="91"/>
        <v>1</v>
      </c>
      <c r="E732" s="11" t="s">
        <v>1824</v>
      </c>
      <c r="F732" s="11" t="s">
        <v>1825</v>
      </c>
      <c r="G732" s="14" t="s">
        <v>1826</v>
      </c>
      <c r="H732" s="14" t="s">
        <v>1827</v>
      </c>
    </row>
    <row r="733" spans="1:8" ht="18.75">
      <c r="A733" s="10">
        <v>722</v>
      </c>
      <c r="B733" s="10">
        <f t="shared" si="90"/>
        <v>73</v>
      </c>
      <c r="C733" s="12" t="str" cm="1">
        <f t="array" ref="C733">INDEX('raw British eDom norms'!$A$2:$A$101,INT((ROW()-2)/10)+1)</f>
        <v>wax</v>
      </c>
      <c r="D733" s="12">
        <f t="shared" si="91"/>
        <v>2</v>
      </c>
      <c r="E733" s="11" t="s">
        <v>1828</v>
      </c>
      <c r="F733" s="11" t="s">
        <v>1829</v>
      </c>
      <c r="G733" s="14"/>
      <c r="H733" s="14" t="s">
        <v>1830</v>
      </c>
    </row>
    <row r="734" spans="1:8" ht="18.75">
      <c r="A734" s="10">
        <v>723</v>
      </c>
      <c r="B734" s="10">
        <f t="shared" si="90"/>
        <v>73</v>
      </c>
      <c r="C734" s="12" t="str" cm="1">
        <f t="array" ref="C734">INDEX('raw British eDom norms'!$A$2:$A$101,INT((ROW()-2)/10)+1)</f>
        <v>wax</v>
      </c>
      <c r="D734" s="12">
        <f t="shared" si="91"/>
        <v>3</v>
      </c>
      <c r="E734" s="11" t="s">
        <v>1831</v>
      </c>
      <c r="F734" s="11" t="s">
        <v>1832</v>
      </c>
      <c r="G734" s="14"/>
      <c r="H734" s="14" t="s">
        <v>1833</v>
      </c>
    </row>
    <row r="735" spans="1:8" ht="18.75">
      <c r="A735" s="10">
        <v>724</v>
      </c>
      <c r="B735" s="10">
        <f t="shared" si="90"/>
        <v>73</v>
      </c>
      <c r="C735" s="12" t="str" cm="1">
        <f t="array" ref="C735">INDEX('raw British eDom norms'!$A$2:$A$101,INT((ROW()-2)/10)+1)</f>
        <v>wax</v>
      </c>
      <c r="D735" s="12">
        <f t="shared" ref="D735:D744" si="92">MOD(ROW()-2,10)+1</f>
        <v>4</v>
      </c>
      <c r="E735" s="11" t="s">
        <v>1834</v>
      </c>
      <c r="F735" s="11" t="s">
        <v>1835</v>
      </c>
      <c r="G735" s="14"/>
      <c r="H735" s="14" t="s">
        <v>1836</v>
      </c>
    </row>
    <row r="736" spans="1:8" ht="18.75">
      <c r="A736" s="10">
        <v>725</v>
      </c>
      <c r="B736" s="10">
        <f t="shared" si="90"/>
        <v>73</v>
      </c>
      <c r="C736" s="12" t="str" cm="1">
        <f t="array" ref="C736">INDEX('raw British eDom norms'!$A$2:$A$101,INT((ROW()-2)/10)+1)</f>
        <v>wax</v>
      </c>
      <c r="D736" s="12">
        <f t="shared" si="92"/>
        <v>5</v>
      </c>
      <c r="E736" s="11" t="s">
        <v>1837</v>
      </c>
      <c r="F736" s="11" t="s">
        <v>1838</v>
      </c>
      <c r="G736" s="14"/>
      <c r="H736" s="14" t="s">
        <v>1839</v>
      </c>
    </row>
    <row r="737" spans="1:8" ht="18.75">
      <c r="A737" s="10">
        <v>726</v>
      </c>
      <c r="B737" s="10">
        <f t="shared" si="90"/>
        <v>73</v>
      </c>
      <c r="C737" s="12" t="str" cm="1">
        <f t="array" ref="C737">INDEX('raw British eDom norms'!$A$2:$A$101,INT((ROW()-2)/10)+1)</f>
        <v>wax</v>
      </c>
      <c r="D737" s="12">
        <f t="shared" si="92"/>
        <v>6</v>
      </c>
      <c r="E737" s="11" t="s">
        <v>1840</v>
      </c>
      <c r="F737" s="11" t="s">
        <v>1841</v>
      </c>
      <c r="G737" s="14"/>
      <c r="H737" s="14" t="s">
        <v>1842</v>
      </c>
    </row>
    <row r="738" spans="1:8" ht="18.75">
      <c r="A738" s="10">
        <v>727</v>
      </c>
      <c r="B738" s="10">
        <f t="shared" si="90"/>
        <v>73</v>
      </c>
      <c r="C738" s="12" t="str" cm="1">
        <f t="array" ref="C738">INDEX('raw British eDom norms'!$A$2:$A$101,INT((ROW()-2)/10)+1)</f>
        <v>wax</v>
      </c>
      <c r="D738" s="12">
        <f t="shared" si="92"/>
        <v>7</v>
      </c>
      <c r="E738" s="11" t="s">
        <v>1843</v>
      </c>
      <c r="F738" s="11" t="s">
        <v>1844</v>
      </c>
      <c r="G738" s="14"/>
      <c r="H738" s="14" t="s">
        <v>1845</v>
      </c>
    </row>
    <row r="739" spans="1:8" ht="18.75">
      <c r="A739" s="10">
        <v>728</v>
      </c>
      <c r="B739" s="10">
        <f t="shared" si="90"/>
        <v>73</v>
      </c>
      <c r="C739" s="12" t="str" cm="1">
        <f t="array" ref="C739">INDEX('raw British eDom norms'!$A$2:$A$101,INT((ROW()-2)/10)+1)</f>
        <v>wax</v>
      </c>
      <c r="D739" s="12">
        <f t="shared" si="92"/>
        <v>8</v>
      </c>
      <c r="E739" s="11" t="s">
        <v>1846</v>
      </c>
      <c r="F739" s="11" t="s">
        <v>1847</v>
      </c>
      <c r="G739" s="14"/>
      <c r="H739" s="14" t="s">
        <v>1848</v>
      </c>
    </row>
    <row r="740" spans="1:8" ht="18.75">
      <c r="A740" s="10">
        <v>729</v>
      </c>
      <c r="B740" s="10">
        <f t="shared" si="90"/>
        <v>73</v>
      </c>
      <c r="C740" s="12" t="str" cm="1">
        <f t="array" ref="C740">INDEX('raw British eDom norms'!$A$2:$A$101,INT((ROW()-2)/10)+1)</f>
        <v>wax</v>
      </c>
      <c r="D740" s="12">
        <f t="shared" si="92"/>
        <v>9</v>
      </c>
      <c r="E740" s="11" t="s">
        <v>1849</v>
      </c>
      <c r="F740" s="11" t="s">
        <v>1850</v>
      </c>
      <c r="G740" s="14"/>
      <c r="H740" s="14" t="s">
        <v>1851</v>
      </c>
    </row>
    <row r="741" spans="1:8" ht="18.75">
      <c r="A741" s="10">
        <v>730</v>
      </c>
      <c r="B741" s="10">
        <f t="shared" si="90"/>
        <v>73</v>
      </c>
      <c r="C741" s="12" t="str" cm="1">
        <f t="array" ref="C741">INDEX('raw British eDom norms'!$A$2:$A$101,INT((ROW()-2)/10)+1)</f>
        <v>wax</v>
      </c>
      <c r="D741" s="12">
        <f t="shared" si="92"/>
        <v>10</v>
      </c>
      <c r="E741" s="11" t="s">
        <v>1852</v>
      </c>
      <c r="F741" s="11" t="s">
        <v>1853</v>
      </c>
      <c r="G741" s="14"/>
      <c r="H741" s="14" t="s">
        <v>1854</v>
      </c>
    </row>
    <row r="742" spans="1:8" ht="18.75">
      <c r="A742" s="10">
        <v>731</v>
      </c>
      <c r="B742" s="10">
        <f t="shared" si="90"/>
        <v>74</v>
      </c>
      <c r="C742" s="12" t="str" cm="1">
        <f t="array" ref="C742">INDEX('raw British eDom norms'!$A$2:$A$101,INT((ROW()-2)/10)+1)</f>
        <v>mat</v>
      </c>
      <c r="D742" s="12">
        <f t="shared" si="92"/>
        <v>1</v>
      </c>
      <c r="E742" s="11" t="s">
        <v>1855</v>
      </c>
      <c r="F742" s="11" t="s">
        <v>1856</v>
      </c>
      <c r="G742" s="14"/>
      <c r="H742" s="14"/>
    </row>
    <row r="743" spans="1:8" ht="18.75">
      <c r="A743" s="10">
        <v>732</v>
      </c>
      <c r="B743" s="10">
        <f t="shared" si="90"/>
        <v>74</v>
      </c>
      <c r="C743" s="12" t="str" cm="1">
        <f t="array" ref="C743">INDEX('raw British eDom norms'!$A$2:$A$101,INT((ROW()-2)/10)+1)</f>
        <v>mat</v>
      </c>
      <c r="D743" s="12">
        <f t="shared" si="92"/>
        <v>2</v>
      </c>
      <c r="E743" s="11" t="s">
        <v>1857</v>
      </c>
      <c r="F743" s="11" t="s">
        <v>1858</v>
      </c>
      <c r="G743" s="14"/>
      <c r="H743" s="14"/>
    </row>
    <row r="744" spans="1:8" ht="18.75">
      <c r="A744" s="10">
        <v>733</v>
      </c>
      <c r="B744" s="10">
        <f t="shared" si="90"/>
        <v>74</v>
      </c>
      <c r="C744" s="12" t="str" cm="1">
        <f t="array" ref="C744">INDEX('raw British eDom norms'!$A$2:$A$101,INT((ROW()-2)/10)+1)</f>
        <v>mat</v>
      </c>
      <c r="D744" s="12">
        <f t="shared" si="92"/>
        <v>3</v>
      </c>
      <c r="E744" s="11" t="s">
        <v>1859</v>
      </c>
      <c r="F744" s="11" t="s">
        <v>1860</v>
      </c>
      <c r="G744" s="14"/>
      <c r="H744" s="14"/>
    </row>
    <row r="745" spans="1:8" ht="18.75">
      <c r="A745" s="10">
        <v>734</v>
      </c>
      <c r="B745" s="10">
        <f t="shared" si="90"/>
        <v>74</v>
      </c>
      <c r="C745" s="12" t="str" cm="1">
        <f t="array" ref="C745">INDEX('raw British eDom norms'!$A$2:$A$101,INT((ROW()-2)/10)+1)</f>
        <v>mat</v>
      </c>
      <c r="D745" s="12">
        <f t="shared" ref="D745:D754" si="93">MOD(ROW()-2,10)+1</f>
        <v>4</v>
      </c>
      <c r="E745" s="11" t="s">
        <v>1861</v>
      </c>
      <c r="F745" s="11" t="s">
        <v>1862</v>
      </c>
      <c r="G745" s="14"/>
      <c r="H745" s="14"/>
    </row>
    <row r="746" spans="1:8" ht="18.75">
      <c r="A746" s="10">
        <v>735</v>
      </c>
      <c r="B746" s="10">
        <f t="shared" si="90"/>
        <v>74</v>
      </c>
      <c r="C746" s="12" t="str" cm="1">
        <f t="array" ref="C746">INDEX('raw British eDom norms'!$A$2:$A$101,INT((ROW()-2)/10)+1)</f>
        <v>mat</v>
      </c>
      <c r="D746" s="12">
        <f t="shared" si="93"/>
        <v>5</v>
      </c>
      <c r="E746" s="11" t="s">
        <v>1863</v>
      </c>
      <c r="F746" s="11" t="s">
        <v>1864</v>
      </c>
      <c r="G746" s="14"/>
      <c r="H746" s="14"/>
    </row>
    <row r="747" spans="1:8" ht="18.75">
      <c r="A747" s="10">
        <v>736</v>
      </c>
      <c r="B747" s="10">
        <f t="shared" si="90"/>
        <v>74</v>
      </c>
      <c r="C747" s="12" t="str" cm="1">
        <f t="array" ref="C747">INDEX('raw British eDom norms'!$A$2:$A$101,INT((ROW()-2)/10)+1)</f>
        <v>mat</v>
      </c>
      <c r="D747" s="12">
        <f t="shared" si="93"/>
        <v>6</v>
      </c>
      <c r="E747" s="11" t="s">
        <v>1865</v>
      </c>
      <c r="F747" s="11" t="s">
        <v>1866</v>
      </c>
      <c r="G747" s="14"/>
      <c r="H747" s="14"/>
    </row>
    <row r="748" spans="1:8" ht="18.75">
      <c r="A748" s="10">
        <v>737</v>
      </c>
      <c r="B748" s="10">
        <f t="shared" si="90"/>
        <v>74</v>
      </c>
      <c r="C748" s="12" t="str" cm="1">
        <f t="array" ref="C748">INDEX('raw British eDom norms'!$A$2:$A$101,INT((ROW()-2)/10)+1)</f>
        <v>mat</v>
      </c>
      <c r="D748" s="12">
        <f t="shared" si="93"/>
        <v>7</v>
      </c>
      <c r="E748" s="11" t="s">
        <v>1867</v>
      </c>
      <c r="F748" s="11" t="s">
        <v>1868</v>
      </c>
      <c r="G748" s="14"/>
      <c r="H748" s="14"/>
    </row>
    <row r="749" spans="1:8" ht="18.75">
      <c r="A749" s="10">
        <v>738</v>
      </c>
      <c r="B749" s="10">
        <f t="shared" si="90"/>
        <v>74</v>
      </c>
      <c r="C749" s="12" t="str" cm="1">
        <f t="array" ref="C749">INDEX('raw British eDom norms'!$A$2:$A$101,INT((ROW()-2)/10)+1)</f>
        <v>mat</v>
      </c>
      <c r="D749" s="12">
        <f t="shared" si="93"/>
        <v>8</v>
      </c>
      <c r="E749" s="11" t="s">
        <v>1869</v>
      </c>
      <c r="F749" s="11" t="s">
        <v>1870</v>
      </c>
      <c r="G749" s="14"/>
      <c r="H749" s="14"/>
    </row>
    <row r="750" spans="1:8" ht="18.75">
      <c r="A750" s="10">
        <v>739</v>
      </c>
      <c r="B750" s="10">
        <f t="shared" si="90"/>
        <v>74</v>
      </c>
      <c r="C750" s="12" t="str" cm="1">
        <f t="array" ref="C750">INDEX('raw British eDom norms'!$A$2:$A$101,INT((ROW()-2)/10)+1)</f>
        <v>mat</v>
      </c>
      <c r="D750" s="12">
        <f t="shared" si="93"/>
        <v>9</v>
      </c>
      <c r="E750" s="11" t="s">
        <v>1871</v>
      </c>
      <c r="F750" s="11" t="s">
        <v>1872</v>
      </c>
      <c r="G750" s="14"/>
      <c r="H750" s="14"/>
    </row>
    <row r="751" spans="1:8" ht="18.75">
      <c r="A751" s="10">
        <v>740</v>
      </c>
      <c r="B751" s="10">
        <f t="shared" si="90"/>
        <v>74</v>
      </c>
      <c r="C751" s="12" t="str" cm="1">
        <f t="array" ref="C751">INDEX('raw British eDom norms'!$A$2:$A$101,INT((ROW()-2)/10)+1)</f>
        <v>mat</v>
      </c>
      <c r="D751" s="12">
        <f t="shared" si="93"/>
        <v>10</v>
      </c>
      <c r="E751" s="11" t="s">
        <v>1873</v>
      </c>
      <c r="F751" s="11" t="s">
        <v>1874</v>
      </c>
      <c r="G751" s="14"/>
      <c r="H751" s="14"/>
    </row>
    <row r="752" spans="1:8" ht="18.75">
      <c r="A752" s="10">
        <v>741</v>
      </c>
      <c r="B752" s="10">
        <f t="shared" si="90"/>
        <v>75</v>
      </c>
      <c r="C752" s="12" t="str" cm="1">
        <f t="array" ref="C752">INDEX('raw British eDom norms'!$A$2:$A$101,INT((ROW()-2)/10)+1)</f>
        <v>reef</v>
      </c>
      <c r="D752" s="12">
        <f t="shared" si="93"/>
        <v>1</v>
      </c>
      <c r="E752" s="11" t="s">
        <v>1875</v>
      </c>
      <c r="F752" s="11" t="s">
        <v>1876</v>
      </c>
      <c r="G752" s="14"/>
      <c r="H752" s="14"/>
    </row>
    <row r="753" spans="1:8" ht="18.75">
      <c r="A753" s="10">
        <v>742</v>
      </c>
      <c r="B753" s="10">
        <f t="shared" si="90"/>
        <v>75</v>
      </c>
      <c r="C753" s="12" t="str" cm="1">
        <f t="array" ref="C753">INDEX('raw British eDom norms'!$A$2:$A$101,INT((ROW()-2)/10)+1)</f>
        <v>reef</v>
      </c>
      <c r="D753" s="12">
        <f t="shared" si="93"/>
        <v>2</v>
      </c>
      <c r="E753" s="11" t="s">
        <v>1877</v>
      </c>
      <c r="F753" s="11" t="s">
        <v>1878</v>
      </c>
      <c r="G753" s="14"/>
      <c r="H753" s="14"/>
    </row>
    <row r="754" spans="1:8" ht="18.75">
      <c r="A754" s="10">
        <v>743</v>
      </c>
      <c r="B754" s="10">
        <f t="shared" si="90"/>
        <v>75</v>
      </c>
      <c r="C754" s="12" t="str" cm="1">
        <f t="array" ref="C754">INDEX('raw British eDom norms'!$A$2:$A$101,INT((ROW()-2)/10)+1)</f>
        <v>reef</v>
      </c>
      <c r="D754" s="12">
        <f t="shared" si="93"/>
        <v>3</v>
      </c>
      <c r="E754" s="11" t="s">
        <v>1879</v>
      </c>
      <c r="F754" s="11" t="s">
        <v>1880</v>
      </c>
      <c r="G754" s="14"/>
      <c r="H754" s="14"/>
    </row>
    <row r="755" spans="1:8" ht="18.75">
      <c r="A755" s="10">
        <v>744</v>
      </c>
      <c r="B755" s="10">
        <f t="shared" si="90"/>
        <v>75</v>
      </c>
      <c r="C755" s="12" t="str" cm="1">
        <f t="array" ref="C755">INDEX('raw British eDom norms'!$A$2:$A$101,INT((ROW()-2)/10)+1)</f>
        <v>reef</v>
      </c>
      <c r="D755" s="12">
        <f t="shared" ref="D755:D764" si="94">MOD(ROW()-2,10)+1</f>
        <v>4</v>
      </c>
      <c r="E755" s="11" t="s">
        <v>1881</v>
      </c>
      <c r="F755" s="11" t="s">
        <v>1882</v>
      </c>
      <c r="G755" s="14"/>
      <c r="H755" s="14"/>
    </row>
    <row r="756" spans="1:8" ht="18.75">
      <c r="A756" s="10">
        <v>745</v>
      </c>
      <c r="B756" s="10">
        <f t="shared" si="90"/>
        <v>75</v>
      </c>
      <c r="C756" s="12" t="str" cm="1">
        <f t="array" ref="C756">INDEX('raw British eDom norms'!$A$2:$A$101,INT((ROW()-2)/10)+1)</f>
        <v>reef</v>
      </c>
      <c r="D756" s="12">
        <f t="shared" si="94"/>
        <v>5</v>
      </c>
      <c r="E756" s="11" t="s">
        <v>1883</v>
      </c>
      <c r="F756" s="11" t="s">
        <v>1884</v>
      </c>
      <c r="G756" s="14"/>
      <c r="H756" s="14"/>
    </row>
    <row r="757" spans="1:8" ht="18.75">
      <c r="A757" s="10">
        <v>746</v>
      </c>
      <c r="B757" s="10">
        <f t="shared" si="90"/>
        <v>75</v>
      </c>
      <c r="C757" s="12" t="str" cm="1">
        <f t="array" ref="C757">INDEX('raw British eDom norms'!$A$2:$A$101,INT((ROW()-2)/10)+1)</f>
        <v>reef</v>
      </c>
      <c r="D757" s="12">
        <f t="shared" si="94"/>
        <v>6</v>
      </c>
      <c r="E757" s="11" t="s">
        <v>1885</v>
      </c>
      <c r="F757" s="11" t="s">
        <v>1886</v>
      </c>
      <c r="G757" s="14"/>
      <c r="H757" s="14"/>
    </row>
    <row r="758" spans="1:8" ht="18.75">
      <c r="A758" s="10">
        <v>747</v>
      </c>
      <c r="B758" s="10">
        <f t="shared" si="90"/>
        <v>75</v>
      </c>
      <c r="C758" s="12" t="str" cm="1">
        <f t="array" ref="C758">INDEX('raw British eDom norms'!$A$2:$A$101,INT((ROW()-2)/10)+1)</f>
        <v>reef</v>
      </c>
      <c r="D758" s="12">
        <f t="shared" si="94"/>
        <v>7</v>
      </c>
      <c r="E758" s="11" t="s">
        <v>1887</v>
      </c>
      <c r="F758" s="11" t="s">
        <v>1888</v>
      </c>
      <c r="G758" s="14"/>
      <c r="H758" s="14"/>
    </row>
    <row r="759" spans="1:8" ht="18.75">
      <c r="A759" s="10">
        <v>748</v>
      </c>
      <c r="B759" s="10">
        <f t="shared" si="90"/>
        <v>75</v>
      </c>
      <c r="C759" s="12" t="str" cm="1">
        <f t="array" ref="C759">INDEX('raw British eDom norms'!$A$2:$A$101,INT((ROW()-2)/10)+1)</f>
        <v>reef</v>
      </c>
      <c r="D759" s="12">
        <f t="shared" si="94"/>
        <v>8</v>
      </c>
      <c r="E759" s="11" t="s">
        <v>1889</v>
      </c>
      <c r="F759" s="11" t="s">
        <v>1890</v>
      </c>
      <c r="G759" s="14"/>
      <c r="H759" s="14"/>
    </row>
    <row r="760" spans="1:8" ht="18.75">
      <c r="A760" s="10">
        <v>749</v>
      </c>
      <c r="B760" s="10">
        <f t="shared" si="90"/>
        <v>75</v>
      </c>
      <c r="C760" s="12" t="str" cm="1">
        <f t="array" ref="C760">INDEX('raw British eDom norms'!$A$2:$A$101,INT((ROW()-2)/10)+1)</f>
        <v>reef</v>
      </c>
      <c r="D760" s="12">
        <f t="shared" si="94"/>
        <v>9</v>
      </c>
      <c r="E760" s="11" t="s">
        <v>1891</v>
      </c>
      <c r="F760" s="11" t="s">
        <v>1892</v>
      </c>
      <c r="G760" s="14" t="s">
        <v>1893</v>
      </c>
      <c r="H760" s="14"/>
    </row>
    <row r="761" spans="1:8" ht="18.75">
      <c r="A761" s="10">
        <v>750</v>
      </c>
      <c r="B761" s="10">
        <f t="shared" si="90"/>
        <v>75</v>
      </c>
      <c r="C761" s="12" t="str" cm="1">
        <f t="array" ref="C761">INDEX('raw British eDom norms'!$A$2:$A$101,INT((ROW()-2)/10)+1)</f>
        <v>reef</v>
      </c>
      <c r="D761" s="12">
        <f t="shared" si="94"/>
        <v>10</v>
      </c>
      <c r="E761" s="11" t="s">
        <v>1894</v>
      </c>
      <c r="F761" s="11" t="s">
        <v>1895</v>
      </c>
      <c r="G761" s="14"/>
      <c r="H761" s="14"/>
    </row>
    <row r="762" spans="1:8" ht="18.75">
      <c r="A762" s="10">
        <v>751</v>
      </c>
      <c r="B762" s="10">
        <f t="shared" si="90"/>
        <v>76</v>
      </c>
      <c r="C762" s="12" t="str" cm="1">
        <f t="array" ref="C762">INDEX('raw British eDom norms'!$A$2:$A$101,INT((ROW()-2)/10)+1)</f>
        <v>launch</v>
      </c>
      <c r="D762" s="12">
        <f t="shared" si="94"/>
        <v>1</v>
      </c>
      <c r="E762" s="11" t="s">
        <v>1896</v>
      </c>
      <c r="F762" s="11" t="s">
        <v>1897</v>
      </c>
      <c r="G762" s="14"/>
      <c r="H762" s="14"/>
    </row>
    <row r="763" spans="1:8" ht="18.75">
      <c r="A763" s="10">
        <v>752</v>
      </c>
      <c r="B763" s="10">
        <f t="shared" si="90"/>
        <v>76</v>
      </c>
      <c r="C763" s="12" t="str" cm="1">
        <f t="array" ref="C763">INDEX('raw British eDom norms'!$A$2:$A$101,INT((ROW()-2)/10)+1)</f>
        <v>launch</v>
      </c>
      <c r="D763" s="12">
        <f t="shared" si="94"/>
        <v>2</v>
      </c>
      <c r="E763" s="11" t="s">
        <v>1898</v>
      </c>
      <c r="F763" s="11" t="s">
        <v>1899</v>
      </c>
      <c r="G763" s="14"/>
      <c r="H763" s="14"/>
    </row>
    <row r="764" spans="1:8" ht="18.75">
      <c r="A764" s="10">
        <v>753</v>
      </c>
      <c r="B764" s="10">
        <f t="shared" si="90"/>
        <v>76</v>
      </c>
      <c r="C764" s="12" t="str" cm="1">
        <f t="array" ref="C764">INDEX('raw British eDom norms'!$A$2:$A$101,INT((ROW()-2)/10)+1)</f>
        <v>launch</v>
      </c>
      <c r="D764" s="12">
        <f t="shared" si="94"/>
        <v>3</v>
      </c>
      <c r="E764" s="11" t="s">
        <v>1900</v>
      </c>
      <c r="F764" s="11" t="s">
        <v>1901</v>
      </c>
      <c r="G764" s="14"/>
      <c r="H764" s="14"/>
    </row>
    <row r="765" spans="1:8" ht="18.75">
      <c r="A765" s="10">
        <v>754</v>
      </c>
      <c r="B765" s="10">
        <f t="shared" si="90"/>
        <v>76</v>
      </c>
      <c r="C765" s="12" t="str" cm="1">
        <f t="array" ref="C765">INDEX('raw British eDom norms'!$A$2:$A$101,INT((ROW()-2)/10)+1)</f>
        <v>launch</v>
      </c>
      <c r="D765" s="12">
        <f t="shared" ref="D765:D774" si="95">MOD(ROW()-2,10)+1</f>
        <v>4</v>
      </c>
      <c r="E765" s="11" t="s">
        <v>1902</v>
      </c>
      <c r="F765" s="11" t="s">
        <v>1903</v>
      </c>
      <c r="G765" s="14"/>
      <c r="H765" s="14"/>
    </row>
    <row r="766" spans="1:8" ht="18.75">
      <c r="A766" s="10">
        <v>755</v>
      </c>
      <c r="B766" s="10">
        <f t="shared" si="90"/>
        <v>76</v>
      </c>
      <c r="C766" s="12" t="str" cm="1">
        <f t="array" ref="C766">INDEX('raw British eDom norms'!$A$2:$A$101,INT((ROW()-2)/10)+1)</f>
        <v>launch</v>
      </c>
      <c r="D766" s="12">
        <f t="shared" si="95"/>
        <v>5</v>
      </c>
      <c r="E766" s="11" t="s">
        <v>1904</v>
      </c>
      <c r="F766" s="11" t="s">
        <v>1905</v>
      </c>
      <c r="G766" s="14"/>
      <c r="H766" s="14"/>
    </row>
    <row r="767" spans="1:8" ht="18.75">
      <c r="A767" s="10">
        <v>756</v>
      </c>
      <c r="B767" s="10">
        <f t="shared" si="90"/>
        <v>76</v>
      </c>
      <c r="C767" s="12" t="str" cm="1">
        <f t="array" ref="C767">INDEX('raw British eDom norms'!$A$2:$A$101,INT((ROW()-2)/10)+1)</f>
        <v>launch</v>
      </c>
      <c r="D767" s="12">
        <f t="shared" si="95"/>
        <v>6</v>
      </c>
      <c r="E767" s="11" t="s">
        <v>1906</v>
      </c>
      <c r="F767" s="11" t="s">
        <v>1907</v>
      </c>
      <c r="G767" s="14"/>
      <c r="H767" s="14"/>
    </row>
    <row r="768" spans="1:8" ht="18.75">
      <c r="A768" s="10">
        <v>757</v>
      </c>
      <c r="B768" s="10">
        <f t="shared" si="90"/>
        <v>76</v>
      </c>
      <c r="C768" s="12" t="str" cm="1">
        <f t="array" ref="C768">INDEX('raw British eDom norms'!$A$2:$A$101,INT((ROW()-2)/10)+1)</f>
        <v>launch</v>
      </c>
      <c r="D768" s="12">
        <f t="shared" si="95"/>
        <v>7</v>
      </c>
      <c r="E768" s="11" t="s">
        <v>1908</v>
      </c>
      <c r="F768" s="11" t="s">
        <v>1909</v>
      </c>
      <c r="G768" s="14"/>
      <c r="H768" s="14"/>
    </row>
    <row r="769" spans="1:8" ht="18.75">
      <c r="A769" s="10">
        <v>758</v>
      </c>
      <c r="B769" s="10">
        <f t="shared" si="90"/>
        <v>76</v>
      </c>
      <c r="C769" s="12" t="str" cm="1">
        <f t="array" ref="C769">INDEX('raw British eDom norms'!$A$2:$A$101,INT((ROW()-2)/10)+1)</f>
        <v>launch</v>
      </c>
      <c r="D769" s="12">
        <f t="shared" si="95"/>
        <v>8</v>
      </c>
      <c r="E769" s="11" t="s">
        <v>1910</v>
      </c>
      <c r="F769" s="11" t="s">
        <v>1911</v>
      </c>
      <c r="G769" s="14"/>
      <c r="H769" s="14"/>
    </row>
    <row r="770" spans="1:8" ht="18.75">
      <c r="A770" s="10">
        <v>759</v>
      </c>
      <c r="B770" s="10">
        <f t="shared" si="90"/>
        <v>76</v>
      </c>
      <c r="C770" s="12" t="str" cm="1">
        <f t="array" ref="C770">INDEX('raw British eDom norms'!$A$2:$A$101,INT((ROW()-2)/10)+1)</f>
        <v>launch</v>
      </c>
      <c r="D770" s="12">
        <f t="shared" si="95"/>
        <v>9</v>
      </c>
      <c r="E770" s="11" t="s">
        <v>1912</v>
      </c>
      <c r="F770" s="11" t="s">
        <v>1913</v>
      </c>
      <c r="G770" s="14"/>
      <c r="H770" s="14"/>
    </row>
    <row r="771" spans="1:8" ht="18.75">
      <c r="A771" s="10">
        <v>760</v>
      </c>
      <c r="B771" s="10">
        <f t="shared" si="90"/>
        <v>76</v>
      </c>
      <c r="C771" s="12" t="str" cm="1">
        <f t="array" ref="C771">INDEX('raw British eDom norms'!$A$2:$A$101,INT((ROW()-2)/10)+1)</f>
        <v>launch</v>
      </c>
      <c r="D771" s="12">
        <f t="shared" si="95"/>
        <v>10</v>
      </c>
      <c r="E771" s="11" t="s">
        <v>1914</v>
      </c>
      <c r="F771" s="11" t="s">
        <v>1915</v>
      </c>
      <c r="G771" s="14"/>
      <c r="H771" s="14"/>
    </row>
    <row r="772" spans="1:8" ht="18.75">
      <c r="A772" s="10">
        <v>761</v>
      </c>
      <c r="B772" s="10">
        <f t="shared" si="90"/>
        <v>77</v>
      </c>
      <c r="C772" s="12" t="str" cm="1">
        <f t="array" ref="C772">INDEX('raw British eDom norms'!$A$2:$A$101,INT((ROW()-2)/10)+1)</f>
        <v>meal</v>
      </c>
      <c r="D772" s="12">
        <f t="shared" si="95"/>
        <v>1</v>
      </c>
      <c r="E772" s="11" t="s">
        <v>1916</v>
      </c>
      <c r="F772" s="11" t="s">
        <v>1917</v>
      </c>
      <c r="G772" s="14"/>
      <c r="H772" s="14"/>
    </row>
    <row r="773" spans="1:8" ht="18.75">
      <c r="A773" s="10">
        <v>762</v>
      </c>
      <c r="B773" s="10">
        <f t="shared" si="90"/>
        <v>77</v>
      </c>
      <c r="C773" s="12" t="str" cm="1">
        <f t="array" ref="C773">INDEX('raw British eDom norms'!$A$2:$A$101,INT((ROW()-2)/10)+1)</f>
        <v>meal</v>
      </c>
      <c r="D773" s="12">
        <f t="shared" si="95"/>
        <v>2</v>
      </c>
      <c r="E773" s="11" t="s">
        <v>1918</v>
      </c>
      <c r="F773" s="11" t="s">
        <v>1919</v>
      </c>
      <c r="G773" s="14"/>
      <c r="H773" s="14"/>
    </row>
    <row r="774" spans="1:8" ht="18.75">
      <c r="A774" s="10">
        <v>763</v>
      </c>
      <c r="B774" s="10">
        <f t="shared" si="90"/>
        <v>77</v>
      </c>
      <c r="C774" s="12" t="str" cm="1">
        <f t="array" ref="C774">INDEX('raw British eDom norms'!$A$2:$A$101,INT((ROW()-2)/10)+1)</f>
        <v>meal</v>
      </c>
      <c r="D774" s="12">
        <f t="shared" si="95"/>
        <v>3</v>
      </c>
      <c r="E774" s="11" t="s">
        <v>1920</v>
      </c>
      <c r="F774" s="11" t="s">
        <v>1921</v>
      </c>
      <c r="G774" s="14"/>
      <c r="H774" s="14"/>
    </row>
    <row r="775" spans="1:8" ht="18.75">
      <c r="A775" s="10">
        <v>764</v>
      </c>
      <c r="B775" s="10">
        <f t="shared" si="90"/>
        <v>77</v>
      </c>
      <c r="C775" s="12" t="str" cm="1">
        <f t="array" ref="C775">INDEX('raw British eDom norms'!$A$2:$A$101,INT((ROW()-2)/10)+1)</f>
        <v>meal</v>
      </c>
      <c r="D775" s="12">
        <f t="shared" ref="D775:D784" si="96">MOD(ROW()-2,10)+1</f>
        <v>4</v>
      </c>
      <c r="E775" s="11" t="s">
        <v>1922</v>
      </c>
      <c r="F775" s="11" t="s">
        <v>1923</v>
      </c>
      <c r="G775" s="14"/>
      <c r="H775" s="14"/>
    </row>
    <row r="776" spans="1:8" ht="18.75">
      <c r="A776" s="10">
        <v>765</v>
      </c>
      <c r="B776" s="10">
        <f t="shared" si="90"/>
        <v>77</v>
      </c>
      <c r="C776" s="12" t="str" cm="1">
        <f t="array" ref="C776">INDEX('raw British eDom norms'!$A$2:$A$101,INT((ROW()-2)/10)+1)</f>
        <v>meal</v>
      </c>
      <c r="D776" s="12">
        <f t="shared" si="96"/>
        <v>5</v>
      </c>
      <c r="E776" s="11" t="s">
        <v>1924</v>
      </c>
      <c r="F776" s="11" t="s">
        <v>1925</v>
      </c>
      <c r="G776" s="14"/>
      <c r="H776" s="14"/>
    </row>
    <row r="777" spans="1:8" ht="18.75">
      <c r="A777" s="10">
        <v>766</v>
      </c>
      <c r="B777" s="10">
        <f t="shared" si="90"/>
        <v>77</v>
      </c>
      <c r="C777" s="12" t="str" cm="1">
        <f t="array" ref="C777">INDEX('raw British eDom norms'!$A$2:$A$101,INT((ROW()-2)/10)+1)</f>
        <v>meal</v>
      </c>
      <c r="D777" s="12">
        <f t="shared" si="96"/>
        <v>6</v>
      </c>
      <c r="E777" s="11" t="s">
        <v>1926</v>
      </c>
      <c r="F777" s="11" t="s">
        <v>1927</v>
      </c>
      <c r="G777" s="14"/>
      <c r="H777" s="14"/>
    </row>
    <row r="778" spans="1:8" ht="18.75">
      <c r="A778" s="10">
        <v>767</v>
      </c>
      <c r="B778" s="10">
        <f t="shared" si="90"/>
        <v>77</v>
      </c>
      <c r="C778" s="12" t="str" cm="1">
        <f t="array" ref="C778">INDEX('raw British eDom norms'!$A$2:$A$101,INT((ROW()-2)/10)+1)</f>
        <v>meal</v>
      </c>
      <c r="D778" s="12">
        <f t="shared" si="96"/>
        <v>7</v>
      </c>
      <c r="E778" s="11" t="s">
        <v>1928</v>
      </c>
      <c r="F778" s="11" t="s">
        <v>1929</v>
      </c>
      <c r="G778" s="14"/>
      <c r="H778" s="14"/>
    </row>
    <row r="779" spans="1:8" ht="18.75">
      <c r="A779" s="10">
        <v>768</v>
      </c>
      <c r="B779" s="10">
        <f t="shared" si="90"/>
        <v>77</v>
      </c>
      <c r="C779" s="12" t="str" cm="1">
        <f t="array" ref="C779">INDEX('raw British eDom norms'!$A$2:$A$101,INT((ROW()-2)/10)+1)</f>
        <v>meal</v>
      </c>
      <c r="D779" s="12">
        <f t="shared" si="96"/>
        <v>8</v>
      </c>
      <c r="E779" s="11" t="s">
        <v>1930</v>
      </c>
      <c r="F779" s="11" t="s">
        <v>1931</v>
      </c>
      <c r="G779" s="14"/>
      <c r="H779" s="14"/>
    </row>
    <row r="780" spans="1:8" ht="18.75">
      <c r="A780" s="10">
        <v>769</v>
      </c>
      <c r="B780" s="10">
        <f t="shared" si="90"/>
        <v>77</v>
      </c>
      <c r="C780" s="12" t="str" cm="1">
        <f t="array" ref="C780">INDEX('raw British eDom norms'!$A$2:$A$101,INT((ROW()-2)/10)+1)</f>
        <v>meal</v>
      </c>
      <c r="D780" s="12">
        <f t="shared" si="96"/>
        <v>9</v>
      </c>
      <c r="E780" s="11" t="s">
        <v>1932</v>
      </c>
      <c r="F780" s="11" t="s">
        <v>1933</v>
      </c>
      <c r="G780" s="14"/>
      <c r="H780" s="14"/>
    </row>
    <row r="781" spans="1:8" ht="18.75">
      <c r="A781" s="10">
        <v>770</v>
      </c>
      <c r="B781" s="10">
        <f t="shared" si="90"/>
        <v>77</v>
      </c>
      <c r="C781" s="12" t="str" cm="1">
        <f t="array" ref="C781">INDEX('raw British eDom norms'!$A$2:$A$101,INT((ROW()-2)/10)+1)</f>
        <v>meal</v>
      </c>
      <c r="D781" s="12">
        <f t="shared" si="96"/>
        <v>10</v>
      </c>
      <c r="E781" s="11" t="s">
        <v>1934</v>
      </c>
      <c r="F781" s="11" t="s">
        <v>1935</v>
      </c>
      <c r="G781" s="14"/>
      <c r="H781" s="14"/>
    </row>
    <row r="782" spans="1:8" ht="18.75">
      <c r="A782" s="10">
        <v>771</v>
      </c>
      <c r="B782" s="10">
        <f t="shared" si="90"/>
        <v>78</v>
      </c>
      <c r="C782" s="12" t="str" cm="1">
        <f t="array" ref="C782">INDEX('raw British eDom norms'!$A$2:$A$101,INT((ROW()-2)/10)+1)</f>
        <v>mail</v>
      </c>
      <c r="D782" s="12">
        <f t="shared" si="96"/>
        <v>1</v>
      </c>
      <c r="E782" s="11" t="s">
        <v>1936</v>
      </c>
      <c r="F782" s="11" t="s">
        <v>1937</v>
      </c>
      <c r="G782" s="14"/>
      <c r="H782" s="14"/>
    </row>
    <row r="783" spans="1:8" ht="18.75">
      <c r="A783" s="10">
        <v>772</v>
      </c>
      <c r="B783" s="10">
        <f t="shared" si="90"/>
        <v>78</v>
      </c>
      <c r="C783" s="12" t="str" cm="1">
        <f t="array" ref="C783">INDEX('raw British eDom norms'!$A$2:$A$101,INT((ROW()-2)/10)+1)</f>
        <v>mail</v>
      </c>
      <c r="D783" s="12">
        <f t="shared" si="96"/>
        <v>2</v>
      </c>
      <c r="E783" s="11" t="s">
        <v>1938</v>
      </c>
      <c r="F783" s="11" t="s">
        <v>1939</v>
      </c>
      <c r="G783" s="14"/>
      <c r="H783" s="14"/>
    </row>
    <row r="784" spans="1:8" ht="18.75">
      <c r="A784" s="10">
        <v>773</v>
      </c>
      <c r="B784" s="10">
        <f t="shared" si="90"/>
        <v>78</v>
      </c>
      <c r="C784" s="12" t="str" cm="1">
        <f t="array" ref="C784">INDEX('raw British eDom norms'!$A$2:$A$101,INT((ROW()-2)/10)+1)</f>
        <v>mail</v>
      </c>
      <c r="D784" s="12">
        <f t="shared" si="96"/>
        <v>3</v>
      </c>
      <c r="E784" s="11" t="s">
        <v>1940</v>
      </c>
      <c r="F784" s="11" t="s">
        <v>1941</v>
      </c>
      <c r="G784" s="14"/>
      <c r="H784" s="14"/>
    </row>
    <row r="785" spans="1:8" ht="18.75">
      <c r="A785" s="10">
        <v>774</v>
      </c>
      <c r="B785" s="10">
        <f t="shared" si="90"/>
        <v>78</v>
      </c>
      <c r="C785" s="12" t="str" cm="1">
        <f t="array" ref="C785">INDEX('raw British eDom norms'!$A$2:$A$101,INT((ROW()-2)/10)+1)</f>
        <v>mail</v>
      </c>
      <c r="D785" s="12">
        <f t="shared" ref="D785:D794" si="97">MOD(ROW()-2,10)+1</f>
        <v>4</v>
      </c>
      <c r="E785" s="11" t="s">
        <v>1942</v>
      </c>
      <c r="F785" s="11" t="s">
        <v>1943</v>
      </c>
      <c r="G785" s="14"/>
      <c r="H785" s="14"/>
    </row>
    <row r="786" spans="1:8" ht="18.75">
      <c r="A786" s="10">
        <v>775</v>
      </c>
      <c r="B786" s="10">
        <f t="shared" si="90"/>
        <v>78</v>
      </c>
      <c r="C786" s="12" t="str" cm="1">
        <f t="array" ref="C786">INDEX('raw British eDom norms'!$A$2:$A$101,INT((ROW()-2)/10)+1)</f>
        <v>mail</v>
      </c>
      <c r="D786" s="12">
        <f t="shared" si="97"/>
        <v>5</v>
      </c>
      <c r="E786" s="11" t="s">
        <v>1944</v>
      </c>
      <c r="F786" s="11" t="s">
        <v>1945</v>
      </c>
      <c r="G786" s="14"/>
      <c r="H786" s="14"/>
    </row>
    <row r="787" spans="1:8" ht="18.75">
      <c r="A787" s="10">
        <v>776</v>
      </c>
      <c r="B787" s="10">
        <f t="shared" si="90"/>
        <v>78</v>
      </c>
      <c r="C787" s="12" t="str" cm="1">
        <f t="array" ref="C787">INDEX('raw British eDom norms'!$A$2:$A$101,INT((ROW()-2)/10)+1)</f>
        <v>mail</v>
      </c>
      <c r="D787" s="12">
        <f t="shared" si="97"/>
        <v>6</v>
      </c>
      <c r="E787" s="11" t="s">
        <v>1946</v>
      </c>
      <c r="F787" s="11" t="s">
        <v>1947</v>
      </c>
      <c r="G787" s="14"/>
      <c r="H787" s="14" t="s">
        <v>1948</v>
      </c>
    </row>
    <row r="788" spans="1:8" ht="18.75">
      <c r="A788" s="10">
        <v>777</v>
      </c>
      <c r="B788" s="10">
        <f t="shared" ref="B788:B851" si="98">B778+1</f>
        <v>78</v>
      </c>
      <c r="C788" s="12" t="str" cm="1">
        <f t="array" ref="C788">INDEX('raw British eDom norms'!$A$2:$A$101,INT((ROW()-2)/10)+1)</f>
        <v>mail</v>
      </c>
      <c r="D788" s="12">
        <f t="shared" si="97"/>
        <v>7</v>
      </c>
      <c r="E788" s="11" t="s">
        <v>1949</v>
      </c>
      <c r="F788" s="11" t="s">
        <v>1950</v>
      </c>
      <c r="G788" s="14"/>
      <c r="H788" s="14"/>
    </row>
    <row r="789" spans="1:8" ht="18.75">
      <c r="A789" s="10">
        <v>778</v>
      </c>
      <c r="B789" s="10">
        <f t="shared" si="98"/>
        <v>78</v>
      </c>
      <c r="C789" s="12" t="str" cm="1">
        <f t="array" ref="C789">INDEX('raw British eDom norms'!$A$2:$A$101,INT((ROW()-2)/10)+1)</f>
        <v>mail</v>
      </c>
      <c r="D789" s="12">
        <f t="shared" si="97"/>
        <v>8</v>
      </c>
      <c r="E789" s="11" t="s">
        <v>1951</v>
      </c>
      <c r="F789" s="11" t="s">
        <v>1952</v>
      </c>
      <c r="G789" s="14"/>
      <c r="H789" s="14"/>
    </row>
    <row r="790" spans="1:8" ht="18.75">
      <c r="A790" s="10">
        <v>779</v>
      </c>
      <c r="B790" s="10">
        <f t="shared" si="98"/>
        <v>78</v>
      </c>
      <c r="C790" s="12" t="str" cm="1">
        <f t="array" ref="C790">INDEX('raw British eDom norms'!$A$2:$A$101,INT((ROW()-2)/10)+1)</f>
        <v>mail</v>
      </c>
      <c r="D790" s="12">
        <f t="shared" si="97"/>
        <v>9</v>
      </c>
      <c r="E790" s="11" t="s">
        <v>1953</v>
      </c>
      <c r="F790" s="11" t="s">
        <v>1954</v>
      </c>
      <c r="G790" s="14"/>
      <c r="H790" s="14"/>
    </row>
    <row r="791" spans="1:8" ht="18.75">
      <c r="A791" s="10">
        <v>780</v>
      </c>
      <c r="B791" s="10">
        <f t="shared" si="98"/>
        <v>78</v>
      </c>
      <c r="C791" s="12" t="str" cm="1">
        <f t="array" ref="C791">INDEX('raw British eDom norms'!$A$2:$A$101,INT((ROW()-2)/10)+1)</f>
        <v>mail</v>
      </c>
      <c r="D791" s="12">
        <f t="shared" si="97"/>
        <v>10</v>
      </c>
      <c r="E791" s="11" t="s">
        <v>1955</v>
      </c>
      <c r="F791" s="11" t="s">
        <v>1956</v>
      </c>
      <c r="G791" s="14"/>
      <c r="H791" s="14"/>
    </row>
    <row r="792" spans="1:8" ht="18.75">
      <c r="A792" s="10">
        <v>781</v>
      </c>
      <c r="B792" s="10">
        <f t="shared" si="98"/>
        <v>79</v>
      </c>
      <c r="C792" s="12" t="str" cm="1">
        <f t="array" ref="C792">INDEX('raw British eDom norms'!$A$2:$A$101,INT((ROW()-2)/10)+1)</f>
        <v>settle</v>
      </c>
      <c r="D792" s="12">
        <f t="shared" si="97"/>
        <v>1</v>
      </c>
      <c r="E792" s="11" t="s">
        <v>1957</v>
      </c>
      <c r="F792" s="11" t="s">
        <v>1958</v>
      </c>
      <c r="G792" s="14"/>
      <c r="H792" s="14"/>
    </row>
    <row r="793" spans="1:8" ht="18.75">
      <c r="A793" s="10">
        <v>782</v>
      </c>
      <c r="B793" s="10">
        <f t="shared" si="98"/>
        <v>79</v>
      </c>
      <c r="C793" s="12" t="str" cm="1">
        <f t="array" ref="C793">INDEX('raw British eDom norms'!$A$2:$A$101,INT((ROW()-2)/10)+1)</f>
        <v>settle</v>
      </c>
      <c r="D793" s="12">
        <f t="shared" si="97"/>
        <v>2</v>
      </c>
      <c r="E793" s="11" t="s">
        <v>1959</v>
      </c>
      <c r="F793" s="11" t="s">
        <v>1960</v>
      </c>
      <c r="G793" s="14"/>
      <c r="H793" s="14"/>
    </row>
    <row r="794" spans="1:8" ht="18.75">
      <c r="A794" s="10">
        <v>783</v>
      </c>
      <c r="B794" s="10">
        <f t="shared" si="98"/>
        <v>79</v>
      </c>
      <c r="C794" s="12" t="str" cm="1">
        <f t="array" ref="C794">INDEX('raw British eDom norms'!$A$2:$A$101,INT((ROW()-2)/10)+1)</f>
        <v>settle</v>
      </c>
      <c r="D794" s="12">
        <f t="shared" si="97"/>
        <v>3</v>
      </c>
      <c r="E794" s="11" t="s">
        <v>1961</v>
      </c>
      <c r="F794" s="11" t="s">
        <v>1962</v>
      </c>
      <c r="G794" s="14"/>
      <c r="H794" s="14"/>
    </row>
    <row r="795" spans="1:8" ht="18.75">
      <c r="A795" s="10">
        <v>784</v>
      </c>
      <c r="B795" s="10">
        <f t="shared" si="98"/>
        <v>79</v>
      </c>
      <c r="C795" s="12" t="str" cm="1">
        <f t="array" ref="C795">INDEX('raw British eDom norms'!$A$2:$A$101,INT((ROW()-2)/10)+1)</f>
        <v>settle</v>
      </c>
      <c r="D795" s="12">
        <f t="shared" ref="D795:D804" si="99">MOD(ROW()-2,10)+1</f>
        <v>4</v>
      </c>
      <c r="E795" s="11" t="s">
        <v>1963</v>
      </c>
      <c r="F795" s="11" t="s">
        <v>1964</v>
      </c>
      <c r="G795" s="14"/>
      <c r="H795" s="14"/>
    </row>
    <row r="796" spans="1:8" ht="18.75">
      <c r="A796" s="10">
        <v>785</v>
      </c>
      <c r="B796" s="10">
        <f t="shared" si="98"/>
        <v>79</v>
      </c>
      <c r="C796" s="12" t="str" cm="1">
        <f t="array" ref="C796">INDEX('raw British eDom norms'!$A$2:$A$101,INT((ROW()-2)/10)+1)</f>
        <v>settle</v>
      </c>
      <c r="D796" s="12">
        <f t="shared" si="99"/>
        <v>5</v>
      </c>
      <c r="E796" s="11" t="s">
        <v>1965</v>
      </c>
      <c r="F796" s="11" t="s">
        <v>1966</v>
      </c>
      <c r="G796" s="14"/>
      <c r="H796" s="14"/>
    </row>
    <row r="797" spans="1:8" ht="18.75">
      <c r="A797" s="10">
        <v>786</v>
      </c>
      <c r="B797" s="10">
        <f t="shared" si="98"/>
        <v>79</v>
      </c>
      <c r="C797" s="12" t="str" cm="1">
        <f t="array" ref="C797">INDEX('raw British eDom norms'!$A$2:$A$101,INT((ROW()-2)/10)+1)</f>
        <v>settle</v>
      </c>
      <c r="D797" s="12">
        <f t="shared" si="99"/>
        <v>6</v>
      </c>
      <c r="E797" s="11" t="s">
        <v>1967</v>
      </c>
      <c r="F797" s="11" t="s">
        <v>1968</v>
      </c>
      <c r="G797" s="14"/>
      <c r="H797" s="14"/>
    </row>
    <row r="798" spans="1:8" ht="18.75">
      <c r="A798" s="10">
        <v>787</v>
      </c>
      <c r="B798" s="10">
        <f t="shared" si="98"/>
        <v>79</v>
      </c>
      <c r="C798" s="12" t="str" cm="1">
        <f t="array" ref="C798">INDEX('raw British eDom norms'!$A$2:$A$101,INT((ROW()-2)/10)+1)</f>
        <v>settle</v>
      </c>
      <c r="D798" s="12">
        <f t="shared" si="99"/>
        <v>7</v>
      </c>
      <c r="E798" s="11" t="s">
        <v>1969</v>
      </c>
      <c r="F798" s="11" t="s">
        <v>1970</v>
      </c>
      <c r="G798" s="14"/>
      <c r="H798" s="14"/>
    </row>
    <row r="799" spans="1:8" ht="18.75">
      <c r="A799" s="10">
        <v>788</v>
      </c>
      <c r="B799" s="10">
        <f t="shared" si="98"/>
        <v>79</v>
      </c>
      <c r="C799" s="12" t="str" cm="1">
        <f t="array" ref="C799">INDEX('raw British eDom norms'!$A$2:$A$101,INT((ROW()-2)/10)+1)</f>
        <v>settle</v>
      </c>
      <c r="D799" s="12">
        <f t="shared" si="99"/>
        <v>8</v>
      </c>
      <c r="E799" s="11" t="s">
        <v>1971</v>
      </c>
      <c r="F799" s="11" t="s">
        <v>1972</v>
      </c>
      <c r="G799" s="14"/>
      <c r="H799" s="14"/>
    </row>
    <row r="800" spans="1:8" ht="18.75">
      <c r="A800" s="10">
        <v>789</v>
      </c>
      <c r="B800" s="10">
        <f t="shared" si="98"/>
        <v>79</v>
      </c>
      <c r="C800" s="12" t="str" cm="1">
        <f t="array" ref="C800">INDEX('raw British eDom norms'!$A$2:$A$101,INT((ROW()-2)/10)+1)</f>
        <v>settle</v>
      </c>
      <c r="D800" s="12">
        <f t="shared" si="99"/>
        <v>9</v>
      </c>
      <c r="E800" s="11" t="s">
        <v>1973</v>
      </c>
      <c r="F800" s="11" t="s">
        <v>1974</v>
      </c>
      <c r="G800" s="14"/>
      <c r="H800" s="14"/>
    </row>
    <row r="801" spans="1:8" ht="18.75">
      <c r="A801" s="10">
        <v>790</v>
      </c>
      <c r="B801" s="10">
        <f t="shared" si="98"/>
        <v>79</v>
      </c>
      <c r="C801" s="12" t="str" cm="1">
        <f t="array" ref="C801">INDEX('raw British eDom norms'!$A$2:$A$101,INT((ROW()-2)/10)+1)</f>
        <v>settle</v>
      </c>
      <c r="D801" s="12">
        <f t="shared" si="99"/>
        <v>10</v>
      </c>
      <c r="E801" s="11" t="s">
        <v>1975</v>
      </c>
      <c r="F801" s="11" t="s">
        <v>1976</v>
      </c>
      <c r="G801" s="14"/>
      <c r="H801" s="14"/>
    </row>
    <row r="802" spans="1:8" ht="18.75">
      <c r="A802" s="10">
        <v>791</v>
      </c>
      <c r="B802" s="10">
        <f t="shared" si="98"/>
        <v>80</v>
      </c>
      <c r="C802" s="12" t="str" cm="1">
        <f t="array" ref="C802">INDEX('raw British eDom norms'!$A$2:$A$101,INT((ROW()-2)/10)+1)</f>
        <v>spray</v>
      </c>
      <c r="D802" s="12">
        <f t="shared" si="99"/>
        <v>1</v>
      </c>
      <c r="E802" s="11" t="s">
        <v>1977</v>
      </c>
      <c r="F802" s="11" t="s">
        <v>1978</v>
      </c>
      <c r="G802" s="14"/>
      <c r="H802" s="14"/>
    </row>
    <row r="803" spans="1:8" ht="18.75">
      <c r="A803" s="10">
        <v>792</v>
      </c>
      <c r="B803" s="10">
        <f t="shared" si="98"/>
        <v>80</v>
      </c>
      <c r="C803" s="12" t="str" cm="1">
        <f t="array" ref="C803">INDEX('raw British eDom norms'!$A$2:$A$101,INT((ROW()-2)/10)+1)</f>
        <v>spray</v>
      </c>
      <c r="D803" s="12">
        <f t="shared" si="99"/>
        <v>2</v>
      </c>
      <c r="E803" s="11" t="s">
        <v>1979</v>
      </c>
      <c r="F803" s="11" t="s">
        <v>1980</v>
      </c>
      <c r="G803" s="14"/>
      <c r="H803" s="14"/>
    </row>
    <row r="804" spans="1:8" ht="18.75">
      <c r="A804" s="10">
        <v>793</v>
      </c>
      <c r="B804" s="10">
        <f t="shared" si="98"/>
        <v>80</v>
      </c>
      <c r="C804" s="12" t="str" cm="1">
        <f t="array" ref="C804">INDEX('raw British eDom norms'!$A$2:$A$101,INT((ROW()-2)/10)+1)</f>
        <v>spray</v>
      </c>
      <c r="D804" s="12">
        <f t="shared" si="99"/>
        <v>3</v>
      </c>
      <c r="E804" s="11" t="s">
        <v>1981</v>
      </c>
      <c r="F804" s="11" t="s">
        <v>1982</v>
      </c>
      <c r="G804" s="14"/>
      <c r="H804" s="14"/>
    </row>
    <row r="805" spans="1:8" ht="18.75">
      <c r="A805" s="10">
        <v>794</v>
      </c>
      <c r="B805" s="10">
        <f t="shared" si="98"/>
        <v>80</v>
      </c>
      <c r="C805" s="12" t="str" cm="1">
        <f t="array" ref="C805">INDEX('raw British eDom norms'!$A$2:$A$101,INT((ROW()-2)/10)+1)</f>
        <v>spray</v>
      </c>
      <c r="D805" s="12">
        <f t="shared" ref="D805:D814" si="100">MOD(ROW()-2,10)+1</f>
        <v>4</v>
      </c>
      <c r="E805" s="11" t="s">
        <v>1983</v>
      </c>
      <c r="F805" s="11" t="s">
        <v>1984</v>
      </c>
      <c r="G805" s="14"/>
      <c r="H805" s="14"/>
    </row>
    <row r="806" spans="1:8" ht="18.75">
      <c r="A806" s="10">
        <v>795</v>
      </c>
      <c r="B806" s="10">
        <f t="shared" si="98"/>
        <v>80</v>
      </c>
      <c r="C806" s="12" t="str" cm="1">
        <f t="array" ref="C806">INDEX('raw British eDom norms'!$A$2:$A$101,INT((ROW()-2)/10)+1)</f>
        <v>spray</v>
      </c>
      <c r="D806" s="12">
        <f t="shared" si="100"/>
        <v>5</v>
      </c>
      <c r="E806" s="11" t="s">
        <v>1985</v>
      </c>
      <c r="F806" s="11" t="s">
        <v>1986</v>
      </c>
      <c r="G806" s="14"/>
      <c r="H806" s="14"/>
    </row>
    <row r="807" spans="1:8" ht="18.75">
      <c r="A807" s="10">
        <v>796</v>
      </c>
      <c r="B807" s="10">
        <f t="shared" si="98"/>
        <v>80</v>
      </c>
      <c r="C807" s="12" t="str" cm="1">
        <f t="array" ref="C807">INDEX('raw British eDom norms'!$A$2:$A$101,INT((ROW()-2)/10)+1)</f>
        <v>spray</v>
      </c>
      <c r="D807" s="12">
        <f t="shared" si="100"/>
        <v>6</v>
      </c>
      <c r="E807" s="11" t="s">
        <v>1987</v>
      </c>
      <c r="F807" s="11" t="s">
        <v>1988</v>
      </c>
      <c r="G807" s="14"/>
      <c r="H807" s="14"/>
    </row>
    <row r="808" spans="1:8" ht="18.75">
      <c r="A808" s="10">
        <v>797</v>
      </c>
      <c r="B808" s="10">
        <f t="shared" si="98"/>
        <v>80</v>
      </c>
      <c r="C808" s="12" t="str" cm="1">
        <f t="array" ref="C808">INDEX('raw British eDom norms'!$A$2:$A$101,INT((ROW()-2)/10)+1)</f>
        <v>spray</v>
      </c>
      <c r="D808" s="12">
        <f t="shared" si="100"/>
        <v>7</v>
      </c>
      <c r="E808" s="11" t="s">
        <v>1989</v>
      </c>
      <c r="F808" s="11" t="s">
        <v>1990</v>
      </c>
      <c r="G808" s="14"/>
      <c r="H808" s="14"/>
    </row>
    <row r="809" spans="1:8" ht="18.75">
      <c r="A809" s="10">
        <v>798</v>
      </c>
      <c r="B809" s="10">
        <f t="shared" si="98"/>
        <v>80</v>
      </c>
      <c r="C809" s="12" t="str" cm="1">
        <f t="array" ref="C809">INDEX('raw British eDom norms'!$A$2:$A$101,INT((ROW()-2)/10)+1)</f>
        <v>spray</v>
      </c>
      <c r="D809" s="12">
        <f t="shared" si="100"/>
        <v>8</v>
      </c>
      <c r="E809" s="11" t="s">
        <v>1991</v>
      </c>
      <c r="F809" s="11" t="s">
        <v>1992</v>
      </c>
      <c r="G809" s="14"/>
      <c r="H809" s="14"/>
    </row>
    <row r="810" spans="1:8" ht="18.75">
      <c r="A810" s="10">
        <v>799</v>
      </c>
      <c r="B810" s="10">
        <f t="shared" si="98"/>
        <v>80</v>
      </c>
      <c r="C810" s="12" t="str" cm="1">
        <f t="array" ref="C810">INDEX('raw British eDom norms'!$A$2:$A$101,INT((ROW()-2)/10)+1)</f>
        <v>spray</v>
      </c>
      <c r="D810" s="12">
        <f t="shared" si="100"/>
        <v>9</v>
      </c>
      <c r="E810" s="11" t="s">
        <v>1993</v>
      </c>
      <c r="F810" s="11" t="s">
        <v>1994</v>
      </c>
      <c r="G810" s="14"/>
      <c r="H810" s="14"/>
    </row>
    <row r="811" spans="1:8" ht="18.75">
      <c r="A811" s="10">
        <v>800</v>
      </c>
      <c r="B811" s="10">
        <f t="shared" si="98"/>
        <v>80</v>
      </c>
      <c r="C811" s="12" t="str" cm="1">
        <f t="array" ref="C811">INDEX('raw British eDom norms'!$A$2:$A$101,INT((ROW()-2)/10)+1)</f>
        <v>spray</v>
      </c>
      <c r="D811" s="12">
        <f t="shared" si="100"/>
        <v>10</v>
      </c>
      <c r="E811" s="11" t="s">
        <v>1995</v>
      </c>
      <c r="F811" s="11" t="s">
        <v>1996</v>
      </c>
      <c r="G811" s="14"/>
      <c r="H811" s="14"/>
    </row>
    <row r="812" spans="1:8" ht="18.75">
      <c r="A812" s="10">
        <v>801</v>
      </c>
      <c r="B812" s="10">
        <f t="shared" si="98"/>
        <v>81</v>
      </c>
      <c r="C812" s="12" t="str" cm="1">
        <f t="array" ref="C812">INDEX('raw British eDom norms'!$A$2:$A$101,INT((ROW()-2)/10)+1)</f>
        <v>flock</v>
      </c>
      <c r="D812" s="12">
        <f t="shared" si="100"/>
        <v>1</v>
      </c>
      <c r="E812" s="11" t="s">
        <v>1997</v>
      </c>
      <c r="F812" s="11" t="s">
        <v>1998</v>
      </c>
      <c r="G812" s="14"/>
      <c r="H812" s="14"/>
    </row>
    <row r="813" spans="1:8" ht="18.75">
      <c r="A813" s="10">
        <v>802</v>
      </c>
      <c r="B813" s="10">
        <f t="shared" si="98"/>
        <v>81</v>
      </c>
      <c r="C813" s="12" t="str" cm="1">
        <f t="array" ref="C813">INDEX('raw British eDom norms'!$A$2:$A$101,INT((ROW()-2)/10)+1)</f>
        <v>flock</v>
      </c>
      <c r="D813" s="12">
        <f t="shared" si="100"/>
        <v>2</v>
      </c>
      <c r="E813" s="11" t="s">
        <v>1999</v>
      </c>
      <c r="F813" s="11" t="s">
        <v>2000</v>
      </c>
      <c r="G813" s="14"/>
      <c r="H813" s="14"/>
    </row>
    <row r="814" spans="1:8" ht="18.75">
      <c r="A814" s="10">
        <v>803</v>
      </c>
      <c r="B814" s="10">
        <f t="shared" si="98"/>
        <v>81</v>
      </c>
      <c r="C814" s="12" t="str" cm="1">
        <f t="array" ref="C814">INDEX('raw British eDom norms'!$A$2:$A$101,INT((ROW()-2)/10)+1)</f>
        <v>flock</v>
      </c>
      <c r="D814" s="12">
        <f t="shared" si="100"/>
        <v>3</v>
      </c>
      <c r="E814" s="11" t="s">
        <v>2001</v>
      </c>
      <c r="F814" s="11" t="s">
        <v>2002</v>
      </c>
      <c r="G814" s="14"/>
      <c r="H814" s="14"/>
    </row>
    <row r="815" spans="1:8" ht="18.75">
      <c r="A815" s="10">
        <v>804</v>
      </c>
      <c r="B815" s="10">
        <f t="shared" si="98"/>
        <v>81</v>
      </c>
      <c r="C815" s="12" t="str" cm="1">
        <f t="array" ref="C815">INDEX('raw British eDom norms'!$A$2:$A$101,INT((ROW()-2)/10)+1)</f>
        <v>flock</v>
      </c>
      <c r="D815" s="12">
        <f t="shared" ref="D815:D824" si="101">MOD(ROW()-2,10)+1</f>
        <v>4</v>
      </c>
      <c r="E815" s="11" t="s">
        <v>2003</v>
      </c>
      <c r="F815" s="11" t="s">
        <v>2004</v>
      </c>
      <c r="G815" s="14"/>
      <c r="H815" s="14"/>
    </row>
    <row r="816" spans="1:8" ht="18.75">
      <c r="A816" s="10">
        <v>805</v>
      </c>
      <c r="B816" s="10">
        <f t="shared" si="98"/>
        <v>81</v>
      </c>
      <c r="C816" s="12" t="str" cm="1">
        <f t="array" ref="C816">INDEX('raw British eDom norms'!$A$2:$A$101,INT((ROW()-2)/10)+1)</f>
        <v>flock</v>
      </c>
      <c r="D816" s="12">
        <f t="shared" si="101"/>
        <v>5</v>
      </c>
      <c r="E816" s="11" t="s">
        <v>2005</v>
      </c>
      <c r="F816" s="11" t="s">
        <v>2006</v>
      </c>
      <c r="G816" s="14"/>
      <c r="H816" s="14"/>
    </row>
    <row r="817" spans="1:8" ht="18.75">
      <c r="A817" s="10">
        <v>806</v>
      </c>
      <c r="B817" s="10">
        <f t="shared" si="98"/>
        <v>81</v>
      </c>
      <c r="C817" s="12" t="str" cm="1">
        <f t="array" ref="C817">INDEX('raw British eDom norms'!$A$2:$A$101,INT((ROW()-2)/10)+1)</f>
        <v>flock</v>
      </c>
      <c r="D817" s="12">
        <f t="shared" si="101"/>
        <v>6</v>
      </c>
      <c r="E817" s="11" t="s">
        <v>2007</v>
      </c>
      <c r="F817" s="11" t="s">
        <v>2008</v>
      </c>
      <c r="G817" s="14"/>
      <c r="H817" s="14"/>
    </row>
    <row r="818" spans="1:8" ht="18.75">
      <c r="A818" s="10">
        <v>807</v>
      </c>
      <c r="B818" s="10">
        <f t="shared" si="98"/>
        <v>81</v>
      </c>
      <c r="C818" s="12" t="str" cm="1">
        <f t="array" ref="C818">INDEX('raw British eDom norms'!$A$2:$A$101,INT((ROW()-2)/10)+1)</f>
        <v>flock</v>
      </c>
      <c r="D818" s="12">
        <f t="shared" si="101"/>
        <v>7</v>
      </c>
      <c r="E818" s="11" t="s">
        <v>2009</v>
      </c>
      <c r="F818" s="11" t="s">
        <v>2010</v>
      </c>
      <c r="G818" s="14"/>
      <c r="H818" s="14"/>
    </row>
    <row r="819" spans="1:8" ht="18.75">
      <c r="A819" s="10">
        <v>808</v>
      </c>
      <c r="B819" s="10">
        <f t="shared" si="98"/>
        <v>81</v>
      </c>
      <c r="C819" s="12" t="str" cm="1">
        <f t="array" ref="C819">INDEX('raw British eDom norms'!$A$2:$A$101,INT((ROW()-2)/10)+1)</f>
        <v>flock</v>
      </c>
      <c r="D819" s="12">
        <f t="shared" si="101"/>
        <v>8</v>
      </c>
      <c r="E819" s="11" t="s">
        <v>2011</v>
      </c>
      <c r="F819" s="11" t="s">
        <v>2012</v>
      </c>
      <c r="G819" s="14"/>
      <c r="H819" s="14"/>
    </row>
    <row r="820" spans="1:8" ht="18.75">
      <c r="A820" s="10">
        <v>809</v>
      </c>
      <c r="B820" s="10">
        <f t="shared" si="98"/>
        <v>81</v>
      </c>
      <c r="C820" s="12" t="str" cm="1">
        <f t="array" ref="C820">INDEX('raw British eDom norms'!$A$2:$A$101,INT((ROW()-2)/10)+1)</f>
        <v>flock</v>
      </c>
      <c r="D820" s="12">
        <f t="shared" si="101"/>
        <v>9</v>
      </c>
      <c r="E820" s="11" t="s">
        <v>2013</v>
      </c>
      <c r="F820" s="11" t="s">
        <v>2014</v>
      </c>
      <c r="G820" s="14"/>
      <c r="H820" s="14"/>
    </row>
    <row r="821" spans="1:8" ht="18.75">
      <c r="A821" s="10">
        <v>810</v>
      </c>
      <c r="B821" s="10">
        <f t="shared" si="98"/>
        <v>81</v>
      </c>
      <c r="C821" s="12" t="str" cm="1">
        <f t="array" ref="C821">INDEX('raw British eDom norms'!$A$2:$A$101,INT((ROW()-2)/10)+1)</f>
        <v>flock</v>
      </c>
      <c r="D821" s="12">
        <f t="shared" si="101"/>
        <v>10</v>
      </c>
      <c r="E821" s="11" t="s">
        <v>2015</v>
      </c>
      <c r="F821" s="11" t="s">
        <v>2016</v>
      </c>
      <c r="G821" s="14"/>
      <c r="H821" s="14"/>
    </row>
    <row r="822" spans="1:8" ht="18.75">
      <c r="A822" s="10">
        <v>811</v>
      </c>
      <c r="B822" s="10">
        <f t="shared" si="98"/>
        <v>82</v>
      </c>
      <c r="C822" s="12" t="str" cm="1">
        <f t="array" ref="C822">INDEX('raw British eDom norms'!$A$2:$A$101,INT((ROW()-2)/10)+1)</f>
        <v>ear</v>
      </c>
      <c r="D822" s="12">
        <f t="shared" si="101"/>
        <v>1</v>
      </c>
      <c r="E822" s="11" t="s">
        <v>2017</v>
      </c>
      <c r="F822" s="11" t="s">
        <v>2018</v>
      </c>
      <c r="G822" s="14"/>
      <c r="H822" s="14"/>
    </row>
    <row r="823" spans="1:8" ht="18.75">
      <c r="A823" s="10">
        <v>812</v>
      </c>
      <c r="B823" s="10">
        <f t="shared" si="98"/>
        <v>82</v>
      </c>
      <c r="C823" s="12" t="str" cm="1">
        <f t="array" ref="C823">INDEX('raw British eDom norms'!$A$2:$A$101,INT((ROW()-2)/10)+1)</f>
        <v>ear</v>
      </c>
      <c r="D823" s="12">
        <f t="shared" si="101"/>
        <v>2</v>
      </c>
      <c r="E823" s="11" t="s">
        <v>2019</v>
      </c>
      <c r="F823" s="11" t="s">
        <v>2020</v>
      </c>
      <c r="G823" s="14"/>
      <c r="H823" s="14"/>
    </row>
    <row r="824" spans="1:8" ht="18.75">
      <c r="A824" s="10">
        <v>813</v>
      </c>
      <c r="B824" s="10">
        <f t="shared" si="98"/>
        <v>82</v>
      </c>
      <c r="C824" s="12" t="str" cm="1">
        <f t="array" ref="C824">INDEX('raw British eDom norms'!$A$2:$A$101,INT((ROW()-2)/10)+1)</f>
        <v>ear</v>
      </c>
      <c r="D824" s="12">
        <f t="shared" si="101"/>
        <v>3</v>
      </c>
      <c r="E824" s="11" t="s">
        <v>2021</v>
      </c>
      <c r="F824" s="11" t="s">
        <v>2022</v>
      </c>
      <c r="G824" s="14"/>
      <c r="H824" s="14"/>
    </row>
    <row r="825" spans="1:8" ht="18.75">
      <c r="A825" s="10">
        <v>814</v>
      </c>
      <c r="B825" s="10">
        <f t="shared" si="98"/>
        <v>82</v>
      </c>
      <c r="C825" s="12" t="str" cm="1">
        <f t="array" ref="C825">INDEX('raw British eDom norms'!$A$2:$A$101,INT((ROW()-2)/10)+1)</f>
        <v>ear</v>
      </c>
      <c r="D825" s="12">
        <f t="shared" ref="D825:D834" si="102">MOD(ROW()-2,10)+1</f>
        <v>4</v>
      </c>
      <c r="E825" s="11" t="s">
        <v>2023</v>
      </c>
      <c r="F825" s="11" t="s">
        <v>2024</v>
      </c>
      <c r="G825" s="14"/>
      <c r="H825" s="14"/>
    </row>
    <row r="826" spans="1:8" ht="18.75">
      <c r="A826" s="10">
        <v>815</v>
      </c>
      <c r="B826" s="10">
        <f t="shared" si="98"/>
        <v>82</v>
      </c>
      <c r="C826" s="12" t="str" cm="1">
        <f t="array" ref="C826">INDEX('raw British eDom norms'!$A$2:$A$101,INT((ROW()-2)/10)+1)</f>
        <v>ear</v>
      </c>
      <c r="D826" s="12">
        <f t="shared" si="102"/>
        <v>5</v>
      </c>
      <c r="E826" s="11" t="s">
        <v>2470</v>
      </c>
      <c r="F826" s="11" t="s">
        <v>2025</v>
      </c>
      <c r="G826" s="14"/>
      <c r="H826" s="14"/>
    </row>
    <row r="827" spans="1:8" ht="18.75">
      <c r="A827" s="10">
        <v>816</v>
      </c>
      <c r="B827" s="10">
        <f t="shared" si="98"/>
        <v>82</v>
      </c>
      <c r="C827" s="12" t="str" cm="1">
        <f t="array" ref="C827">INDEX('raw British eDom norms'!$A$2:$A$101,INT((ROW()-2)/10)+1)</f>
        <v>ear</v>
      </c>
      <c r="D827" s="12">
        <f t="shared" si="102"/>
        <v>6</v>
      </c>
      <c r="E827" s="11" t="s">
        <v>2026</v>
      </c>
      <c r="F827" s="11" t="s">
        <v>2027</v>
      </c>
      <c r="G827" s="14"/>
      <c r="H827" s="14"/>
    </row>
    <row r="828" spans="1:8" ht="18.75">
      <c r="A828" s="10">
        <v>817</v>
      </c>
      <c r="B828" s="10">
        <f t="shared" si="98"/>
        <v>82</v>
      </c>
      <c r="C828" s="12" t="str" cm="1">
        <f t="array" ref="C828">INDEX('raw British eDom norms'!$A$2:$A$101,INT((ROW()-2)/10)+1)</f>
        <v>ear</v>
      </c>
      <c r="D828" s="12">
        <f t="shared" si="102"/>
        <v>7</v>
      </c>
      <c r="E828" s="11" t="s">
        <v>2028</v>
      </c>
      <c r="F828" s="11" t="s">
        <v>2029</v>
      </c>
      <c r="G828" s="14"/>
      <c r="H828" s="14"/>
    </row>
    <row r="829" spans="1:8" ht="18.75">
      <c r="A829" s="10">
        <v>818</v>
      </c>
      <c r="B829" s="10">
        <f t="shared" si="98"/>
        <v>82</v>
      </c>
      <c r="C829" s="12" t="str" cm="1">
        <f t="array" ref="C829">INDEX('raw British eDom norms'!$A$2:$A$101,INT((ROW()-2)/10)+1)</f>
        <v>ear</v>
      </c>
      <c r="D829" s="12">
        <f t="shared" si="102"/>
        <v>8</v>
      </c>
      <c r="E829" s="11" t="s">
        <v>2030</v>
      </c>
      <c r="F829" s="11" t="s">
        <v>2031</v>
      </c>
      <c r="G829" s="14"/>
      <c r="H829" s="14"/>
    </row>
    <row r="830" spans="1:8" ht="18.75">
      <c r="A830" s="10">
        <v>819</v>
      </c>
      <c r="B830" s="10">
        <f t="shared" si="98"/>
        <v>82</v>
      </c>
      <c r="C830" s="12" t="str" cm="1">
        <f t="array" ref="C830">INDEX('raw British eDom norms'!$A$2:$A$101,INT((ROW()-2)/10)+1)</f>
        <v>ear</v>
      </c>
      <c r="D830" s="12">
        <f t="shared" si="102"/>
        <v>9</v>
      </c>
      <c r="E830" s="11" t="s">
        <v>2032</v>
      </c>
      <c r="F830" s="11" t="s">
        <v>2033</v>
      </c>
      <c r="G830" s="14"/>
      <c r="H830" s="14"/>
    </row>
    <row r="831" spans="1:8" ht="18.75">
      <c r="A831" s="10">
        <v>820</v>
      </c>
      <c r="B831" s="10">
        <f t="shared" si="98"/>
        <v>82</v>
      </c>
      <c r="C831" s="12" t="str" cm="1">
        <f t="array" ref="C831">INDEX('raw British eDom norms'!$A$2:$A$101,INT((ROW()-2)/10)+1)</f>
        <v>ear</v>
      </c>
      <c r="D831" s="12">
        <f t="shared" si="102"/>
        <v>10</v>
      </c>
      <c r="E831" s="11" t="s">
        <v>2034</v>
      </c>
      <c r="F831" s="11" t="s">
        <v>2035</v>
      </c>
      <c r="G831" s="14"/>
      <c r="H831" s="14"/>
    </row>
    <row r="832" spans="1:8" ht="18.75">
      <c r="A832" s="10">
        <v>821</v>
      </c>
      <c r="B832" s="10">
        <f t="shared" si="98"/>
        <v>83</v>
      </c>
      <c r="C832" s="12" t="str" cm="1">
        <f t="array" ref="C832">INDEX('raw British eDom norms'!$A$2:$A$101,INT((ROW()-2)/10)+1)</f>
        <v>fry</v>
      </c>
      <c r="D832" s="12">
        <f t="shared" si="102"/>
        <v>1</v>
      </c>
      <c r="E832" s="11" t="s">
        <v>2036</v>
      </c>
      <c r="F832" s="11" t="s">
        <v>2037</v>
      </c>
      <c r="G832" s="14"/>
      <c r="H832" s="14"/>
    </row>
    <row r="833" spans="1:8" ht="18.75">
      <c r="A833" s="10">
        <v>822</v>
      </c>
      <c r="B833" s="10">
        <f t="shared" si="98"/>
        <v>83</v>
      </c>
      <c r="C833" s="12" t="str" cm="1">
        <f t="array" ref="C833">INDEX('raw British eDom norms'!$A$2:$A$101,INT((ROW()-2)/10)+1)</f>
        <v>fry</v>
      </c>
      <c r="D833" s="12">
        <f t="shared" si="102"/>
        <v>2</v>
      </c>
      <c r="E833" s="11" t="s">
        <v>2038</v>
      </c>
      <c r="F833" s="11" t="s">
        <v>2039</v>
      </c>
      <c r="G833" s="14"/>
      <c r="H833" s="14"/>
    </row>
    <row r="834" spans="1:8" ht="18.75">
      <c r="A834" s="10">
        <v>823</v>
      </c>
      <c r="B834" s="10">
        <f t="shared" si="98"/>
        <v>83</v>
      </c>
      <c r="C834" s="12" t="str" cm="1">
        <f t="array" ref="C834">INDEX('raw British eDom norms'!$A$2:$A$101,INT((ROW()-2)/10)+1)</f>
        <v>fry</v>
      </c>
      <c r="D834" s="12">
        <f t="shared" si="102"/>
        <v>3</v>
      </c>
      <c r="E834" s="11" t="s">
        <v>2040</v>
      </c>
      <c r="F834" s="11" t="s">
        <v>2041</v>
      </c>
      <c r="G834" s="14"/>
      <c r="H834" s="14"/>
    </row>
    <row r="835" spans="1:8" ht="18.75">
      <c r="A835" s="10">
        <v>824</v>
      </c>
      <c r="B835" s="10">
        <f t="shared" si="98"/>
        <v>83</v>
      </c>
      <c r="C835" s="12" t="str" cm="1">
        <f t="array" ref="C835">INDEX('raw British eDom norms'!$A$2:$A$101,INT((ROW()-2)/10)+1)</f>
        <v>fry</v>
      </c>
      <c r="D835" s="12">
        <f t="shared" ref="D835:D844" si="103">MOD(ROW()-2,10)+1</f>
        <v>4</v>
      </c>
      <c r="E835" s="11" t="s">
        <v>2042</v>
      </c>
      <c r="F835" s="11" t="s">
        <v>2043</v>
      </c>
      <c r="G835" s="14"/>
      <c r="H835" s="14"/>
    </row>
    <row r="836" spans="1:8" ht="18.75">
      <c r="A836" s="10">
        <v>825</v>
      </c>
      <c r="B836" s="10">
        <f t="shared" si="98"/>
        <v>83</v>
      </c>
      <c r="C836" s="12" t="str" cm="1">
        <f t="array" ref="C836">INDEX('raw British eDom norms'!$A$2:$A$101,INT((ROW()-2)/10)+1)</f>
        <v>fry</v>
      </c>
      <c r="D836" s="12">
        <f t="shared" si="103"/>
        <v>5</v>
      </c>
      <c r="E836" s="11" t="s">
        <v>2044</v>
      </c>
      <c r="F836" s="11" t="s">
        <v>2045</v>
      </c>
      <c r="G836" s="14"/>
      <c r="H836" s="14"/>
    </row>
    <row r="837" spans="1:8" ht="18.75">
      <c r="A837" s="10">
        <v>826</v>
      </c>
      <c r="B837" s="10">
        <f t="shared" si="98"/>
        <v>83</v>
      </c>
      <c r="C837" s="12" t="str" cm="1">
        <f t="array" ref="C837">INDEX('raw British eDom norms'!$A$2:$A$101,INT((ROW()-2)/10)+1)</f>
        <v>fry</v>
      </c>
      <c r="D837" s="12">
        <f t="shared" si="103"/>
        <v>6</v>
      </c>
      <c r="E837" s="11" t="s">
        <v>2046</v>
      </c>
      <c r="F837" s="11" t="s">
        <v>2047</v>
      </c>
      <c r="G837" s="14"/>
      <c r="H837" s="14"/>
    </row>
    <row r="838" spans="1:8" ht="18.75">
      <c r="A838" s="10">
        <v>827</v>
      </c>
      <c r="B838" s="10">
        <f t="shared" si="98"/>
        <v>83</v>
      </c>
      <c r="C838" s="12" t="str" cm="1">
        <f t="array" ref="C838">INDEX('raw British eDom norms'!$A$2:$A$101,INT((ROW()-2)/10)+1)</f>
        <v>fry</v>
      </c>
      <c r="D838" s="12">
        <f t="shared" si="103"/>
        <v>7</v>
      </c>
      <c r="E838" s="11" t="s">
        <v>2048</v>
      </c>
      <c r="F838" s="11" t="s">
        <v>2049</v>
      </c>
      <c r="G838" s="14"/>
      <c r="H838" s="14"/>
    </row>
    <row r="839" spans="1:8" ht="18.75">
      <c r="A839" s="10">
        <v>828</v>
      </c>
      <c r="B839" s="10">
        <f t="shared" si="98"/>
        <v>83</v>
      </c>
      <c r="C839" s="12" t="str" cm="1">
        <f t="array" ref="C839">INDEX('raw British eDom norms'!$A$2:$A$101,INT((ROW()-2)/10)+1)</f>
        <v>fry</v>
      </c>
      <c r="D839" s="12">
        <f t="shared" si="103"/>
        <v>8</v>
      </c>
      <c r="E839" s="11" t="s">
        <v>2050</v>
      </c>
      <c r="F839" s="11" t="s">
        <v>2051</v>
      </c>
      <c r="G839" s="14"/>
      <c r="H839" s="14"/>
    </row>
    <row r="840" spans="1:8" ht="18.75">
      <c r="A840" s="10">
        <v>829</v>
      </c>
      <c r="B840" s="10">
        <f t="shared" si="98"/>
        <v>83</v>
      </c>
      <c r="C840" s="12" t="str" cm="1">
        <f t="array" ref="C840">INDEX('raw British eDom norms'!$A$2:$A$101,INT((ROW()-2)/10)+1)</f>
        <v>fry</v>
      </c>
      <c r="D840" s="12">
        <f t="shared" si="103"/>
        <v>9</v>
      </c>
      <c r="E840" s="11" t="s">
        <v>2052</v>
      </c>
      <c r="F840" s="11" t="s">
        <v>2053</v>
      </c>
      <c r="G840" s="14"/>
      <c r="H840" s="14"/>
    </row>
    <row r="841" spans="1:8" ht="18.75">
      <c r="A841" s="10">
        <v>830</v>
      </c>
      <c r="B841" s="10">
        <f t="shared" si="98"/>
        <v>83</v>
      </c>
      <c r="C841" s="12" t="str" cm="1">
        <f t="array" ref="C841">INDEX('raw British eDom norms'!$A$2:$A$101,INT((ROW()-2)/10)+1)</f>
        <v>fry</v>
      </c>
      <c r="D841" s="12">
        <f t="shared" si="103"/>
        <v>10</v>
      </c>
      <c r="E841" s="11" t="s">
        <v>2054</v>
      </c>
      <c r="F841" s="11" t="s">
        <v>2055</v>
      </c>
      <c r="G841" s="14"/>
      <c r="H841" s="14"/>
    </row>
    <row r="842" spans="1:8" ht="18.75">
      <c r="A842" s="10">
        <v>831</v>
      </c>
      <c r="B842" s="10">
        <f t="shared" si="98"/>
        <v>84</v>
      </c>
      <c r="C842" s="12" t="str" cm="1">
        <f t="array" ref="C842">INDEX('raw British eDom norms'!$A$2:$A$101,INT((ROW()-2)/10)+1)</f>
        <v>pack</v>
      </c>
      <c r="D842" s="12">
        <f t="shared" si="103"/>
        <v>1</v>
      </c>
      <c r="E842" s="11" t="s">
        <v>2056</v>
      </c>
      <c r="F842" s="11" t="s">
        <v>2057</v>
      </c>
      <c r="G842" s="14"/>
      <c r="H842" s="14"/>
    </row>
    <row r="843" spans="1:8" ht="18.75">
      <c r="A843" s="10">
        <v>832</v>
      </c>
      <c r="B843" s="10">
        <f t="shared" si="98"/>
        <v>84</v>
      </c>
      <c r="C843" s="12" t="str" cm="1">
        <f t="array" ref="C843">INDEX('raw British eDom norms'!$A$2:$A$101,INT((ROW()-2)/10)+1)</f>
        <v>pack</v>
      </c>
      <c r="D843" s="12">
        <f t="shared" si="103"/>
        <v>2</v>
      </c>
      <c r="E843" s="11" t="s">
        <v>2058</v>
      </c>
      <c r="F843" s="11" t="s">
        <v>2059</v>
      </c>
      <c r="G843" s="14"/>
      <c r="H843" s="14"/>
    </row>
    <row r="844" spans="1:8" ht="18.75">
      <c r="A844" s="10">
        <v>833</v>
      </c>
      <c r="B844" s="10">
        <f t="shared" si="98"/>
        <v>84</v>
      </c>
      <c r="C844" s="12" t="str" cm="1">
        <f t="array" ref="C844">INDEX('raw British eDom norms'!$A$2:$A$101,INT((ROW()-2)/10)+1)</f>
        <v>pack</v>
      </c>
      <c r="D844" s="12">
        <f t="shared" si="103"/>
        <v>3</v>
      </c>
      <c r="E844" s="11" t="s">
        <v>2060</v>
      </c>
      <c r="F844" s="11" t="s">
        <v>2061</v>
      </c>
      <c r="G844" s="14"/>
      <c r="H844" s="14"/>
    </row>
    <row r="845" spans="1:8" ht="18.75">
      <c r="A845" s="10">
        <v>834</v>
      </c>
      <c r="B845" s="10">
        <f t="shared" si="98"/>
        <v>84</v>
      </c>
      <c r="C845" s="12" t="str" cm="1">
        <f t="array" ref="C845">INDEX('raw British eDom norms'!$A$2:$A$101,INT((ROW()-2)/10)+1)</f>
        <v>pack</v>
      </c>
      <c r="D845" s="12">
        <f t="shared" ref="D845:D854" si="104">MOD(ROW()-2,10)+1</f>
        <v>4</v>
      </c>
      <c r="E845" s="11" t="s">
        <v>2062</v>
      </c>
      <c r="F845" s="11" t="s">
        <v>2063</v>
      </c>
      <c r="G845" s="14"/>
      <c r="H845" s="14"/>
    </row>
    <row r="846" spans="1:8" ht="18.75">
      <c r="A846" s="10">
        <v>835</v>
      </c>
      <c r="B846" s="10">
        <f t="shared" si="98"/>
        <v>84</v>
      </c>
      <c r="C846" s="12" t="str" cm="1">
        <f t="array" ref="C846">INDEX('raw British eDom norms'!$A$2:$A$101,INT((ROW()-2)/10)+1)</f>
        <v>pack</v>
      </c>
      <c r="D846" s="12">
        <f t="shared" si="104"/>
        <v>5</v>
      </c>
      <c r="E846" s="11" t="s">
        <v>2064</v>
      </c>
      <c r="F846" s="11" t="s">
        <v>2065</v>
      </c>
      <c r="G846" s="14"/>
      <c r="H846" s="14"/>
    </row>
    <row r="847" spans="1:8" ht="18.75">
      <c r="A847" s="10">
        <v>836</v>
      </c>
      <c r="B847" s="10">
        <f t="shared" si="98"/>
        <v>84</v>
      </c>
      <c r="C847" s="12" t="str" cm="1">
        <f t="array" ref="C847">INDEX('raw British eDom norms'!$A$2:$A$101,INT((ROW()-2)/10)+1)</f>
        <v>pack</v>
      </c>
      <c r="D847" s="12">
        <f t="shared" si="104"/>
        <v>6</v>
      </c>
      <c r="E847" s="11" t="s">
        <v>2066</v>
      </c>
      <c r="F847" s="11" t="s">
        <v>2067</v>
      </c>
      <c r="G847" s="14"/>
      <c r="H847" s="14"/>
    </row>
    <row r="848" spans="1:8" ht="18.75">
      <c r="A848" s="10">
        <v>837</v>
      </c>
      <c r="B848" s="10">
        <f t="shared" si="98"/>
        <v>84</v>
      </c>
      <c r="C848" s="12" t="str" cm="1">
        <f t="array" ref="C848">INDEX('raw British eDom norms'!$A$2:$A$101,INT((ROW()-2)/10)+1)</f>
        <v>pack</v>
      </c>
      <c r="D848" s="12">
        <f t="shared" si="104"/>
        <v>7</v>
      </c>
      <c r="E848" s="11" t="s">
        <v>2068</v>
      </c>
      <c r="F848" s="11" t="s">
        <v>2069</v>
      </c>
      <c r="G848" s="14"/>
      <c r="H848" s="14"/>
    </row>
    <row r="849" spans="1:8" ht="18.75">
      <c r="A849" s="10">
        <v>838</v>
      </c>
      <c r="B849" s="10">
        <f t="shared" si="98"/>
        <v>84</v>
      </c>
      <c r="C849" s="12" t="str" cm="1">
        <f t="array" ref="C849">INDEX('raw British eDom norms'!$A$2:$A$101,INT((ROW()-2)/10)+1)</f>
        <v>pack</v>
      </c>
      <c r="D849" s="12">
        <f t="shared" si="104"/>
        <v>8</v>
      </c>
      <c r="E849" s="11" t="s">
        <v>2070</v>
      </c>
      <c r="F849" s="11" t="s">
        <v>2071</v>
      </c>
      <c r="G849" s="14"/>
      <c r="H849" s="14"/>
    </row>
    <row r="850" spans="1:8" ht="18.75">
      <c r="A850" s="10">
        <v>839</v>
      </c>
      <c r="B850" s="10">
        <f t="shared" si="98"/>
        <v>84</v>
      </c>
      <c r="C850" s="12" t="str" cm="1">
        <f t="array" ref="C850">INDEX('raw British eDom norms'!$A$2:$A$101,INT((ROW()-2)/10)+1)</f>
        <v>pack</v>
      </c>
      <c r="D850" s="12">
        <f t="shared" si="104"/>
        <v>9</v>
      </c>
      <c r="E850" s="11" t="s">
        <v>2072</v>
      </c>
      <c r="F850" s="11" t="s">
        <v>2073</v>
      </c>
      <c r="G850" s="14"/>
      <c r="H850" s="14"/>
    </row>
    <row r="851" spans="1:8" ht="18.75">
      <c r="A851" s="10">
        <v>840</v>
      </c>
      <c r="B851" s="10">
        <f t="shared" si="98"/>
        <v>84</v>
      </c>
      <c r="C851" s="12" t="str" cm="1">
        <f t="array" ref="C851">INDEX('raw British eDom norms'!$A$2:$A$101,INT((ROW()-2)/10)+1)</f>
        <v>pack</v>
      </c>
      <c r="D851" s="12">
        <f t="shared" si="104"/>
        <v>10</v>
      </c>
      <c r="E851" s="11" t="s">
        <v>2074</v>
      </c>
      <c r="F851" s="11" t="s">
        <v>2075</v>
      </c>
      <c r="G851" s="14"/>
      <c r="H851" s="14"/>
    </row>
    <row r="852" spans="1:8" ht="18.75">
      <c r="A852" s="10">
        <v>841</v>
      </c>
      <c r="B852" s="10">
        <f t="shared" ref="B852:B915" si="105">B842+1</f>
        <v>85</v>
      </c>
      <c r="C852" s="12" t="str" cm="1">
        <f t="array" ref="C852">INDEX('raw British eDom norms'!$A$2:$A$101,INT((ROW()-2)/10)+1)</f>
        <v>arch</v>
      </c>
      <c r="D852" s="12">
        <f t="shared" si="104"/>
        <v>1</v>
      </c>
      <c r="E852" s="11" t="s">
        <v>2076</v>
      </c>
      <c r="F852" s="11" t="s">
        <v>2077</v>
      </c>
      <c r="G852" s="14"/>
      <c r="H852" s="14"/>
    </row>
    <row r="853" spans="1:8" ht="18.75">
      <c r="A853" s="10">
        <v>842</v>
      </c>
      <c r="B853" s="10">
        <f t="shared" si="105"/>
        <v>85</v>
      </c>
      <c r="C853" s="12" t="str" cm="1">
        <f t="array" ref="C853">INDEX('raw British eDom norms'!$A$2:$A$101,INT((ROW()-2)/10)+1)</f>
        <v>arch</v>
      </c>
      <c r="D853" s="12">
        <f t="shared" si="104"/>
        <v>2</v>
      </c>
      <c r="E853" s="11" t="s">
        <v>2078</v>
      </c>
      <c r="F853" s="11" t="s">
        <v>2079</v>
      </c>
      <c r="G853" s="14"/>
      <c r="H853" s="14"/>
    </row>
    <row r="854" spans="1:8" ht="18.75">
      <c r="A854" s="10">
        <v>843</v>
      </c>
      <c r="B854" s="10">
        <f t="shared" si="105"/>
        <v>85</v>
      </c>
      <c r="C854" s="12" t="str" cm="1">
        <f t="array" ref="C854">INDEX('raw British eDom norms'!$A$2:$A$101,INT((ROW()-2)/10)+1)</f>
        <v>arch</v>
      </c>
      <c r="D854" s="12">
        <f t="shared" si="104"/>
        <v>3</v>
      </c>
      <c r="E854" s="11" t="s">
        <v>2080</v>
      </c>
      <c r="F854" s="11" t="s">
        <v>2081</v>
      </c>
      <c r="G854" s="14"/>
      <c r="H854" s="14"/>
    </row>
    <row r="855" spans="1:8" ht="18.75">
      <c r="A855" s="10">
        <v>844</v>
      </c>
      <c r="B855" s="10">
        <f t="shared" si="105"/>
        <v>85</v>
      </c>
      <c r="C855" s="12" t="str" cm="1">
        <f t="array" ref="C855">INDEX('raw British eDom norms'!$A$2:$A$101,INT((ROW()-2)/10)+1)</f>
        <v>arch</v>
      </c>
      <c r="D855" s="12">
        <f t="shared" ref="D855:D864" si="106">MOD(ROW()-2,10)+1</f>
        <v>4</v>
      </c>
      <c r="E855" s="11" t="s">
        <v>2082</v>
      </c>
      <c r="F855" s="11" t="s">
        <v>2083</v>
      </c>
      <c r="G855" s="14"/>
      <c r="H855" s="14"/>
    </row>
    <row r="856" spans="1:8" ht="18.75">
      <c r="A856" s="10">
        <v>845</v>
      </c>
      <c r="B856" s="10">
        <f t="shared" si="105"/>
        <v>85</v>
      </c>
      <c r="C856" s="12" t="str" cm="1">
        <f t="array" ref="C856">INDEX('raw British eDom norms'!$A$2:$A$101,INT((ROW()-2)/10)+1)</f>
        <v>arch</v>
      </c>
      <c r="D856" s="12">
        <f t="shared" si="106"/>
        <v>5</v>
      </c>
      <c r="E856" s="11" t="s">
        <v>2084</v>
      </c>
      <c r="F856" s="11" t="s">
        <v>2085</v>
      </c>
      <c r="G856" s="14"/>
      <c r="H856" s="14"/>
    </row>
    <row r="857" spans="1:8" ht="18.75">
      <c r="A857" s="10">
        <v>846</v>
      </c>
      <c r="B857" s="10">
        <f t="shared" si="105"/>
        <v>85</v>
      </c>
      <c r="C857" s="12" t="str" cm="1">
        <f t="array" ref="C857">INDEX('raw British eDom norms'!$A$2:$A$101,INT((ROW()-2)/10)+1)</f>
        <v>arch</v>
      </c>
      <c r="D857" s="12">
        <f t="shared" si="106"/>
        <v>6</v>
      </c>
      <c r="E857" s="11" t="s">
        <v>2086</v>
      </c>
      <c r="F857" s="11" t="s">
        <v>2087</v>
      </c>
      <c r="G857" s="14"/>
      <c r="H857" s="14"/>
    </row>
    <row r="858" spans="1:8" ht="18.75">
      <c r="A858" s="10">
        <v>847</v>
      </c>
      <c r="B858" s="10">
        <f t="shared" si="105"/>
        <v>85</v>
      </c>
      <c r="C858" s="12" t="str" cm="1">
        <f t="array" ref="C858">INDEX('raw British eDom norms'!$A$2:$A$101,INT((ROW()-2)/10)+1)</f>
        <v>arch</v>
      </c>
      <c r="D858" s="12">
        <f t="shared" si="106"/>
        <v>7</v>
      </c>
      <c r="E858" s="11" t="s">
        <v>2088</v>
      </c>
      <c r="F858" s="11" t="s">
        <v>2089</v>
      </c>
      <c r="G858" s="14"/>
      <c r="H858" s="14"/>
    </row>
    <row r="859" spans="1:8" ht="18.75">
      <c r="A859" s="10">
        <v>848</v>
      </c>
      <c r="B859" s="10">
        <f t="shared" si="105"/>
        <v>85</v>
      </c>
      <c r="C859" s="12" t="str" cm="1">
        <f t="array" ref="C859">INDEX('raw British eDom norms'!$A$2:$A$101,INT((ROW()-2)/10)+1)</f>
        <v>arch</v>
      </c>
      <c r="D859" s="12">
        <f t="shared" si="106"/>
        <v>8</v>
      </c>
      <c r="E859" s="11" t="s">
        <v>2090</v>
      </c>
      <c r="F859" s="11" t="s">
        <v>2091</v>
      </c>
      <c r="G859" s="14"/>
      <c r="H859" s="14"/>
    </row>
    <row r="860" spans="1:8" ht="18.75">
      <c r="A860" s="10">
        <v>849</v>
      </c>
      <c r="B860" s="10">
        <f t="shared" si="105"/>
        <v>85</v>
      </c>
      <c r="C860" s="12" t="str" cm="1">
        <f t="array" ref="C860">INDEX('raw British eDom norms'!$A$2:$A$101,INT((ROW()-2)/10)+1)</f>
        <v>arch</v>
      </c>
      <c r="D860" s="12">
        <f t="shared" si="106"/>
        <v>9</v>
      </c>
      <c r="E860" s="11" t="s">
        <v>2092</v>
      </c>
      <c r="F860" s="11" t="s">
        <v>2093</v>
      </c>
      <c r="G860" s="14"/>
      <c r="H860" s="14"/>
    </row>
    <row r="861" spans="1:8" ht="18.75">
      <c r="A861" s="10">
        <v>850</v>
      </c>
      <c r="B861" s="10">
        <f t="shared" si="105"/>
        <v>85</v>
      </c>
      <c r="C861" s="12" t="str" cm="1">
        <f t="array" ref="C861">INDEX('raw British eDom norms'!$A$2:$A$101,INT((ROW()-2)/10)+1)</f>
        <v>arch</v>
      </c>
      <c r="D861" s="12">
        <f t="shared" si="106"/>
        <v>10</v>
      </c>
      <c r="E861" s="11" t="s">
        <v>2094</v>
      </c>
      <c r="F861" s="11" t="s">
        <v>2095</v>
      </c>
      <c r="G861" s="14"/>
      <c r="H861" s="14"/>
    </row>
    <row r="862" spans="1:8" ht="18.75">
      <c r="A862" s="10">
        <v>851</v>
      </c>
      <c r="B862" s="10">
        <f t="shared" si="105"/>
        <v>86</v>
      </c>
      <c r="C862" s="12" t="str" cm="1">
        <f t="array" ref="C862">INDEX('raw British eDom norms'!$A$2:$A$101,INT((ROW()-2)/10)+1)</f>
        <v>pet</v>
      </c>
      <c r="D862" s="12">
        <f t="shared" si="106"/>
        <v>1</v>
      </c>
      <c r="E862" s="11" t="s">
        <v>2096</v>
      </c>
      <c r="F862" s="11" t="s">
        <v>2097</v>
      </c>
      <c r="G862" s="14"/>
      <c r="H862" s="14"/>
    </row>
    <row r="863" spans="1:8" ht="18.75">
      <c r="A863" s="10">
        <v>852</v>
      </c>
      <c r="B863" s="10">
        <f t="shared" si="105"/>
        <v>86</v>
      </c>
      <c r="C863" s="12" t="str" cm="1">
        <f t="array" ref="C863">INDEX('raw British eDom norms'!$A$2:$A$101,INT((ROW()-2)/10)+1)</f>
        <v>pet</v>
      </c>
      <c r="D863" s="12">
        <f t="shared" si="106"/>
        <v>2</v>
      </c>
      <c r="E863" s="11" t="s">
        <v>2098</v>
      </c>
      <c r="F863" s="11" t="s">
        <v>2099</v>
      </c>
      <c r="G863" s="14"/>
      <c r="H863" s="14"/>
    </row>
    <row r="864" spans="1:8" ht="18.75">
      <c r="A864" s="10">
        <v>853</v>
      </c>
      <c r="B864" s="10">
        <f t="shared" si="105"/>
        <v>86</v>
      </c>
      <c r="C864" s="12" t="str" cm="1">
        <f t="array" ref="C864">INDEX('raw British eDom norms'!$A$2:$A$101,INT((ROW()-2)/10)+1)</f>
        <v>pet</v>
      </c>
      <c r="D864" s="12">
        <f t="shared" si="106"/>
        <v>3</v>
      </c>
      <c r="E864" s="11" t="s">
        <v>2100</v>
      </c>
      <c r="F864" s="11" t="s">
        <v>2101</v>
      </c>
      <c r="G864" s="14"/>
      <c r="H864" s="14"/>
    </row>
    <row r="865" spans="1:8" ht="18.75">
      <c r="A865" s="10">
        <v>854</v>
      </c>
      <c r="B865" s="10">
        <f t="shared" si="105"/>
        <v>86</v>
      </c>
      <c r="C865" s="12" t="str" cm="1">
        <f t="array" ref="C865">INDEX('raw British eDom norms'!$A$2:$A$101,INT((ROW()-2)/10)+1)</f>
        <v>pet</v>
      </c>
      <c r="D865" s="12">
        <f t="shared" ref="D865:D874" si="107">MOD(ROW()-2,10)+1</f>
        <v>4</v>
      </c>
      <c r="E865" s="11" t="s">
        <v>2102</v>
      </c>
      <c r="F865" s="11" t="s">
        <v>2103</v>
      </c>
      <c r="G865" s="14"/>
      <c r="H865" s="14"/>
    </row>
    <row r="866" spans="1:8" ht="18.75">
      <c r="A866" s="10">
        <v>855</v>
      </c>
      <c r="B866" s="10">
        <f t="shared" si="105"/>
        <v>86</v>
      </c>
      <c r="C866" s="12" t="str" cm="1">
        <f t="array" ref="C866">INDEX('raw British eDom norms'!$A$2:$A$101,INT((ROW()-2)/10)+1)</f>
        <v>pet</v>
      </c>
      <c r="D866" s="12">
        <f t="shared" si="107"/>
        <v>5</v>
      </c>
      <c r="E866" s="11" t="s">
        <v>2104</v>
      </c>
      <c r="F866" s="11" t="s">
        <v>2105</v>
      </c>
      <c r="G866" s="14"/>
      <c r="H866" s="14"/>
    </row>
    <row r="867" spans="1:8" ht="18.75">
      <c r="A867" s="10">
        <v>856</v>
      </c>
      <c r="B867" s="10">
        <f t="shared" si="105"/>
        <v>86</v>
      </c>
      <c r="C867" s="12" t="str" cm="1">
        <f t="array" ref="C867">INDEX('raw British eDom norms'!$A$2:$A$101,INT((ROW()-2)/10)+1)</f>
        <v>pet</v>
      </c>
      <c r="D867" s="12">
        <f t="shared" si="107"/>
        <v>6</v>
      </c>
      <c r="E867" s="11" t="s">
        <v>2106</v>
      </c>
      <c r="F867" s="11" t="s">
        <v>2107</v>
      </c>
      <c r="G867" s="14"/>
      <c r="H867" s="14"/>
    </row>
    <row r="868" spans="1:8" ht="18.75">
      <c r="A868" s="10">
        <v>857</v>
      </c>
      <c r="B868" s="10">
        <f t="shared" si="105"/>
        <v>86</v>
      </c>
      <c r="C868" s="12" t="str" cm="1">
        <f t="array" ref="C868">INDEX('raw British eDom norms'!$A$2:$A$101,INT((ROW()-2)/10)+1)</f>
        <v>pet</v>
      </c>
      <c r="D868" s="12">
        <f t="shared" si="107"/>
        <v>7</v>
      </c>
      <c r="E868" s="11" t="s">
        <v>2108</v>
      </c>
      <c r="F868" s="11" t="s">
        <v>2109</v>
      </c>
      <c r="G868" s="14"/>
      <c r="H868" s="14"/>
    </row>
    <row r="869" spans="1:8" ht="18.75">
      <c r="A869" s="10">
        <v>858</v>
      </c>
      <c r="B869" s="10">
        <f t="shared" si="105"/>
        <v>86</v>
      </c>
      <c r="C869" s="12" t="str" cm="1">
        <f t="array" ref="C869">INDEX('raw British eDom norms'!$A$2:$A$101,INT((ROW()-2)/10)+1)</f>
        <v>pet</v>
      </c>
      <c r="D869" s="12">
        <f t="shared" si="107"/>
        <v>8</v>
      </c>
      <c r="E869" s="11" t="s">
        <v>2110</v>
      </c>
      <c r="F869" s="11" t="s">
        <v>2111</v>
      </c>
      <c r="G869" s="14"/>
      <c r="H869" s="14"/>
    </row>
    <row r="870" spans="1:8" ht="18.75">
      <c r="A870" s="10">
        <v>859</v>
      </c>
      <c r="B870" s="10">
        <f t="shared" si="105"/>
        <v>86</v>
      </c>
      <c r="C870" s="12" t="str" cm="1">
        <f t="array" ref="C870">INDEX('raw British eDom norms'!$A$2:$A$101,INT((ROW()-2)/10)+1)</f>
        <v>pet</v>
      </c>
      <c r="D870" s="12">
        <f t="shared" si="107"/>
        <v>9</v>
      </c>
      <c r="E870" s="11" t="s">
        <v>2112</v>
      </c>
      <c r="F870" s="11" t="s">
        <v>2113</v>
      </c>
      <c r="G870" s="14"/>
      <c r="H870" s="14"/>
    </row>
    <row r="871" spans="1:8" ht="18.75">
      <c r="A871" s="10">
        <v>860</v>
      </c>
      <c r="B871" s="10">
        <f t="shared" si="105"/>
        <v>86</v>
      </c>
      <c r="C871" s="12" t="str" cm="1">
        <f t="array" ref="C871">INDEX('raw British eDom norms'!$A$2:$A$101,INT((ROW()-2)/10)+1)</f>
        <v>pet</v>
      </c>
      <c r="D871" s="12">
        <f t="shared" si="107"/>
        <v>10</v>
      </c>
      <c r="E871" s="11" t="s">
        <v>2114</v>
      </c>
      <c r="F871" s="11" t="s">
        <v>2115</v>
      </c>
      <c r="G871" s="14"/>
      <c r="H871" s="14"/>
    </row>
    <row r="872" spans="1:8" ht="18.75">
      <c r="A872" s="10">
        <v>861</v>
      </c>
      <c r="B872" s="10">
        <f t="shared" si="105"/>
        <v>87</v>
      </c>
      <c r="C872" s="12" t="str" cm="1">
        <f t="array" ref="C872">INDEX('raw British eDom norms'!$A$2:$A$101,INT((ROW()-2)/10)+1)</f>
        <v>bush</v>
      </c>
      <c r="D872" s="12">
        <f t="shared" si="107"/>
        <v>1</v>
      </c>
      <c r="E872" s="11" t="s">
        <v>2116</v>
      </c>
      <c r="F872" s="11" t="s">
        <v>2117</v>
      </c>
      <c r="G872" s="14"/>
      <c r="H872" s="14"/>
    </row>
    <row r="873" spans="1:8" ht="18.75">
      <c r="A873" s="10">
        <v>862</v>
      </c>
      <c r="B873" s="10">
        <f t="shared" si="105"/>
        <v>87</v>
      </c>
      <c r="C873" s="12" t="str" cm="1">
        <f t="array" ref="C873">INDEX('raw British eDom norms'!$A$2:$A$101,INT((ROW()-2)/10)+1)</f>
        <v>bush</v>
      </c>
      <c r="D873" s="12">
        <f t="shared" si="107"/>
        <v>2</v>
      </c>
      <c r="E873" s="11" t="s">
        <v>2118</v>
      </c>
      <c r="F873" s="11" t="s">
        <v>2119</v>
      </c>
      <c r="G873" s="14"/>
      <c r="H873" s="14"/>
    </row>
    <row r="874" spans="1:8" ht="18.75">
      <c r="A874" s="10">
        <v>863</v>
      </c>
      <c r="B874" s="10">
        <f t="shared" si="105"/>
        <v>87</v>
      </c>
      <c r="C874" s="12" t="str" cm="1">
        <f t="array" ref="C874">INDEX('raw British eDom norms'!$A$2:$A$101,INT((ROW()-2)/10)+1)</f>
        <v>bush</v>
      </c>
      <c r="D874" s="12">
        <f t="shared" si="107"/>
        <v>3</v>
      </c>
      <c r="E874" s="11" t="s">
        <v>2120</v>
      </c>
      <c r="F874" s="11" t="s">
        <v>2121</v>
      </c>
      <c r="G874" s="14"/>
      <c r="H874" s="14"/>
    </row>
    <row r="875" spans="1:8" ht="18.75">
      <c r="A875" s="10">
        <v>864</v>
      </c>
      <c r="B875" s="10">
        <f t="shared" si="105"/>
        <v>87</v>
      </c>
      <c r="C875" s="12" t="str" cm="1">
        <f t="array" ref="C875">INDEX('raw British eDom norms'!$A$2:$A$101,INT((ROW()-2)/10)+1)</f>
        <v>bush</v>
      </c>
      <c r="D875" s="12">
        <f t="shared" ref="D875:D884" si="108">MOD(ROW()-2,10)+1</f>
        <v>4</v>
      </c>
      <c r="E875" s="11" t="s">
        <v>2122</v>
      </c>
      <c r="F875" s="11" t="s">
        <v>2123</v>
      </c>
      <c r="G875" s="14"/>
      <c r="H875" s="14"/>
    </row>
    <row r="876" spans="1:8" ht="18.75">
      <c r="A876" s="10">
        <v>865</v>
      </c>
      <c r="B876" s="10">
        <f t="shared" si="105"/>
        <v>87</v>
      </c>
      <c r="C876" s="12" t="str" cm="1">
        <f t="array" ref="C876">INDEX('raw British eDom norms'!$A$2:$A$101,INT((ROW()-2)/10)+1)</f>
        <v>bush</v>
      </c>
      <c r="D876" s="12">
        <f t="shared" si="108"/>
        <v>5</v>
      </c>
      <c r="E876" s="11" t="s">
        <v>2124</v>
      </c>
      <c r="F876" s="11" t="s">
        <v>2125</v>
      </c>
      <c r="G876" s="14"/>
      <c r="H876" s="14"/>
    </row>
    <row r="877" spans="1:8" ht="18.75">
      <c r="A877" s="10">
        <v>866</v>
      </c>
      <c r="B877" s="10">
        <f t="shared" si="105"/>
        <v>87</v>
      </c>
      <c r="C877" s="12" t="str" cm="1">
        <f t="array" ref="C877">INDEX('raw British eDom norms'!$A$2:$A$101,INT((ROW()-2)/10)+1)</f>
        <v>bush</v>
      </c>
      <c r="D877" s="12">
        <f t="shared" si="108"/>
        <v>6</v>
      </c>
      <c r="E877" s="11" t="s">
        <v>2126</v>
      </c>
      <c r="F877" s="11" t="s">
        <v>2127</v>
      </c>
      <c r="G877" s="14"/>
      <c r="H877" s="14"/>
    </row>
    <row r="878" spans="1:8" ht="18.75">
      <c r="A878" s="10">
        <v>867</v>
      </c>
      <c r="B878" s="10">
        <f t="shared" si="105"/>
        <v>87</v>
      </c>
      <c r="C878" s="12" t="str" cm="1">
        <f t="array" ref="C878">INDEX('raw British eDom norms'!$A$2:$A$101,INT((ROW()-2)/10)+1)</f>
        <v>bush</v>
      </c>
      <c r="D878" s="12">
        <f t="shared" si="108"/>
        <v>7</v>
      </c>
      <c r="E878" s="11" t="s">
        <v>2128</v>
      </c>
      <c r="F878" s="11" t="s">
        <v>2129</v>
      </c>
      <c r="G878" s="14"/>
      <c r="H878" s="14" t="s">
        <v>2130</v>
      </c>
    </row>
    <row r="879" spans="1:8" ht="18.75">
      <c r="A879" s="10">
        <v>868</v>
      </c>
      <c r="B879" s="10">
        <f t="shared" si="105"/>
        <v>87</v>
      </c>
      <c r="C879" s="12" t="str" cm="1">
        <f t="array" ref="C879">INDEX('raw British eDom norms'!$A$2:$A$101,INT((ROW()-2)/10)+1)</f>
        <v>bush</v>
      </c>
      <c r="D879" s="12">
        <f t="shared" si="108"/>
        <v>8</v>
      </c>
      <c r="E879" s="11" t="s">
        <v>2131</v>
      </c>
      <c r="F879" s="11" t="s">
        <v>2132</v>
      </c>
      <c r="G879" s="14"/>
      <c r="H879" s="14"/>
    </row>
    <row r="880" spans="1:8" ht="18.75">
      <c r="A880" s="10">
        <v>869</v>
      </c>
      <c r="B880" s="10">
        <f t="shared" si="105"/>
        <v>87</v>
      </c>
      <c r="C880" s="12" t="str" cm="1">
        <f t="array" ref="C880">INDEX('raw British eDom norms'!$A$2:$A$101,INT((ROW()-2)/10)+1)</f>
        <v>bush</v>
      </c>
      <c r="D880" s="12">
        <f t="shared" si="108"/>
        <v>9</v>
      </c>
      <c r="E880" s="11" t="s">
        <v>2133</v>
      </c>
      <c r="F880" s="11" t="s">
        <v>2134</v>
      </c>
      <c r="G880" s="14"/>
      <c r="H880" s="14"/>
    </row>
    <row r="881" spans="1:8" ht="18.75">
      <c r="A881" s="10">
        <v>870</v>
      </c>
      <c r="B881" s="10">
        <f t="shared" si="105"/>
        <v>87</v>
      </c>
      <c r="C881" s="12" t="str" cm="1">
        <f t="array" ref="C881">INDEX('raw British eDom norms'!$A$2:$A$101,INT((ROW()-2)/10)+1)</f>
        <v>bush</v>
      </c>
      <c r="D881" s="12">
        <f t="shared" si="108"/>
        <v>10</v>
      </c>
      <c r="E881" s="11" t="s">
        <v>2135</v>
      </c>
      <c r="F881" s="11" t="s">
        <v>2136</v>
      </c>
      <c r="G881" s="14"/>
      <c r="H881" s="14"/>
    </row>
    <row r="882" spans="1:8" ht="18.75">
      <c r="A882" s="10">
        <v>871</v>
      </c>
      <c r="B882" s="10">
        <f t="shared" si="105"/>
        <v>88</v>
      </c>
      <c r="C882" s="12" t="str" cm="1">
        <f t="array" ref="C882">INDEX('raw British eDom norms'!$A$2:$A$101,INT((ROW()-2)/10)+1)</f>
        <v>gin</v>
      </c>
      <c r="D882" s="12">
        <f t="shared" si="108"/>
        <v>1</v>
      </c>
      <c r="E882" s="11" t="s">
        <v>2137</v>
      </c>
      <c r="F882" s="11" t="s">
        <v>2138</v>
      </c>
      <c r="G882" s="14"/>
      <c r="H882" s="14"/>
    </row>
    <row r="883" spans="1:8" ht="18.75">
      <c r="A883" s="10">
        <v>872</v>
      </c>
      <c r="B883" s="10">
        <f t="shared" si="105"/>
        <v>88</v>
      </c>
      <c r="C883" s="12" t="str" cm="1">
        <f t="array" ref="C883">INDEX('raw British eDom norms'!$A$2:$A$101,INT((ROW()-2)/10)+1)</f>
        <v>gin</v>
      </c>
      <c r="D883" s="12">
        <f t="shared" si="108"/>
        <v>2</v>
      </c>
      <c r="E883" s="11" t="s">
        <v>2139</v>
      </c>
      <c r="F883" s="11" t="s">
        <v>2140</v>
      </c>
      <c r="G883" s="14"/>
      <c r="H883" s="14"/>
    </row>
    <row r="884" spans="1:8" ht="18.75">
      <c r="A884" s="10">
        <v>873</v>
      </c>
      <c r="B884" s="10">
        <f t="shared" si="105"/>
        <v>88</v>
      </c>
      <c r="C884" s="12" t="str" cm="1">
        <f t="array" ref="C884">INDEX('raw British eDom norms'!$A$2:$A$101,INT((ROW()-2)/10)+1)</f>
        <v>gin</v>
      </c>
      <c r="D884" s="12">
        <f t="shared" si="108"/>
        <v>3</v>
      </c>
      <c r="E884" s="11" t="s">
        <v>2141</v>
      </c>
      <c r="F884" s="11" t="s">
        <v>2142</v>
      </c>
      <c r="G884" s="14"/>
      <c r="H884" s="14"/>
    </row>
    <row r="885" spans="1:8" ht="18.75">
      <c r="A885" s="10">
        <v>874</v>
      </c>
      <c r="B885" s="10">
        <f t="shared" si="105"/>
        <v>88</v>
      </c>
      <c r="C885" s="12" t="str" cm="1">
        <f t="array" ref="C885">INDEX('raw British eDom norms'!$A$2:$A$101,INT((ROW()-2)/10)+1)</f>
        <v>gin</v>
      </c>
      <c r="D885" s="12">
        <f t="shared" ref="D885:D894" si="109">MOD(ROW()-2,10)+1</f>
        <v>4</v>
      </c>
      <c r="E885" s="11" t="s">
        <v>2143</v>
      </c>
      <c r="F885" s="11" t="s">
        <v>2144</v>
      </c>
      <c r="G885" s="14"/>
      <c r="H885" s="14"/>
    </row>
    <row r="886" spans="1:8" ht="18.75">
      <c r="A886" s="10">
        <v>875</v>
      </c>
      <c r="B886" s="10">
        <f t="shared" si="105"/>
        <v>88</v>
      </c>
      <c r="C886" s="12" t="str" cm="1">
        <f t="array" ref="C886">INDEX('raw British eDom norms'!$A$2:$A$101,INT((ROW()-2)/10)+1)</f>
        <v>gin</v>
      </c>
      <c r="D886" s="12">
        <f t="shared" si="109"/>
        <v>5</v>
      </c>
      <c r="E886" s="11" t="s">
        <v>2145</v>
      </c>
      <c r="F886" s="11" t="s">
        <v>2146</v>
      </c>
      <c r="G886" s="14"/>
      <c r="H886" s="14"/>
    </row>
    <row r="887" spans="1:8" ht="18.75">
      <c r="A887" s="10">
        <v>876</v>
      </c>
      <c r="B887" s="10">
        <f t="shared" si="105"/>
        <v>88</v>
      </c>
      <c r="C887" s="12" t="str" cm="1">
        <f t="array" ref="C887">INDEX('raw British eDom norms'!$A$2:$A$101,INT((ROW()-2)/10)+1)</f>
        <v>gin</v>
      </c>
      <c r="D887" s="12">
        <f t="shared" si="109"/>
        <v>6</v>
      </c>
      <c r="E887" s="11" t="s">
        <v>2147</v>
      </c>
      <c r="F887" s="11" t="s">
        <v>2148</v>
      </c>
      <c r="G887" s="14"/>
      <c r="H887" s="14" t="s">
        <v>2149</v>
      </c>
    </row>
    <row r="888" spans="1:8" ht="18.75">
      <c r="A888" s="10">
        <v>877</v>
      </c>
      <c r="B888" s="10">
        <f t="shared" si="105"/>
        <v>88</v>
      </c>
      <c r="C888" s="12" t="str" cm="1">
        <f t="array" ref="C888">INDEX('raw British eDom norms'!$A$2:$A$101,INT((ROW()-2)/10)+1)</f>
        <v>gin</v>
      </c>
      <c r="D888" s="12">
        <f t="shared" si="109"/>
        <v>7</v>
      </c>
      <c r="E888" s="11" t="s">
        <v>2150</v>
      </c>
      <c r="F888" s="11" t="s">
        <v>2151</v>
      </c>
      <c r="G888" s="14"/>
      <c r="H888" s="14"/>
    </row>
    <row r="889" spans="1:8" ht="18.75">
      <c r="A889" s="10">
        <v>878</v>
      </c>
      <c r="B889" s="10">
        <f t="shared" si="105"/>
        <v>88</v>
      </c>
      <c r="C889" s="12" t="str" cm="1">
        <f t="array" ref="C889">INDEX('raw British eDom norms'!$A$2:$A$101,INT((ROW()-2)/10)+1)</f>
        <v>gin</v>
      </c>
      <c r="D889" s="12">
        <f t="shared" si="109"/>
        <v>8</v>
      </c>
      <c r="E889" s="11" t="s">
        <v>2152</v>
      </c>
      <c r="F889" s="11" t="s">
        <v>2153</v>
      </c>
      <c r="G889" s="14"/>
      <c r="H889" s="14"/>
    </row>
    <row r="890" spans="1:8" ht="18.75">
      <c r="A890" s="10">
        <v>879</v>
      </c>
      <c r="B890" s="10">
        <f t="shared" si="105"/>
        <v>88</v>
      </c>
      <c r="C890" s="12" t="str" cm="1">
        <f t="array" ref="C890">INDEX('raw British eDom norms'!$A$2:$A$101,INT((ROW()-2)/10)+1)</f>
        <v>gin</v>
      </c>
      <c r="D890" s="12">
        <f t="shared" si="109"/>
        <v>9</v>
      </c>
      <c r="E890" s="11" t="s">
        <v>2154</v>
      </c>
      <c r="F890" s="11" t="s">
        <v>2155</v>
      </c>
      <c r="G890" s="14"/>
      <c r="H890" s="14"/>
    </row>
    <row r="891" spans="1:8" ht="18.75">
      <c r="A891" s="10">
        <v>880</v>
      </c>
      <c r="B891" s="10">
        <f t="shared" si="105"/>
        <v>88</v>
      </c>
      <c r="C891" s="12" t="str" cm="1">
        <f t="array" ref="C891">INDEX('raw British eDom norms'!$A$2:$A$101,INT((ROW()-2)/10)+1)</f>
        <v>gin</v>
      </c>
      <c r="D891" s="12">
        <f t="shared" si="109"/>
        <v>10</v>
      </c>
      <c r="E891" s="11" t="s">
        <v>2468</v>
      </c>
      <c r="F891" s="11" t="s">
        <v>2157</v>
      </c>
      <c r="G891" s="11" t="s">
        <v>2156</v>
      </c>
      <c r="H891" s="14"/>
    </row>
    <row r="892" spans="1:8" ht="18.75">
      <c r="A892" s="10">
        <v>881</v>
      </c>
      <c r="B892" s="10">
        <f t="shared" si="105"/>
        <v>89</v>
      </c>
      <c r="C892" s="12" t="str" cm="1">
        <f t="array" ref="C892">INDEX('raw British eDom norms'!$A$2:$A$101,INT((ROW()-2)/10)+1)</f>
        <v>peel</v>
      </c>
      <c r="D892" s="12">
        <f t="shared" si="109"/>
        <v>1</v>
      </c>
      <c r="E892" s="11" t="s">
        <v>2158</v>
      </c>
      <c r="F892" s="11" t="s">
        <v>2159</v>
      </c>
      <c r="G892" s="14"/>
      <c r="H892" s="14"/>
    </row>
    <row r="893" spans="1:8" ht="18.75">
      <c r="A893" s="10">
        <v>882</v>
      </c>
      <c r="B893" s="10">
        <f t="shared" si="105"/>
        <v>89</v>
      </c>
      <c r="C893" s="12" t="str" cm="1">
        <f t="array" ref="C893">INDEX('raw British eDom norms'!$A$2:$A$101,INT((ROW()-2)/10)+1)</f>
        <v>peel</v>
      </c>
      <c r="D893" s="12">
        <f t="shared" si="109"/>
        <v>2</v>
      </c>
      <c r="E893" s="11" t="s">
        <v>2160</v>
      </c>
      <c r="F893" s="11" t="s">
        <v>2161</v>
      </c>
      <c r="G893" s="14"/>
      <c r="H893" s="14"/>
    </row>
    <row r="894" spans="1:8" ht="18.75">
      <c r="A894" s="10">
        <v>883</v>
      </c>
      <c r="B894" s="10">
        <f t="shared" si="105"/>
        <v>89</v>
      </c>
      <c r="C894" s="12" t="str" cm="1">
        <f t="array" ref="C894">INDEX('raw British eDom norms'!$A$2:$A$101,INT((ROW()-2)/10)+1)</f>
        <v>peel</v>
      </c>
      <c r="D894" s="12">
        <f t="shared" si="109"/>
        <v>3</v>
      </c>
      <c r="E894" s="11" t="s">
        <v>2162</v>
      </c>
      <c r="F894" s="11" t="s">
        <v>2163</v>
      </c>
      <c r="G894" s="14"/>
      <c r="H894" s="14"/>
    </row>
    <row r="895" spans="1:8" ht="18.75">
      <c r="A895" s="10">
        <v>884</v>
      </c>
      <c r="B895" s="10">
        <f t="shared" si="105"/>
        <v>89</v>
      </c>
      <c r="C895" s="12" t="str" cm="1">
        <f t="array" ref="C895">INDEX('raw British eDom norms'!$A$2:$A$101,INT((ROW()-2)/10)+1)</f>
        <v>peel</v>
      </c>
      <c r="D895" s="12">
        <f t="shared" ref="D895:D904" si="110">MOD(ROW()-2,10)+1</f>
        <v>4</v>
      </c>
      <c r="E895" s="11" t="s">
        <v>2164</v>
      </c>
      <c r="F895" s="11" t="s">
        <v>2165</v>
      </c>
      <c r="G895" s="14"/>
      <c r="H895" s="14"/>
    </row>
    <row r="896" spans="1:8" ht="18.75">
      <c r="A896" s="10">
        <v>885</v>
      </c>
      <c r="B896" s="10">
        <f t="shared" si="105"/>
        <v>89</v>
      </c>
      <c r="C896" s="12" t="str" cm="1">
        <f t="array" ref="C896">INDEX('raw British eDom norms'!$A$2:$A$101,INT((ROW()-2)/10)+1)</f>
        <v>peel</v>
      </c>
      <c r="D896" s="12">
        <f t="shared" si="110"/>
        <v>5</v>
      </c>
      <c r="E896" s="11" t="s">
        <v>2166</v>
      </c>
      <c r="F896" s="11" t="s">
        <v>2167</v>
      </c>
      <c r="G896" s="14"/>
      <c r="H896" s="14"/>
    </row>
    <row r="897" spans="1:8" ht="18.75">
      <c r="A897" s="10">
        <v>886</v>
      </c>
      <c r="B897" s="10">
        <f t="shared" si="105"/>
        <v>89</v>
      </c>
      <c r="C897" s="12" t="str" cm="1">
        <f t="array" ref="C897">INDEX('raw British eDom norms'!$A$2:$A$101,INT((ROW()-2)/10)+1)</f>
        <v>peel</v>
      </c>
      <c r="D897" s="12">
        <f t="shared" si="110"/>
        <v>6</v>
      </c>
      <c r="E897" s="11" t="s">
        <v>2168</v>
      </c>
      <c r="F897" s="11" t="s">
        <v>2169</v>
      </c>
      <c r="G897" s="14"/>
      <c r="H897" s="14"/>
    </row>
    <row r="898" spans="1:8" ht="18.75">
      <c r="A898" s="10">
        <v>887</v>
      </c>
      <c r="B898" s="10">
        <f t="shared" si="105"/>
        <v>89</v>
      </c>
      <c r="C898" s="12" t="str" cm="1">
        <f t="array" ref="C898">INDEX('raw British eDom norms'!$A$2:$A$101,INT((ROW()-2)/10)+1)</f>
        <v>peel</v>
      </c>
      <c r="D898" s="12">
        <f t="shared" si="110"/>
        <v>7</v>
      </c>
      <c r="E898" s="11" t="s">
        <v>2170</v>
      </c>
      <c r="F898" s="11" t="s">
        <v>2171</v>
      </c>
      <c r="G898" s="14"/>
      <c r="H898" s="14"/>
    </row>
    <row r="899" spans="1:8" ht="18.75">
      <c r="A899" s="10">
        <v>888</v>
      </c>
      <c r="B899" s="10">
        <f t="shared" si="105"/>
        <v>89</v>
      </c>
      <c r="C899" s="12" t="str" cm="1">
        <f t="array" ref="C899">INDEX('raw British eDom norms'!$A$2:$A$101,INT((ROW()-2)/10)+1)</f>
        <v>peel</v>
      </c>
      <c r="D899" s="12">
        <f t="shared" si="110"/>
        <v>8</v>
      </c>
      <c r="E899" s="11" t="s">
        <v>2172</v>
      </c>
      <c r="F899" s="11" t="s">
        <v>2173</v>
      </c>
      <c r="G899" s="14"/>
      <c r="H899" s="14"/>
    </row>
    <row r="900" spans="1:8" ht="18.75">
      <c r="A900" s="10">
        <v>889</v>
      </c>
      <c r="B900" s="10">
        <f t="shared" si="105"/>
        <v>89</v>
      </c>
      <c r="C900" s="12" t="str" cm="1">
        <f t="array" ref="C900">INDEX('raw British eDom norms'!$A$2:$A$101,INT((ROW()-2)/10)+1)</f>
        <v>peel</v>
      </c>
      <c r="D900" s="12">
        <f t="shared" si="110"/>
        <v>9</v>
      </c>
      <c r="E900" s="11" t="s">
        <v>2174</v>
      </c>
      <c r="F900" s="11" t="s">
        <v>2175</v>
      </c>
      <c r="G900" s="14"/>
      <c r="H900" s="14"/>
    </row>
    <row r="901" spans="1:8" ht="18.75">
      <c r="A901" s="10">
        <v>890</v>
      </c>
      <c r="B901" s="10">
        <f t="shared" si="105"/>
        <v>89</v>
      </c>
      <c r="C901" s="12" t="str" cm="1">
        <f t="array" ref="C901">INDEX('raw British eDom norms'!$A$2:$A$101,INT((ROW()-2)/10)+1)</f>
        <v>peel</v>
      </c>
      <c r="D901" s="12">
        <f t="shared" si="110"/>
        <v>10</v>
      </c>
      <c r="E901" s="11" t="s">
        <v>2176</v>
      </c>
      <c r="F901" s="11" t="s">
        <v>2177</v>
      </c>
      <c r="G901" s="14"/>
      <c r="H901" s="14"/>
    </row>
    <row r="902" spans="1:8" ht="18.75">
      <c r="A902" s="10">
        <v>891</v>
      </c>
      <c r="B902" s="10">
        <f t="shared" si="105"/>
        <v>90</v>
      </c>
      <c r="C902" s="12" t="str" cm="1">
        <f t="array" ref="C902">INDEX('raw British eDom norms'!$A$2:$A$101,INT((ROW()-2)/10)+1)</f>
        <v>trace</v>
      </c>
      <c r="D902" s="12">
        <f t="shared" si="110"/>
        <v>1</v>
      </c>
      <c r="E902" s="11" t="s">
        <v>2178</v>
      </c>
      <c r="F902" s="11" t="s">
        <v>2179</v>
      </c>
      <c r="G902" s="14"/>
      <c r="H902" s="14"/>
    </row>
    <row r="903" spans="1:8" ht="18.75">
      <c r="A903" s="10">
        <v>892</v>
      </c>
      <c r="B903" s="10">
        <f t="shared" si="105"/>
        <v>90</v>
      </c>
      <c r="C903" s="12" t="str" cm="1">
        <f t="array" ref="C903">INDEX('raw British eDom norms'!$A$2:$A$101,INT((ROW()-2)/10)+1)</f>
        <v>trace</v>
      </c>
      <c r="D903" s="12">
        <f t="shared" si="110"/>
        <v>2</v>
      </c>
      <c r="E903" s="11" t="s">
        <v>2180</v>
      </c>
      <c r="F903" s="11" t="s">
        <v>2181</v>
      </c>
      <c r="G903" s="14"/>
      <c r="H903" s="14"/>
    </row>
    <row r="904" spans="1:8" ht="18.75">
      <c r="A904" s="10">
        <v>893</v>
      </c>
      <c r="B904" s="10">
        <f t="shared" si="105"/>
        <v>90</v>
      </c>
      <c r="C904" s="12" t="str" cm="1">
        <f t="array" ref="C904">INDEX('raw British eDom norms'!$A$2:$A$101,INT((ROW()-2)/10)+1)</f>
        <v>trace</v>
      </c>
      <c r="D904" s="12">
        <f t="shared" si="110"/>
        <v>3</v>
      </c>
      <c r="E904" s="11" t="s">
        <v>2182</v>
      </c>
      <c r="F904" s="11" t="s">
        <v>2183</v>
      </c>
      <c r="G904" s="14"/>
      <c r="H904" s="14"/>
    </row>
    <row r="905" spans="1:8" ht="18.75">
      <c r="A905" s="10">
        <v>894</v>
      </c>
      <c r="B905" s="10">
        <f t="shared" si="105"/>
        <v>90</v>
      </c>
      <c r="C905" s="12" t="str" cm="1">
        <f t="array" ref="C905">INDEX('raw British eDom norms'!$A$2:$A$101,INT((ROW()-2)/10)+1)</f>
        <v>trace</v>
      </c>
      <c r="D905" s="12">
        <f t="shared" ref="D905:D914" si="111">MOD(ROW()-2,10)+1</f>
        <v>4</v>
      </c>
      <c r="E905" s="11" t="s">
        <v>2184</v>
      </c>
      <c r="F905" s="11" t="s">
        <v>2185</v>
      </c>
      <c r="G905" s="14"/>
      <c r="H905" s="14"/>
    </row>
    <row r="906" spans="1:8" ht="18.75">
      <c r="A906" s="10">
        <v>895</v>
      </c>
      <c r="B906" s="10">
        <f t="shared" si="105"/>
        <v>90</v>
      </c>
      <c r="C906" s="12" t="str" cm="1">
        <f t="array" ref="C906">INDEX('raw British eDom norms'!$A$2:$A$101,INT((ROW()-2)/10)+1)</f>
        <v>trace</v>
      </c>
      <c r="D906" s="12">
        <f t="shared" si="111"/>
        <v>5</v>
      </c>
      <c r="E906" s="11" t="s">
        <v>2186</v>
      </c>
      <c r="F906" s="11" t="s">
        <v>2187</v>
      </c>
      <c r="G906" s="14"/>
      <c r="H906" s="14"/>
    </row>
    <row r="907" spans="1:8" ht="18.75">
      <c r="A907" s="10">
        <v>896</v>
      </c>
      <c r="B907" s="10">
        <f t="shared" si="105"/>
        <v>90</v>
      </c>
      <c r="C907" s="12" t="str" cm="1">
        <f t="array" ref="C907">INDEX('raw British eDom norms'!$A$2:$A$101,INT((ROW()-2)/10)+1)</f>
        <v>trace</v>
      </c>
      <c r="D907" s="12">
        <f t="shared" si="111"/>
        <v>6</v>
      </c>
      <c r="E907" s="11" t="s">
        <v>2188</v>
      </c>
      <c r="F907" s="11" t="s">
        <v>2189</v>
      </c>
      <c r="G907" s="14"/>
      <c r="H907" s="14"/>
    </row>
    <row r="908" spans="1:8" ht="18.75">
      <c r="A908" s="10">
        <v>897</v>
      </c>
      <c r="B908" s="10">
        <f t="shared" si="105"/>
        <v>90</v>
      </c>
      <c r="C908" s="12" t="str" cm="1">
        <f t="array" ref="C908">INDEX('raw British eDom norms'!$A$2:$A$101,INT((ROW()-2)/10)+1)</f>
        <v>trace</v>
      </c>
      <c r="D908" s="12">
        <f t="shared" si="111"/>
        <v>7</v>
      </c>
      <c r="E908" s="11" t="s">
        <v>2190</v>
      </c>
      <c r="F908" s="11" t="s">
        <v>2191</v>
      </c>
      <c r="G908" s="14"/>
      <c r="H908" s="14"/>
    </row>
    <row r="909" spans="1:8" ht="18.75">
      <c r="A909" s="10">
        <v>898</v>
      </c>
      <c r="B909" s="10">
        <f t="shared" si="105"/>
        <v>90</v>
      </c>
      <c r="C909" s="12" t="str" cm="1">
        <f t="array" ref="C909">INDEX('raw British eDom norms'!$A$2:$A$101,INT((ROW()-2)/10)+1)</f>
        <v>trace</v>
      </c>
      <c r="D909" s="12">
        <f t="shared" si="111"/>
        <v>8</v>
      </c>
      <c r="E909" s="11" t="s">
        <v>2192</v>
      </c>
      <c r="F909" s="11" t="s">
        <v>2193</v>
      </c>
      <c r="G909" s="14"/>
      <c r="H909" s="14"/>
    </row>
    <row r="910" spans="1:8" ht="18.75">
      <c r="A910" s="10">
        <v>899</v>
      </c>
      <c r="B910" s="10">
        <f t="shared" si="105"/>
        <v>90</v>
      </c>
      <c r="C910" s="12" t="str" cm="1">
        <f t="array" ref="C910">INDEX('raw British eDom norms'!$A$2:$A$101,INT((ROW()-2)/10)+1)</f>
        <v>trace</v>
      </c>
      <c r="D910" s="12">
        <f t="shared" si="111"/>
        <v>9</v>
      </c>
      <c r="E910" s="11" t="s">
        <v>2194</v>
      </c>
      <c r="F910" s="11" t="s">
        <v>2195</v>
      </c>
      <c r="G910" s="14"/>
      <c r="H910" s="14"/>
    </row>
    <row r="911" spans="1:8" ht="18.75">
      <c r="A911" s="10">
        <v>900</v>
      </c>
      <c r="B911" s="10">
        <f t="shared" si="105"/>
        <v>90</v>
      </c>
      <c r="C911" s="12" t="str" cm="1">
        <f t="array" ref="C911">INDEX('raw British eDom norms'!$A$2:$A$101,INT((ROW()-2)/10)+1)</f>
        <v>trace</v>
      </c>
      <c r="D911" s="12">
        <f t="shared" si="111"/>
        <v>10</v>
      </c>
      <c r="E911" s="11" t="s">
        <v>2196</v>
      </c>
      <c r="F911" s="11" t="s">
        <v>2197</v>
      </c>
      <c r="G911" s="14"/>
      <c r="H911" s="14"/>
    </row>
    <row r="912" spans="1:8" ht="18.75">
      <c r="A912" s="10">
        <v>901</v>
      </c>
      <c r="B912" s="10">
        <f t="shared" si="105"/>
        <v>91</v>
      </c>
      <c r="C912" s="12" t="str" cm="1">
        <f t="array" ref="C912">INDEX('raw British eDom norms'!$A$2:$A$101,INT((ROW()-2)/10)+1)</f>
        <v>lawn</v>
      </c>
      <c r="D912" s="12">
        <f t="shared" si="111"/>
        <v>1</v>
      </c>
      <c r="E912" s="11" t="s">
        <v>2198</v>
      </c>
      <c r="F912" s="11" t="s">
        <v>2199</v>
      </c>
      <c r="G912" s="14"/>
      <c r="H912" s="14"/>
    </row>
    <row r="913" spans="1:8" ht="18.75">
      <c r="A913" s="10">
        <v>902</v>
      </c>
      <c r="B913" s="10">
        <f t="shared" si="105"/>
        <v>91</v>
      </c>
      <c r="C913" s="12" t="str" cm="1">
        <f t="array" ref="C913">INDEX('raw British eDom norms'!$A$2:$A$101,INT((ROW()-2)/10)+1)</f>
        <v>lawn</v>
      </c>
      <c r="D913" s="12">
        <f t="shared" si="111"/>
        <v>2</v>
      </c>
      <c r="E913" s="11" t="s">
        <v>2200</v>
      </c>
      <c r="F913" s="11" t="s">
        <v>2201</v>
      </c>
      <c r="G913" s="14"/>
      <c r="H913" s="14"/>
    </row>
    <row r="914" spans="1:8" ht="18.75">
      <c r="A914" s="10">
        <v>903</v>
      </c>
      <c r="B914" s="10">
        <f t="shared" si="105"/>
        <v>91</v>
      </c>
      <c r="C914" s="12" t="str" cm="1">
        <f t="array" ref="C914">INDEX('raw British eDom norms'!$A$2:$A$101,INT((ROW()-2)/10)+1)</f>
        <v>lawn</v>
      </c>
      <c r="D914" s="12">
        <f t="shared" si="111"/>
        <v>3</v>
      </c>
      <c r="E914" s="11" t="s">
        <v>2202</v>
      </c>
      <c r="F914" s="11" t="s">
        <v>2203</v>
      </c>
      <c r="G914" s="14"/>
      <c r="H914" s="14"/>
    </row>
    <row r="915" spans="1:8" ht="18.75">
      <c r="A915" s="10">
        <v>904</v>
      </c>
      <c r="B915" s="10">
        <f t="shared" si="105"/>
        <v>91</v>
      </c>
      <c r="C915" s="12" t="str" cm="1">
        <f t="array" ref="C915">INDEX('raw British eDom norms'!$A$2:$A$101,INT((ROW()-2)/10)+1)</f>
        <v>lawn</v>
      </c>
      <c r="D915" s="12">
        <f t="shared" ref="D915:D924" si="112">MOD(ROW()-2,10)+1</f>
        <v>4</v>
      </c>
      <c r="E915" s="11" t="s">
        <v>2204</v>
      </c>
      <c r="F915" s="11" t="s">
        <v>2205</v>
      </c>
      <c r="G915" s="14"/>
      <c r="H915" s="14"/>
    </row>
    <row r="916" spans="1:8" ht="18.75">
      <c r="A916" s="10">
        <v>905</v>
      </c>
      <c r="B916" s="10">
        <f t="shared" ref="B916:B979" si="113">B906+1</f>
        <v>91</v>
      </c>
      <c r="C916" s="12" t="str" cm="1">
        <f t="array" ref="C916">INDEX('raw British eDom norms'!$A$2:$A$101,INT((ROW()-2)/10)+1)</f>
        <v>lawn</v>
      </c>
      <c r="D916" s="12">
        <f t="shared" si="112"/>
        <v>5</v>
      </c>
      <c r="E916" s="11" t="s">
        <v>2206</v>
      </c>
      <c r="F916" s="11" t="s">
        <v>2207</v>
      </c>
      <c r="G916" s="14"/>
      <c r="H916" s="14"/>
    </row>
    <row r="917" spans="1:8" ht="18.75">
      <c r="A917" s="10">
        <v>906</v>
      </c>
      <c r="B917" s="10">
        <f t="shared" si="113"/>
        <v>91</v>
      </c>
      <c r="C917" s="12" t="str" cm="1">
        <f t="array" ref="C917">INDEX('raw British eDom norms'!$A$2:$A$101,INT((ROW()-2)/10)+1)</f>
        <v>lawn</v>
      </c>
      <c r="D917" s="12">
        <f t="shared" si="112"/>
        <v>6</v>
      </c>
      <c r="E917" s="11" t="s">
        <v>2208</v>
      </c>
      <c r="F917" s="11" t="s">
        <v>2209</v>
      </c>
      <c r="G917" s="14"/>
      <c r="H917" s="14"/>
    </row>
    <row r="918" spans="1:8" ht="18.75">
      <c r="A918" s="10">
        <v>907</v>
      </c>
      <c r="B918" s="10">
        <f t="shared" si="113"/>
        <v>91</v>
      </c>
      <c r="C918" s="12" t="str" cm="1">
        <f t="array" ref="C918">INDEX('raw British eDom norms'!$A$2:$A$101,INT((ROW()-2)/10)+1)</f>
        <v>lawn</v>
      </c>
      <c r="D918" s="12">
        <f t="shared" si="112"/>
        <v>7</v>
      </c>
      <c r="E918" s="11" t="s">
        <v>2210</v>
      </c>
      <c r="F918" s="11" t="s">
        <v>2211</v>
      </c>
      <c r="G918" s="14"/>
      <c r="H918" s="14"/>
    </row>
    <row r="919" spans="1:8" ht="18.75">
      <c r="A919" s="10">
        <v>908</v>
      </c>
      <c r="B919" s="10">
        <f t="shared" si="113"/>
        <v>91</v>
      </c>
      <c r="C919" s="12" t="str" cm="1">
        <f t="array" ref="C919">INDEX('raw British eDom norms'!$A$2:$A$101,INT((ROW()-2)/10)+1)</f>
        <v>lawn</v>
      </c>
      <c r="D919" s="12">
        <f t="shared" si="112"/>
        <v>8</v>
      </c>
      <c r="E919" s="11" t="s">
        <v>2212</v>
      </c>
      <c r="F919" s="11" t="s">
        <v>2213</v>
      </c>
      <c r="G919" s="14"/>
      <c r="H919" s="14"/>
    </row>
    <row r="920" spans="1:8" ht="18.75">
      <c r="A920" s="10">
        <v>909</v>
      </c>
      <c r="B920" s="10">
        <f t="shared" si="113"/>
        <v>91</v>
      </c>
      <c r="C920" s="12" t="str" cm="1">
        <f t="array" ref="C920">INDEX('raw British eDom norms'!$A$2:$A$101,INT((ROW()-2)/10)+1)</f>
        <v>lawn</v>
      </c>
      <c r="D920" s="12">
        <f t="shared" si="112"/>
        <v>9</v>
      </c>
      <c r="E920" s="11" t="s">
        <v>2214</v>
      </c>
      <c r="F920" s="11" t="s">
        <v>2215</v>
      </c>
      <c r="G920" s="14"/>
      <c r="H920" s="14"/>
    </row>
    <row r="921" spans="1:8" ht="18.75">
      <c r="A921" s="10">
        <v>910</v>
      </c>
      <c r="B921" s="10">
        <f t="shared" si="113"/>
        <v>91</v>
      </c>
      <c r="C921" s="12" t="str" cm="1">
        <f t="array" ref="C921">INDEX('raw British eDom norms'!$A$2:$A$101,INT((ROW()-2)/10)+1)</f>
        <v>lawn</v>
      </c>
      <c r="D921" s="12">
        <f t="shared" si="112"/>
        <v>10</v>
      </c>
      <c r="E921" s="11" t="s">
        <v>2216</v>
      </c>
      <c r="F921" s="11" t="s">
        <v>2217</v>
      </c>
      <c r="G921" s="14"/>
      <c r="H921" s="14"/>
    </row>
    <row r="922" spans="1:8" ht="18.75">
      <c r="A922" s="10">
        <v>911</v>
      </c>
      <c r="B922" s="10">
        <f t="shared" si="113"/>
        <v>92</v>
      </c>
      <c r="C922" s="12" t="str" cm="1">
        <f t="array" ref="C922">INDEX('raw British eDom norms'!$A$2:$A$101,INT((ROW()-2)/10)+1)</f>
        <v>card</v>
      </c>
      <c r="D922" s="12">
        <f t="shared" si="112"/>
        <v>1</v>
      </c>
      <c r="E922" s="11" t="s">
        <v>2218</v>
      </c>
      <c r="F922" s="11" t="s">
        <v>2219</v>
      </c>
      <c r="G922" s="14"/>
      <c r="H922" s="14"/>
    </row>
    <row r="923" spans="1:8" ht="18.75">
      <c r="A923" s="10">
        <v>912</v>
      </c>
      <c r="B923" s="10">
        <f t="shared" si="113"/>
        <v>92</v>
      </c>
      <c r="C923" s="12" t="str" cm="1">
        <f t="array" ref="C923">INDEX('raw British eDom norms'!$A$2:$A$101,INT((ROW()-2)/10)+1)</f>
        <v>card</v>
      </c>
      <c r="D923" s="12">
        <f t="shared" si="112"/>
        <v>2</v>
      </c>
      <c r="E923" s="11" t="s">
        <v>2220</v>
      </c>
      <c r="F923" s="11" t="s">
        <v>2221</v>
      </c>
      <c r="G923" s="14"/>
      <c r="H923" s="14"/>
    </row>
    <row r="924" spans="1:8" ht="18.75">
      <c r="A924" s="10">
        <v>913</v>
      </c>
      <c r="B924" s="10">
        <f t="shared" si="113"/>
        <v>92</v>
      </c>
      <c r="C924" s="12" t="str" cm="1">
        <f t="array" ref="C924">INDEX('raw British eDom norms'!$A$2:$A$101,INT((ROW()-2)/10)+1)</f>
        <v>card</v>
      </c>
      <c r="D924" s="12">
        <f t="shared" si="112"/>
        <v>3</v>
      </c>
      <c r="E924" s="11" t="s">
        <v>2222</v>
      </c>
      <c r="F924" s="11" t="s">
        <v>2223</v>
      </c>
      <c r="G924" s="14"/>
      <c r="H924" s="14"/>
    </row>
    <row r="925" spans="1:8" ht="18.75">
      <c r="A925" s="10">
        <v>914</v>
      </c>
      <c r="B925" s="10">
        <f t="shared" si="113"/>
        <v>92</v>
      </c>
      <c r="C925" s="12" t="str" cm="1">
        <f t="array" ref="C925">INDEX('raw British eDom norms'!$A$2:$A$101,INT((ROW()-2)/10)+1)</f>
        <v>card</v>
      </c>
      <c r="D925" s="12">
        <f t="shared" ref="D925:D934" si="114">MOD(ROW()-2,10)+1</f>
        <v>4</v>
      </c>
      <c r="E925" s="11" t="s">
        <v>2224</v>
      </c>
      <c r="F925" s="11" t="s">
        <v>2225</v>
      </c>
      <c r="G925" s="14"/>
      <c r="H925" s="14"/>
    </row>
    <row r="926" spans="1:8" ht="18.75">
      <c r="A926" s="10">
        <v>915</v>
      </c>
      <c r="B926" s="10">
        <f t="shared" si="113"/>
        <v>92</v>
      </c>
      <c r="C926" s="12" t="str" cm="1">
        <f t="array" ref="C926">INDEX('raw British eDom norms'!$A$2:$A$101,INT((ROW()-2)/10)+1)</f>
        <v>card</v>
      </c>
      <c r="D926" s="12">
        <f t="shared" si="114"/>
        <v>5</v>
      </c>
      <c r="E926" s="11" t="s">
        <v>2226</v>
      </c>
      <c r="F926" s="11" t="s">
        <v>2227</v>
      </c>
      <c r="G926" s="14"/>
      <c r="H926" s="14"/>
    </row>
    <row r="927" spans="1:8" ht="18.75">
      <c r="A927" s="10">
        <v>916</v>
      </c>
      <c r="B927" s="10">
        <f t="shared" si="113"/>
        <v>92</v>
      </c>
      <c r="C927" s="12" t="str" cm="1">
        <f t="array" ref="C927">INDEX('raw British eDom norms'!$A$2:$A$101,INT((ROW()-2)/10)+1)</f>
        <v>card</v>
      </c>
      <c r="D927" s="12">
        <f t="shared" si="114"/>
        <v>6</v>
      </c>
      <c r="E927" s="11" t="s">
        <v>2228</v>
      </c>
      <c r="F927" s="11" t="s">
        <v>2229</v>
      </c>
      <c r="G927" s="14"/>
      <c r="H927" s="14"/>
    </row>
    <row r="928" spans="1:8" ht="18.75">
      <c r="A928" s="10">
        <v>917</v>
      </c>
      <c r="B928" s="10">
        <f t="shared" si="113"/>
        <v>92</v>
      </c>
      <c r="C928" s="12" t="str" cm="1">
        <f t="array" ref="C928">INDEX('raw British eDom norms'!$A$2:$A$101,INT((ROW()-2)/10)+1)</f>
        <v>card</v>
      </c>
      <c r="D928" s="12">
        <f t="shared" si="114"/>
        <v>7</v>
      </c>
      <c r="E928" s="11" t="s">
        <v>2230</v>
      </c>
      <c r="F928" s="11" t="s">
        <v>2231</v>
      </c>
      <c r="G928" s="14"/>
      <c r="H928" s="14"/>
    </row>
    <row r="929" spans="1:8" ht="18.75">
      <c r="A929" s="10">
        <v>918</v>
      </c>
      <c r="B929" s="10">
        <f t="shared" si="113"/>
        <v>92</v>
      </c>
      <c r="C929" s="12" t="str" cm="1">
        <f t="array" ref="C929">INDEX('raw British eDom norms'!$A$2:$A$101,INT((ROW()-2)/10)+1)</f>
        <v>card</v>
      </c>
      <c r="D929" s="12">
        <f t="shared" si="114"/>
        <v>8</v>
      </c>
      <c r="E929" s="11" t="s">
        <v>2232</v>
      </c>
      <c r="F929" s="11" t="s">
        <v>2233</v>
      </c>
      <c r="G929" s="14"/>
      <c r="H929" s="14"/>
    </row>
    <row r="930" spans="1:8" ht="18.75">
      <c r="A930" s="10">
        <v>919</v>
      </c>
      <c r="B930" s="10">
        <f t="shared" si="113"/>
        <v>92</v>
      </c>
      <c r="C930" s="12" t="str" cm="1">
        <f t="array" ref="C930">INDEX('raw British eDom norms'!$A$2:$A$101,INT((ROW()-2)/10)+1)</f>
        <v>card</v>
      </c>
      <c r="D930" s="12">
        <f t="shared" si="114"/>
        <v>9</v>
      </c>
      <c r="E930" s="11" t="s">
        <v>2234</v>
      </c>
      <c r="F930" s="11" t="s">
        <v>2235</v>
      </c>
      <c r="G930" s="14"/>
      <c r="H930" s="14" t="s">
        <v>2236</v>
      </c>
    </row>
    <row r="931" spans="1:8" ht="18.75">
      <c r="A931" s="10">
        <v>920</v>
      </c>
      <c r="B931" s="10">
        <f t="shared" si="113"/>
        <v>92</v>
      </c>
      <c r="C931" s="12" t="str" cm="1">
        <f t="array" ref="C931">INDEX('raw British eDom norms'!$A$2:$A$101,INT((ROW()-2)/10)+1)</f>
        <v>card</v>
      </c>
      <c r="D931" s="12">
        <f t="shared" si="114"/>
        <v>10</v>
      </c>
      <c r="E931" s="11" t="s">
        <v>2237</v>
      </c>
      <c r="F931" s="11" t="s">
        <v>2238</v>
      </c>
      <c r="G931" s="14"/>
      <c r="H931" s="14"/>
    </row>
    <row r="932" spans="1:8" ht="18.75">
      <c r="A932" s="10">
        <v>921</v>
      </c>
      <c r="B932" s="10">
        <f t="shared" si="113"/>
        <v>93</v>
      </c>
      <c r="C932" s="12" t="str" cm="1">
        <f t="array" ref="C932">INDEX('raw British eDom norms'!$A$2:$A$101,INT((ROW()-2)/10)+1)</f>
        <v>dam</v>
      </c>
      <c r="D932" s="12">
        <f t="shared" si="114"/>
        <v>1</v>
      </c>
      <c r="E932" s="11" t="s">
        <v>2239</v>
      </c>
      <c r="F932" s="11" t="s">
        <v>2240</v>
      </c>
      <c r="G932" s="14"/>
      <c r="H932" s="14"/>
    </row>
    <row r="933" spans="1:8" ht="18.75">
      <c r="A933" s="10">
        <v>922</v>
      </c>
      <c r="B933" s="10">
        <f t="shared" si="113"/>
        <v>93</v>
      </c>
      <c r="C933" s="12" t="str" cm="1">
        <f t="array" ref="C933">INDEX('raw British eDom norms'!$A$2:$A$101,INT((ROW()-2)/10)+1)</f>
        <v>dam</v>
      </c>
      <c r="D933" s="12">
        <f t="shared" si="114"/>
        <v>2</v>
      </c>
      <c r="E933" s="11" t="s">
        <v>2241</v>
      </c>
      <c r="F933" s="11" t="s">
        <v>2242</v>
      </c>
      <c r="G933" s="14" t="s">
        <v>2243</v>
      </c>
      <c r="H933" s="14"/>
    </row>
    <row r="934" spans="1:8" ht="18.75">
      <c r="A934" s="10">
        <v>923</v>
      </c>
      <c r="B934" s="10">
        <f t="shared" si="113"/>
        <v>93</v>
      </c>
      <c r="C934" s="12" t="str" cm="1">
        <f t="array" ref="C934">INDEX('raw British eDom norms'!$A$2:$A$101,INT((ROW()-2)/10)+1)</f>
        <v>dam</v>
      </c>
      <c r="D934" s="12">
        <f t="shared" si="114"/>
        <v>3</v>
      </c>
      <c r="E934" s="11" t="s">
        <v>2244</v>
      </c>
      <c r="F934" s="11" t="s">
        <v>2245</v>
      </c>
      <c r="G934" s="14"/>
      <c r="H934" s="14"/>
    </row>
    <row r="935" spans="1:8" ht="18.75">
      <c r="A935" s="10">
        <v>924</v>
      </c>
      <c r="B935" s="10">
        <f t="shared" si="113"/>
        <v>93</v>
      </c>
      <c r="C935" s="12" t="str" cm="1">
        <f t="array" ref="C935">INDEX('raw British eDom norms'!$A$2:$A$101,INT((ROW()-2)/10)+1)</f>
        <v>dam</v>
      </c>
      <c r="D935" s="12">
        <f t="shared" ref="D935:D944" si="115">MOD(ROW()-2,10)+1</f>
        <v>4</v>
      </c>
      <c r="E935" s="11" t="s">
        <v>2246</v>
      </c>
      <c r="F935" s="11" t="s">
        <v>2247</v>
      </c>
      <c r="G935" s="14"/>
      <c r="H935" s="14"/>
    </row>
    <row r="936" spans="1:8" ht="18.75">
      <c r="A936" s="10">
        <v>925</v>
      </c>
      <c r="B936" s="10">
        <f t="shared" si="113"/>
        <v>93</v>
      </c>
      <c r="C936" s="12" t="str" cm="1">
        <f t="array" ref="C936">INDEX('raw British eDom norms'!$A$2:$A$101,INT((ROW()-2)/10)+1)</f>
        <v>dam</v>
      </c>
      <c r="D936" s="12">
        <f t="shared" si="115"/>
        <v>5</v>
      </c>
      <c r="E936" s="11" t="s">
        <v>2248</v>
      </c>
      <c r="F936" s="11" t="s">
        <v>2249</v>
      </c>
      <c r="G936" s="14"/>
      <c r="H936" s="14"/>
    </row>
    <row r="937" spans="1:8" ht="18.75">
      <c r="A937" s="10">
        <v>926</v>
      </c>
      <c r="B937" s="10">
        <f t="shared" si="113"/>
        <v>93</v>
      </c>
      <c r="C937" s="12" t="str" cm="1">
        <f t="array" ref="C937">INDEX('raw British eDom norms'!$A$2:$A$101,INT((ROW()-2)/10)+1)</f>
        <v>dam</v>
      </c>
      <c r="D937" s="12">
        <f t="shared" si="115"/>
        <v>6</v>
      </c>
      <c r="E937" s="11" t="s">
        <v>2250</v>
      </c>
      <c r="F937" s="11" t="s">
        <v>2251</v>
      </c>
      <c r="G937" s="14"/>
      <c r="H937" s="14" t="s">
        <v>2252</v>
      </c>
    </row>
    <row r="938" spans="1:8" ht="18.75">
      <c r="A938" s="10">
        <v>927</v>
      </c>
      <c r="B938" s="10">
        <f t="shared" si="113"/>
        <v>93</v>
      </c>
      <c r="C938" s="12" t="str" cm="1">
        <f t="array" ref="C938">INDEX('raw British eDom norms'!$A$2:$A$101,INT((ROW()-2)/10)+1)</f>
        <v>dam</v>
      </c>
      <c r="D938" s="12">
        <f t="shared" si="115"/>
        <v>7</v>
      </c>
      <c r="E938" s="11" t="s">
        <v>2253</v>
      </c>
      <c r="F938" s="11" t="s">
        <v>2254</v>
      </c>
      <c r="G938" s="14"/>
      <c r="H938" s="14"/>
    </row>
    <row r="939" spans="1:8" ht="18.75">
      <c r="A939" s="10">
        <v>928</v>
      </c>
      <c r="B939" s="10">
        <f t="shared" si="113"/>
        <v>93</v>
      </c>
      <c r="C939" s="12" t="str" cm="1">
        <f t="array" ref="C939">INDEX('raw British eDom norms'!$A$2:$A$101,INT((ROW()-2)/10)+1)</f>
        <v>dam</v>
      </c>
      <c r="D939" s="12">
        <f t="shared" si="115"/>
        <v>8</v>
      </c>
      <c r="E939" s="11" t="s">
        <v>2255</v>
      </c>
      <c r="F939" s="11" t="s">
        <v>2256</v>
      </c>
      <c r="G939" s="14"/>
      <c r="H939" s="14"/>
    </row>
    <row r="940" spans="1:8" ht="18.75">
      <c r="A940" s="10">
        <v>929</v>
      </c>
      <c r="B940" s="10">
        <f t="shared" si="113"/>
        <v>93</v>
      </c>
      <c r="C940" s="12" t="str" cm="1">
        <f t="array" ref="C940">INDEX('raw British eDom norms'!$A$2:$A$101,INT((ROW()-2)/10)+1)</f>
        <v>dam</v>
      </c>
      <c r="D940" s="12">
        <f t="shared" si="115"/>
        <v>9</v>
      </c>
      <c r="E940" s="11" t="s">
        <v>2257</v>
      </c>
      <c r="F940" s="11" t="s">
        <v>2258</v>
      </c>
      <c r="G940" s="14" t="s">
        <v>2259</v>
      </c>
      <c r="H940" s="14"/>
    </row>
    <row r="941" spans="1:8" ht="18.75">
      <c r="A941" s="10">
        <v>930</v>
      </c>
      <c r="B941" s="10">
        <f t="shared" si="113"/>
        <v>93</v>
      </c>
      <c r="C941" s="12" t="str" cm="1">
        <f t="array" ref="C941">INDEX('raw British eDom norms'!$A$2:$A$101,INT((ROW()-2)/10)+1)</f>
        <v>dam</v>
      </c>
      <c r="D941" s="12">
        <f t="shared" si="115"/>
        <v>10</v>
      </c>
      <c r="E941" s="11" t="s">
        <v>2260</v>
      </c>
      <c r="F941" s="11" t="s">
        <v>2261</v>
      </c>
      <c r="G941" s="14"/>
      <c r="H941" s="14"/>
    </row>
    <row r="942" spans="1:8" ht="18.75">
      <c r="A942" s="10">
        <v>931</v>
      </c>
      <c r="B942" s="10">
        <f t="shared" si="113"/>
        <v>94</v>
      </c>
      <c r="C942" s="12" t="str" cm="1">
        <f t="array" ref="C942">INDEX('raw British eDom norms'!$A$2:$A$101,INT((ROW()-2)/10)+1)</f>
        <v>repair</v>
      </c>
      <c r="D942" s="12">
        <f t="shared" si="115"/>
        <v>1</v>
      </c>
      <c r="E942" s="11" t="s">
        <v>2262</v>
      </c>
      <c r="F942" s="11" t="s">
        <v>2263</v>
      </c>
      <c r="G942" s="14"/>
      <c r="H942" s="14"/>
    </row>
    <row r="943" spans="1:8" ht="18.75">
      <c r="A943" s="10">
        <v>932</v>
      </c>
      <c r="B943" s="10">
        <f t="shared" si="113"/>
        <v>94</v>
      </c>
      <c r="C943" s="12" t="str" cm="1">
        <f t="array" ref="C943">INDEX('raw British eDom norms'!$A$2:$A$101,INT((ROW()-2)/10)+1)</f>
        <v>repair</v>
      </c>
      <c r="D943" s="12">
        <f t="shared" si="115"/>
        <v>2</v>
      </c>
      <c r="E943" s="11" t="s">
        <v>2264</v>
      </c>
      <c r="F943" s="11" t="s">
        <v>2265</v>
      </c>
      <c r="G943" s="14"/>
      <c r="H943" s="14"/>
    </row>
    <row r="944" spans="1:8" ht="18.75">
      <c r="A944" s="10">
        <v>933</v>
      </c>
      <c r="B944" s="10">
        <f t="shared" si="113"/>
        <v>94</v>
      </c>
      <c r="C944" s="12" t="str" cm="1">
        <f t="array" ref="C944">INDEX('raw British eDom norms'!$A$2:$A$101,INT((ROW()-2)/10)+1)</f>
        <v>repair</v>
      </c>
      <c r="D944" s="12">
        <f t="shared" si="115"/>
        <v>3</v>
      </c>
      <c r="E944" s="11" t="s">
        <v>2266</v>
      </c>
      <c r="F944" s="11" t="s">
        <v>2267</v>
      </c>
      <c r="G944" s="14"/>
      <c r="H944" s="14"/>
    </row>
    <row r="945" spans="1:8" ht="18.75">
      <c r="A945" s="10">
        <v>934</v>
      </c>
      <c r="B945" s="10">
        <f t="shared" si="113"/>
        <v>94</v>
      </c>
      <c r="C945" s="12" t="str" cm="1">
        <f t="array" ref="C945">INDEX('raw British eDom norms'!$A$2:$A$101,INT((ROW()-2)/10)+1)</f>
        <v>repair</v>
      </c>
      <c r="D945" s="12">
        <f t="shared" ref="D945:D954" si="116">MOD(ROW()-2,10)+1</f>
        <v>4</v>
      </c>
      <c r="E945" s="11" t="s">
        <v>2268</v>
      </c>
      <c r="F945" s="11" t="s">
        <v>2269</v>
      </c>
      <c r="G945" s="14"/>
      <c r="H945" s="14"/>
    </row>
    <row r="946" spans="1:8" ht="18.75">
      <c r="A946" s="10">
        <v>935</v>
      </c>
      <c r="B946" s="10">
        <f t="shared" si="113"/>
        <v>94</v>
      </c>
      <c r="C946" s="12" t="str" cm="1">
        <f t="array" ref="C946">INDEX('raw British eDom norms'!$A$2:$A$101,INT((ROW()-2)/10)+1)</f>
        <v>repair</v>
      </c>
      <c r="D946" s="12">
        <f t="shared" si="116"/>
        <v>5</v>
      </c>
      <c r="E946" s="11" t="s">
        <v>2270</v>
      </c>
      <c r="F946" s="11" t="s">
        <v>2271</v>
      </c>
      <c r="G946" s="14"/>
      <c r="H946" s="14"/>
    </row>
    <row r="947" spans="1:8" ht="18.75">
      <c r="A947" s="10">
        <v>936</v>
      </c>
      <c r="B947" s="10">
        <f t="shared" si="113"/>
        <v>94</v>
      </c>
      <c r="C947" s="12" t="str" cm="1">
        <f t="array" ref="C947">INDEX('raw British eDom norms'!$A$2:$A$101,INT((ROW()-2)/10)+1)</f>
        <v>repair</v>
      </c>
      <c r="D947" s="12">
        <f t="shared" si="116"/>
        <v>6</v>
      </c>
      <c r="E947" s="11" t="s">
        <v>2272</v>
      </c>
      <c r="F947" s="11" t="s">
        <v>2273</v>
      </c>
      <c r="G947" s="14"/>
      <c r="H947" s="14"/>
    </row>
    <row r="948" spans="1:8" ht="18.75">
      <c r="A948" s="10">
        <v>937</v>
      </c>
      <c r="B948" s="10">
        <f t="shared" si="113"/>
        <v>94</v>
      </c>
      <c r="C948" s="12" t="str" cm="1">
        <f t="array" ref="C948">INDEX('raw British eDom norms'!$A$2:$A$101,INT((ROW()-2)/10)+1)</f>
        <v>repair</v>
      </c>
      <c r="D948" s="12">
        <f t="shared" si="116"/>
        <v>7</v>
      </c>
      <c r="E948" s="11" t="s">
        <v>2274</v>
      </c>
      <c r="F948" s="11" t="s">
        <v>2275</v>
      </c>
      <c r="G948" s="14"/>
      <c r="H948" s="14"/>
    </row>
    <row r="949" spans="1:8" ht="18.75">
      <c r="A949" s="10">
        <v>938</v>
      </c>
      <c r="B949" s="10">
        <f t="shared" si="113"/>
        <v>94</v>
      </c>
      <c r="C949" s="12" t="str" cm="1">
        <f t="array" ref="C949">INDEX('raw British eDom norms'!$A$2:$A$101,INT((ROW()-2)/10)+1)</f>
        <v>repair</v>
      </c>
      <c r="D949" s="12">
        <f t="shared" si="116"/>
        <v>8</v>
      </c>
      <c r="E949" s="11" t="s">
        <v>2276</v>
      </c>
      <c r="F949" s="11" t="s">
        <v>2277</v>
      </c>
      <c r="G949" s="14"/>
      <c r="H949" s="14"/>
    </row>
    <row r="950" spans="1:8" ht="18.75">
      <c r="A950" s="10">
        <v>939</v>
      </c>
      <c r="B950" s="10">
        <f t="shared" si="113"/>
        <v>94</v>
      </c>
      <c r="C950" s="12" t="str" cm="1">
        <f t="array" ref="C950">INDEX('raw British eDom norms'!$A$2:$A$101,INT((ROW()-2)/10)+1)</f>
        <v>repair</v>
      </c>
      <c r="D950" s="12">
        <f t="shared" si="116"/>
        <v>9</v>
      </c>
      <c r="E950" s="11" t="s">
        <v>2278</v>
      </c>
      <c r="F950" s="11" t="s">
        <v>2279</v>
      </c>
      <c r="G950" s="14"/>
      <c r="H950" s="14"/>
    </row>
    <row r="951" spans="1:8" ht="18.75">
      <c r="A951" s="10">
        <v>940</v>
      </c>
      <c r="B951" s="10">
        <f t="shared" si="113"/>
        <v>94</v>
      </c>
      <c r="C951" s="12" t="str" cm="1">
        <f t="array" ref="C951">INDEX('raw British eDom norms'!$A$2:$A$101,INT((ROW()-2)/10)+1)</f>
        <v>repair</v>
      </c>
      <c r="D951" s="12">
        <f t="shared" si="116"/>
        <v>10</v>
      </c>
      <c r="E951" s="11" t="s">
        <v>2280</v>
      </c>
      <c r="F951" s="11" t="s">
        <v>2281</v>
      </c>
      <c r="G951" s="14"/>
      <c r="H951" s="14"/>
    </row>
    <row r="952" spans="1:8" ht="18.75">
      <c r="A952" s="10">
        <v>941</v>
      </c>
      <c r="B952" s="10">
        <f t="shared" si="113"/>
        <v>95</v>
      </c>
      <c r="C952" s="12" t="str" cm="1">
        <f t="array" ref="C952">INDEX('raw British eDom norms'!$A$2:$A$101,INT((ROW()-2)/10)+1)</f>
        <v>spill</v>
      </c>
      <c r="D952" s="12">
        <f t="shared" si="116"/>
        <v>1</v>
      </c>
      <c r="E952" s="11" t="s">
        <v>2282</v>
      </c>
      <c r="F952" s="11" t="s">
        <v>2283</v>
      </c>
      <c r="G952" s="14"/>
      <c r="H952" s="14"/>
    </row>
    <row r="953" spans="1:8" ht="18.75">
      <c r="A953" s="10">
        <v>942</v>
      </c>
      <c r="B953" s="10">
        <f t="shared" si="113"/>
        <v>95</v>
      </c>
      <c r="C953" s="12" t="str" cm="1">
        <f t="array" ref="C953">INDEX('raw British eDom norms'!$A$2:$A$101,INT((ROW()-2)/10)+1)</f>
        <v>spill</v>
      </c>
      <c r="D953" s="12">
        <f t="shared" si="116"/>
        <v>2</v>
      </c>
      <c r="E953" s="11" t="s">
        <v>2284</v>
      </c>
      <c r="F953" s="11" t="s">
        <v>2285</v>
      </c>
      <c r="G953" s="14"/>
      <c r="H953" s="14"/>
    </row>
    <row r="954" spans="1:8" ht="18.75">
      <c r="A954" s="10">
        <v>943</v>
      </c>
      <c r="B954" s="10">
        <f t="shared" si="113"/>
        <v>95</v>
      </c>
      <c r="C954" s="12" t="str" cm="1">
        <f t="array" ref="C954">INDEX('raw British eDom norms'!$A$2:$A$101,INT((ROW()-2)/10)+1)</f>
        <v>spill</v>
      </c>
      <c r="D954" s="12">
        <f t="shared" si="116"/>
        <v>3</v>
      </c>
      <c r="E954" s="11" t="s">
        <v>2286</v>
      </c>
      <c r="F954" s="11" t="s">
        <v>2287</v>
      </c>
      <c r="G954" s="14"/>
      <c r="H954" s="14"/>
    </row>
    <row r="955" spans="1:8" ht="18.75">
      <c r="A955" s="10">
        <v>944</v>
      </c>
      <c r="B955" s="10">
        <f t="shared" si="113"/>
        <v>95</v>
      </c>
      <c r="C955" s="12" t="str" cm="1">
        <f t="array" ref="C955">INDEX('raw British eDom norms'!$A$2:$A$101,INT((ROW()-2)/10)+1)</f>
        <v>spill</v>
      </c>
      <c r="D955" s="12">
        <f t="shared" ref="D955:D964" si="117">MOD(ROW()-2,10)+1</f>
        <v>4</v>
      </c>
      <c r="E955" s="11" t="s">
        <v>2288</v>
      </c>
      <c r="F955" s="11" t="s">
        <v>2289</v>
      </c>
      <c r="G955" s="14"/>
      <c r="H955" s="14"/>
    </row>
    <row r="956" spans="1:8" ht="18.75">
      <c r="A956" s="10">
        <v>945</v>
      </c>
      <c r="B956" s="10">
        <f t="shared" si="113"/>
        <v>95</v>
      </c>
      <c r="C956" s="12" t="str" cm="1">
        <f t="array" ref="C956">INDEX('raw British eDom norms'!$A$2:$A$101,INT((ROW()-2)/10)+1)</f>
        <v>spill</v>
      </c>
      <c r="D956" s="12">
        <f t="shared" si="117"/>
        <v>5</v>
      </c>
      <c r="E956" s="11" t="s">
        <v>2290</v>
      </c>
      <c r="F956" s="11" t="s">
        <v>2291</v>
      </c>
      <c r="G956" s="14"/>
      <c r="H956" s="14"/>
    </row>
    <row r="957" spans="1:8" ht="18.75">
      <c r="A957" s="10">
        <v>946</v>
      </c>
      <c r="B957" s="10">
        <f t="shared" si="113"/>
        <v>95</v>
      </c>
      <c r="C957" s="12" t="str" cm="1">
        <f t="array" ref="C957">INDEX('raw British eDom norms'!$A$2:$A$101,INT((ROW()-2)/10)+1)</f>
        <v>spill</v>
      </c>
      <c r="D957" s="12">
        <f t="shared" si="117"/>
        <v>6</v>
      </c>
      <c r="E957" s="11" t="s">
        <v>2292</v>
      </c>
      <c r="F957" s="11" t="s">
        <v>2293</v>
      </c>
      <c r="G957" s="14"/>
      <c r="H957" s="14"/>
    </row>
    <row r="958" spans="1:8" ht="18.75">
      <c r="A958" s="10">
        <v>947</v>
      </c>
      <c r="B958" s="10">
        <f t="shared" si="113"/>
        <v>95</v>
      </c>
      <c r="C958" s="12" t="str" cm="1">
        <f t="array" ref="C958">INDEX('raw British eDom norms'!$A$2:$A$101,INT((ROW()-2)/10)+1)</f>
        <v>spill</v>
      </c>
      <c r="D958" s="12">
        <f t="shared" si="117"/>
        <v>7</v>
      </c>
      <c r="E958" s="11" t="s">
        <v>2294</v>
      </c>
      <c r="F958" s="11" t="s">
        <v>2295</v>
      </c>
      <c r="G958" s="14"/>
      <c r="H958" s="14"/>
    </row>
    <row r="959" spans="1:8" ht="18.75">
      <c r="A959" s="10">
        <v>948</v>
      </c>
      <c r="B959" s="10">
        <f t="shared" si="113"/>
        <v>95</v>
      </c>
      <c r="C959" s="12" t="str" cm="1">
        <f t="array" ref="C959">INDEX('raw British eDom norms'!$A$2:$A$101,INT((ROW()-2)/10)+1)</f>
        <v>spill</v>
      </c>
      <c r="D959" s="12">
        <f t="shared" si="117"/>
        <v>8</v>
      </c>
      <c r="E959" s="11" t="s">
        <v>2296</v>
      </c>
      <c r="F959" s="11" t="s">
        <v>2297</v>
      </c>
      <c r="G959" s="14"/>
      <c r="H959" s="14"/>
    </row>
    <row r="960" spans="1:8" ht="18.75">
      <c r="A960" s="10">
        <v>949</v>
      </c>
      <c r="B960" s="10">
        <f t="shared" si="113"/>
        <v>95</v>
      </c>
      <c r="C960" s="12" t="str" cm="1">
        <f t="array" ref="C960">INDEX('raw British eDom norms'!$A$2:$A$101,INT((ROW()-2)/10)+1)</f>
        <v>spill</v>
      </c>
      <c r="D960" s="12">
        <f t="shared" si="117"/>
        <v>9</v>
      </c>
      <c r="E960" s="11" t="s">
        <v>2298</v>
      </c>
      <c r="F960" s="11" t="s">
        <v>2299</v>
      </c>
      <c r="G960" s="14"/>
      <c r="H960" s="14"/>
    </row>
    <row r="961" spans="1:8" ht="18.75">
      <c r="A961" s="10">
        <v>950</v>
      </c>
      <c r="B961" s="10">
        <f t="shared" si="113"/>
        <v>95</v>
      </c>
      <c r="C961" s="12" t="str" cm="1">
        <f t="array" ref="C961">INDEX('raw British eDom norms'!$A$2:$A$101,INT((ROW()-2)/10)+1)</f>
        <v>spill</v>
      </c>
      <c r="D961" s="12">
        <f t="shared" si="117"/>
        <v>10</v>
      </c>
      <c r="E961" s="11" t="s">
        <v>2300</v>
      </c>
      <c r="F961" s="11" t="s">
        <v>2301</v>
      </c>
      <c r="G961" s="14"/>
      <c r="H961" s="14"/>
    </row>
    <row r="962" spans="1:8" ht="18.75">
      <c r="A962" s="10">
        <v>951</v>
      </c>
      <c r="B962" s="10">
        <f t="shared" si="113"/>
        <v>96</v>
      </c>
      <c r="C962" s="12" t="str" cm="1">
        <f t="array" ref="C962">INDEX('raw British eDom norms'!$A$2:$A$101,INT((ROW()-2)/10)+1)</f>
        <v>stir</v>
      </c>
      <c r="D962" s="12">
        <f t="shared" si="117"/>
        <v>1</v>
      </c>
      <c r="E962" s="11" t="s">
        <v>2302</v>
      </c>
      <c r="F962" s="11" t="s">
        <v>2303</v>
      </c>
      <c r="G962" s="14"/>
      <c r="H962" s="14"/>
    </row>
    <row r="963" spans="1:8" ht="18.75">
      <c r="A963" s="10">
        <v>952</v>
      </c>
      <c r="B963" s="10">
        <f t="shared" si="113"/>
        <v>96</v>
      </c>
      <c r="C963" s="12" t="str" cm="1">
        <f t="array" ref="C963">INDEX('raw British eDom norms'!$A$2:$A$101,INT((ROW()-2)/10)+1)</f>
        <v>stir</v>
      </c>
      <c r="D963" s="12">
        <f t="shared" si="117"/>
        <v>2</v>
      </c>
      <c r="E963" s="11" t="s">
        <v>2304</v>
      </c>
      <c r="F963" s="11" t="s">
        <v>2305</v>
      </c>
      <c r="G963" s="14"/>
      <c r="H963" s="14"/>
    </row>
    <row r="964" spans="1:8" ht="18.75">
      <c r="A964" s="10">
        <v>953</v>
      </c>
      <c r="B964" s="10">
        <f t="shared" si="113"/>
        <v>96</v>
      </c>
      <c r="C964" s="12" t="str" cm="1">
        <f t="array" ref="C964">INDEX('raw British eDom norms'!$A$2:$A$101,INT((ROW()-2)/10)+1)</f>
        <v>stir</v>
      </c>
      <c r="D964" s="12">
        <f t="shared" si="117"/>
        <v>3</v>
      </c>
      <c r="E964" s="11" t="s">
        <v>2306</v>
      </c>
      <c r="F964" s="11" t="s">
        <v>2307</v>
      </c>
      <c r="G964" s="14"/>
      <c r="H964" s="14"/>
    </row>
    <row r="965" spans="1:8" ht="18.75">
      <c r="A965" s="10">
        <v>954</v>
      </c>
      <c r="B965" s="10">
        <f t="shared" si="113"/>
        <v>96</v>
      </c>
      <c r="C965" s="12" t="str" cm="1">
        <f t="array" ref="C965">INDEX('raw British eDom norms'!$A$2:$A$101,INT((ROW()-2)/10)+1)</f>
        <v>stir</v>
      </c>
      <c r="D965" s="12">
        <f t="shared" ref="D965:D974" si="118">MOD(ROW()-2,10)+1</f>
        <v>4</v>
      </c>
      <c r="E965" s="11" t="s">
        <v>2308</v>
      </c>
      <c r="F965" s="11" t="s">
        <v>2309</v>
      </c>
      <c r="G965" s="14"/>
      <c r="H965" s="14"/>
    </row>
    <row r="966" spans="1:8" ht="18.75">
      <c r="A966" s="10">
        <v>955</v>
      </c>
      <c r="B966" s="10">
        <f t="shared" si="113"/>
        <v>96</v>
      </c>
      <c r="C966" s="12" t="str" cm="1">
        <f t="array" ref="C966">INDEX('raw British eDom norms'!$A$2:$A$101,INT((ROW()-2)/10)+1)</f>
        <v>stir</v>
      </c>
      <c r="D966" s="12">
        <f t="shared" si="118"/>
        <v>5</v>
      </c>
      <c r="E966" s="11" t="s">
        <v>2310</v>
      </c>
      <c r="F966" s="11" t="s">
        <v>2311</v>
      </c>
      <c r="G966" s="14"/>
      <c r="H966" s="14"/>
    </row>
    <row r="967" spans="1:8" ht="18.75">
      <c r="A967" s="10">
        <v>956</v>
      </c>
      <c r="B967" s="10">
        <f t="shared" si="113"/>
        <v>96</v>
      </c>
      <c r="C967" s="12" t="str" cm="1">
        <f t="array" ref="C967">INDEX('raw British eDom norms'!$A$2:$A$101,INT((ROW()-2)/10)+1)</f>
        <v>stir</v>
      </c>
      <c r="D967" s="12">
        <f t="shared" si="118"/>
        <v>6</v>
      </c>
      <c r="E967" s="11" t="s">
        <v>2312</v>
      </c>
      <c r="F967" s="11" t="s">
        <v>2313</v>
      </c>
      <c r="G967" s="14"/>
      <c r="H967" s="14" t="s">
        <v>2314</v>
      </c>
    </row>
    <row r="968" spans="1:8" ht="18.75">
      <c r="A968" s="10">
        <v>957</v>
      </c>
      <c r="B968" s="10">
        <f t="shared" si="113"/>
        <v>96</v>
      </c>
      <c r="C968" s="12" t="str" cm="1">
        <f t="array" ref="C968">INDEX('raw British eDom norms'!$A$2:$A$101,INT((ROW()-2)/10)+1)</f>
        <v>stir</v>
      </c>
      <c r="D968" s="12">
        <f t="shared" si="118"/>
        <v>7</v>
      </c>
      <c r="E968" s="11" t="s">
        <v>2315</v>
      </c>
      <c r="F968" s="11" t="s">
        <v>2316</v>
      </c>
      <c r="G968" s="14"/>
      <c r="H968" s="14"/>
    </row>
    <row r="969" spans="1:8" ht="18.75">
      <c r="A969" s="10">
        <v>958</v>
      </c>
      <c r="B969" s="10">
        <f t="shared" si="113"/>
        <v>96</v>
      </c>
      <c r="C969" s="12" t="str" cm="1">
        <f t="array" ref="C969">INDEX('raw British eDom norms'!$A$2:$A$101,INT((ROW()-2)/10)+1)</f>
        <v>stir</v>
      </c>
      <c r="D969" s="12">
        <f t="shared" si="118"/>
        <v>8</v>
      </c>
      <c r="E969" s="11" t="s">
        <v>2317</v>
      </c>
      <c r="F969" s="11" t="s">
        <v>2318</v>
      </c>
      <c r="G969" s="14"/>
      <c r="H969" s="14"/>
    </row>
    <row r="970" spans="1:8" ht="18.75">
      <c r="A970" s="10">
        <v>959</v>
      </c>
      <c r="B970" s="10">
        <f t="shared" si="113"/>
        <v>96</v>
      </c>
      <c r="C970" s="12" t="str" cm="1">
        <f t="array" ref="C970">INDEX('raw British eDom norms'!$A$2:$A$101,INT((ROW()-2)/10)+1)</f>
        <v>stir</v>
      </c>
      <c r="D970" s="12">
        <f t="shared" si="118"/>
        <v>9</v>
      </c>
      <c r="E970" s="11" t="s">
        <v>2319</v>
      </c>
      <c r="F970" s="11" t="s">
        <v>2320</v>
      </c>
      <c r="G970" s="14"/>
      <c r="H970" s="14"/>
    </row>
    <row r="971" spans="1:8" ht="18.75">
      <c r="A971" s="10">
        <v>960</v>
      </c>
      <c r="B971" s="10">
        <f t="shared" si="113"/>
        <v>96</v>
      </c>
      <c r="C971" s="12" t="str" cm="1">
        <f t="array" ref="C971">INDEX('raw British eDom norms'!$A$2:$A$101,INT((ROW()-2)/10)+1)</f>
        <v>stir</v>
      </c>
      <c r="D971" s="12">
        <f t="shared" si="118"/>
        <v>10</v>
      </c>
      <c r="E971" s="11" t="s">
        <v>2321</v>
      </c>
      <c r="F971" s="11" t="s">
        <v>2322</v>
      </c>
      <c r="G971" s="14"/>
      <c r="H971" s="14"/>
    </row>
    <row r="972" spans="1:8" ht="18.75">
      <c r="A972" s="10">
        <v>961</v>
      </c>
      <c r="B972" s="10">
        <f t="shared" si="113"/>
        <v>97</v>
      </c>
      <c r="C972" s="12" t="str" cm="1">
        <f t="array" ref="C972">INDEX('raw British eDom norms'!$A$2:$A$101,INT((ROW()-2)/10)+1)</f>
        <v>crash</v>
      </c>
      <c r="D972" s="12">
        <f t="shared" si="118"/>
        <v>1</v>
      </c>
      <c r="E972" s="11" t="s">
        <v>2323</v>
      </c>
      <c r="F972" s="11" t="s">
        <v>2324</v>
      </c>
      <c r="G972" s="14"/>
      <c r="H972" s="14"/>
    </row>
    <row r="973" spans="1:8" ht="18.75">
      <c r="A973" s="10">
        <v>962</v>
      </c>
      <c r="B973" s="10">
        <f t="shared" si="113"/>
        <v>97</v>
      </c>
      <c r="C973" s="12" t="str" cm="1">
        <f t="array" ref="C973">INDEX('raw British eDom norms'!$A$2:$A$101,INT((ROW()-2)/10)+1)</f>
        <v>crash</v>
      </c>
      <c r="D973" s="12">
        <f t="shared" si="118"/>
        <v>2</v>
      </c>
      <c r="E973" s="11" t="s">
        <v>2325</v>
      </c>
      <c r="F973" s="11" t="s">
        <v>2326</v>
      </c>
      <c r="G973" s="14"/>
      <c r="H973" s="14"/>
    </row>
    <row r="974" spans="1:8" ht="18.75">
      <c r="A974" s="10">
        <v>963</v>
      </c>
      <c r="B974" s="10">
        <f t="shared" si="113"/>
        <v>97</v>
      </c>
      <c r="C974" s="12" t="str" cm="1">
        <f t="array" ref="C974">INDEX('raw British eDom norms'!$A$2:$A$101,INT((ROW()-2)/10)+1)</f>
        <v>crash</v>
      </c>
      <c r="D974" s="12">
        <f t="shared" si="118"/>
        <v>3</v>
      </c>
      <c r="E974" s="11" t="s">
        <v>2327</v>
      </c>
      <c r="F974" s="11" t="s">
        <v>2328</v>
      </c>
      <c r="G974" s="14"/>
      <c r="H974" s="14"/>
    </row>
    <row r="975" spans="1:8" ht="18.75">
      <c r="A975" s="10">
        <v>964</v>
      </c>
      <c r="B975" s="10">
        <f t="shared" si="113"/>
        <v>97</v>
      </c>
      <c r="C975" s="12" t="str" cm="1">
        <f t="array" ref="C975">INDEX('raw British eDom norms'!$A$2:$A$101,INT((ROW()-2)/10)+1)</f>
        <v>crash</v>
      </c>
      <c r="D975" s="12">
        <f t="shared" ref="D975:D984" si="119">MOD(ROW()-2,10)+1</f>
        <v>4</v>
      </c>
      <c r="E975" s="11" t="s">
        <v>2329</v>
      </c>
      <c r="F975" s="11" t="s">
        <v>2330</v>
      </c>
      <c r="G975" s="14"/>
      <c r="H975" s="14"/>
    </row>
    <row r="976" spans="1:8" ht="18.75">
      <c r="A976" s="10">
        <v>965</v>
      </c>
      <c r="B976" s="10">
        <f t="shared" si="113"/>
        <v>97</v>
      </c>
      <c r="C976" s="12" t="str" cm="1">
        <f t="array" ref="C976">INDEX('raw British eDom norms'!$A$2:$A$101,INT((ROW()-2)/10)+1)</f>
        <v>crash</v>
      </c>
      <c r="D976" s="12">
        <f t="shared" si="119"/>
        <v>5</v>
      </c>
      <c r="E976" s="11" t="s">
        <v>2331</v>
      </c>
      <c r="F976" s="11" t="s">
        <v>2332</v>
      </c>
      <c r="G976" s="14"/>
      <c r="H976" s="14"/>
    </row>
    <row r="977" spans="1:8" ht="18.75">
      <c r="A977" s="10">
        <v>966</v>
      </c>
      <c r="B977" s="10">
        <f t="shared" si="113"/>
        <v>97</v>
      </c>
      <c r="C977" s="12" t="str" cm="1">
        <f t="array" ref="C977">INDEX('raw British eDom norms'!$A$2:$A$101,INT((ROW()-2)/10)+1)</f>
        <v>crash</v>
      </c>
      <c r="D977" s="12">
        <f t="shared" si="119"/>
        <v>6</v>
      </c>
      <c r="E977" s="11" t="s">
        <v>2333</v>
      </c>
      <c r="F977" s="11" t="s">
        <v>2334</v>
      </c>
      <c r="G977" s="14"/>
      <c r="H977" s="14"/>
    </row>
    <row r="978" spans="1:8" ht="18.75">
      <c r="A978" s="10">
        <v>967</v>
      </c>
      <c r="B978" s="10">
        <f t="shared" si="113"/>
        <v>97</v>
      </c>
      <c r="C978" s="12" t="str" cm="1">
        <f t="array" ref="C978">INDEX('raw British eDom norms'!$A$2:$A$101,INT((ROW()-2)/10)+1)</f>
        <v>crash</v>
      </c>
      <c r="D978" s="12">
        <f t="shared" si="119"/>
        <v>7</v>
      </c>
      <c r="E978" s="11" t="s">
        <v>2335</v>
      </c>
      <c r="F978" s="11" t="s">
        <v>2336</v>
      </c>
      <c r="G978" s="14"/>
      <c r="H978" s="14"/>
    </row>
    <row r="979" spans="1:8" ht="18.75">
      <c r="A979" s="10">
        <v>968</v>
      </c>
      <c r="B979" s="10">
        <f t="shared" si="113"/>
        <v>97</v>
      </c>
      <c r="C979" s="12" t="str" cm="1">
        <f t="array" ref="C979">INDEX('raw British eDom norms'!$A$2:$A$101,INT((ROW()-2)/10)+1)</f>
        <v>crash</v>
      </c>
      <c r="D979" s="12">
        <f t="shared" si="119"/>
        <v>8</v>
      </c>
      <c r="E979" s="11" t="s">
        <v>2337</v>
      </c>
      <c r="F979" s="11" t="s">
        <v>2338</v>
      </c>
      <c r="G979" s="14"/>
      <c r="H979" s="14"/>
    </row>
    <row r="980" spans="1:8" ht="18.75">
      <c r="A980" s="10">
        <v>969</v>
      </c>
      <c r="B980" s="10">
        <f t="shared" ref="B980:B1001" si="120">B970+1</f>
        <v>97</v>
      </c>
      <c r="C980" s="12" t="str" cm="1">
        <f t="array" ref="C980">INDEX('raw British eDom norms'!$A$2:$A$101,INT((ROW()-2)/10)+1)</f>
        <v>crash</v>
      </c>
      <c r="D980" s="12">
        <f t="shared" si="119"/>
        <v>9</v>
      </c>
      <c r="E980" s="11" t="s">
        <v>2339</v>
      </c>
      <c r="F980" s="11" t="s">
        <v>2340</v>
      </c>
      <c r="G980" s="14"/>
      <c r="H980" s="14"/>
    </row>
    <row r="981" spans="1:8" ht="18.75">
      <c r="A981" s="10">
        <v>970</v>
      </c>
      <c r="B981" s="10">
        <f t="shared" si="120"/>
        <v>97</v>
      </c>
      <c r="C981" s="12" t="str" cm="1">
        <f t="array" ref="C981">INDEX('raw British eDom norms'!$A$2:$A$101,INT((ROW()-2)/10)+1)</f>
        <v>crash</v>
      </c>
      <c r="D981" s="12">
        <f t="shared" si="119"/>
        <v>10</v>
      </c>
      <c r="E981" s="11" t="s">
        <v>2341</v>
      </c>
      <c r="F981" s="11" t="s">
        <v>2342</v>
      </c>
      <c r="G981" s="14"/>
      <c r="H981" s="14"/>
    </row>
    <row r="982" spans="1:8" ht="18.75">
      <c r="A982" s="10">
        <v>971</v>
      </c>
      <c r="B982" s="10">
        <f t="shared" si="120"/>
        <v>98</v>
      </c>
      <c r="C982" s="12" t="str" cm="1">
        <f t="array" ref="C982">INDEX('raw British eDom norms'!$A$2:$A$101,INT((ROW()-2)/10)+1)</f>
        <v>pink</v>
      </c>
      <c r="D982" s="12">
        <f t="shared" si="119"/>
        <v>1</v>
      </c>
      <c r="E982" s="11" t="s">
        <v>2343</v>
      </c>
      <c r="F982" s="11" t="s">
        <v>2344</v>
      </c>
      <c r="G982" s="14"/>
      <c r="H982" s="14"/>
    </row>
    <row r="983" spans="1:8" ht="18.75">
      <c r="A983" s="10">
        <v>972</v>
      </c>
      <c r="B983" s="10">
        <f t="shared" si="120"/>
        <v>98</v>
      </c>
      <c r="C983" s="12" t="str" cm="1">
        <f t="array" ref="C983">INDEX('raw British eDom norms'!$A$2:$A$101,INT((ROW()-2)/10)+1)</f>
        <v>pink</v>
      </c>
      <c r="D983" s="12">
        <f t="shared" si="119"/>
        <v>2</v>
      </c>
      <c r="E983" s="11" t="s">
        <v>2345</v>
      </c>
      <c r="F983" s="11" t="s">
        <v>2346</v>
      </c>
      <c r="G983" s="14"/>
      <c r="H983" s="14"/>
    </row>
    <row r="984" spans="1:8" ht="18.75">
      <c r="A984" s="10">
        <v>973</v>
      </c>
      <c r="B984" s="10">
        <f t="shared" si="120"/>
        <v>98</v>
      </c>
      <c r="C984" s="12" t="str" cm="1">
        <f t="array" ref="C984">INDEX('raw British eDom norms'!$A$2:$A$101,INT((ROW()-2)/10)+1)</f>
        <v>pink</v>
      </c>
      <c r="D984" s="12">
        <f t="shared" si="119"/>
        <v>3</v>
      </c>
      <c r="E984" s="11" t="s">
        <v>2347</v>
      </c>
      <c r="F984" s="11" t="s">
        <v>2348</v>
      </c>
      <c r="G984" s="14"/>
      <c r="H984" s="14"/>
    </row>
    <row r="985" spans="1:8" ht="18.75">
      <c r="A985" s="10">
        <v>974</v>
      </c>
      <c r="B985" s="10">
        <f t="shared" si="120"/>
        <v>98</v>
      </c>
      <c r="C985" s="12" t="str" cm="1">
        <f t="array" ref="C985">INDEX('raw British eDom norms'!$A$2:$A$101,INT((ROW()-2)/10)+1)</f>
        <v>pink</v>
      </c>
      <c r="D985" s="12">
        <f t="shared" ref="D985:D994" si="121">MOD(ROW()-2,10)+1</f>
        <v>4</v>
      </c>
      <c r="E985" s="11" t="s">
        <v>2349</v>
      </c>
      <c r="F985" s="11" t="s">
        <v>2350</v>
      </c>
      <c r="G985" s="14"/>
      <c r="H985" s="14"/>
    </row>
    <row r="986" spans="1:8" ht="18.75">
      <c r="A986" s="10">
        <v>975</v>
      </c>
      <c r="B986" s="10">
        <f t="shared" si="120"/>
        <v>98</v>
      </c>
      <c r="C986" s="12" t="str" cm="1">
        <f t="array" ref="C986">INDEX('raw British eDom norms'!$A$2:$A$101,INT((ROW()-2)/10)+1)</f>
        <v>pink</v>
      </c>
      <c r="D986" s="12">
        <f t="shared" si="121"/>
        <v>5</v>
      </c>
      <c r="E986" s="11" t="s">
        <v>2351</v>
      </c>
      <c r="F986" s="11" t="s">
        <v>2352</v>
      </c>
      <c r="G986" s="14"/>
      <c r="H986" s="14"/>
    </row>
    <row r="987" spans="1:8" ht="18.75">
      <c r="A987" s="10">
        <v>976</v>
      </c>
      <c r="B987" s="10">
        <f t="shared" si="120"/>
        <v>98</v>
      </c>
      <c r="C987" s="12" t="str" cm="1">
        <f t="array" ref="C987">INDEX('raw British eDom norms'!$A$2:$A$101,INT((ROW()-2)/10)+1)</f>
        <v>pink</v>
      </c>
      <c r="D987" s="12">
        <f t="shared" si="121"/>
        <v>6</v>
      </c>
      <c r="E987" s="11" t="s">
        <v>2353</v>
      </c>
      <c r="F987" s="11" t="s">
        <v>2354</v>
      </c>
      <c r="G987" s="14"/>
      <c r="H987" s="14"/>
    </row>
    <row r="988" spans="1:8" ht="18.75">
      <c r="A988" s="10">
        <v>977</v>
      </c>
      <c r="B988" s="10">
        <f t="shared" si="120"/>
        <v>98</v>
      </c>
      <c r="C988" s="12" t="str" cm="1">
        <f t="array" ref="C988">INDEX('raw British eDom norms'!$A$2:$A$101,INT((ROW()-2)/10)+1)</f>
        <v>pink</v>
      </c>
      <c r="D988" s="12">
        <f t="shared" si="121"/>
        <v>7</v>
      </c>
      <c r="E988" s="11" t="s">
        <v>2355</v>
      </c>
      <c r="F988" s="11" t="s">
        <v>2356</v>
      </c>
      <c r="G988" s="14"/>
      <c r="H988" s="14"/>
    </row>
    <row r="989" spans="1:8" ht="18.75">
      <c r="A989" s="10">
        <v>978</v>
      </c>
      <c r="B989" s="10">
        <f t="shared" si="120"/>
        <v>98</v>
      </c>
      <c r="C989" s="12" t="str" cm="1">
        <f t="array" ref="C989">INDEX('raw British eDom norms'!$A$2:$A$101,INT((ROW()-2)/10)+1)</f>
        <v>pink</v>
      </c>
      <c r="D989" s="12">
        <f t="shared" si="121"/>
        <v>8</v>
      </c>
      <c r="E989" s="11" t="s">
        <v>2357</v>
      </c>
      <c r="F989" s="11" t="s">
        <v>2358</v>
      </c>
      <c r="G989" s="14"/>
      <c r="H989" s="14"/>
    </row>
    <row r="990" spans="1:8" ht="18.75">
      <c r="A990" s="10">
        <v>979</v>
      </c>
      <c r="B990" s="10">
        <f t="shared" si="120"/>
        <v>98</v>
      </c>
      <c r="C990" s="12" t="str" cm="1">
        <f t="array" ref="C990">INDEX('raw British eDom norms'!$A$2:$A$101,INT((ROW()-2)/10)+1)</f>
        <v>pink</v>
      </c>
      <c r="D990" s="12">
        <f t="shared" si="121"/>
        <v>9</v>
      </c>
      <c r="E990" s="11" t="s">
        <v>2359</v>
      </c>
      <c r="F990" s="11" t="s">
        <v>2360</v>
      </c>
      <c r="G990" s="14"/>
      <c r="H990" s="14"/>
    </row>
    <row r="991" spans="1:8" ht="18.75">
      <c r="A991" s="10">
        <v>980</v>
      </c>
      <c r="B991" s="10">
        <f t="shared" si="120"/>
        <v>98</v>
      </c>
      <c r="C991" s="12" t="str" cm="1">
        <f t="array" ref="C991">INDEX('raw British eDom norms'!$A$2:$A$101,INT((ROW()-2)/10)+1)</f>
        <v>pink</v>
      </c>
      <c r="D991" s="12">
        <f t="shared" si="121"/>
        <v>10</v>
      </c>
      <c r="E991" s="11" t="s">
        <v>2361</v>
      </c>
      <c r="F991" s="11" t="s">
        <v>2362</v>
      </c>
      <c r="G991" s="14"/>
      <c r="H991" s="14"/>
    </row>
    <row r="992" spans="1:8" ht="18.75">
      <c r="A992" s="10">
        <v>981</v>
      </c>
      <c r="B992" s="10">
        <f t="shared" si="120"/>
        <v>99</v>
      </c>
      <c r="C992" s="12" t="str" cm="1">
        <f t="array" ref="C992">INDEX('raw British eDom norms'!$A$2:$A$101,INT((ROW()-2)/10)+1)</f>
        <v>clock</v>
      </c>
      <c r="D992" s="12">
        <f t="shared" si="121"/>
        <v>1</v>
      </c>
      <c r="E992" s="11" t="s">
        <v>2363</v>
      </c>
      <c r="F992" s="11" t="s">
        <v>2364</v>
      </c>
      <c r="G992" s="14"/>
      <c r="H992" s="14"/>
    </row>
    <row r="993" spans="1:8" ht="18.75">
      <c r="A993" s="10">
        <v>982</v>
      </c>
      <c r="B993" s="10">
        <f t="shared" si="120"/>
        <v>99</v>
      </c>
      <c r="C993" s="12" t="str" cm="1">
        <f t="array" ref="C993">INDEX('raw British eDom norms'!$A$2:$A$101,INT((ROW()-2)/10)+1)</f>
        <v>clock</v>
      </c>
      <c r="D993" s="12">
        <f t="shared" si="121"/>
        <v>2</v>
      </c>
      <c r="E993" s="11" t="s">
        <v>2365</v>
      </c>
      <c r="F993" s="11" t="s">
        <v>2366</v>
      </c>
      <c r="G993" s="14"/>
      <c r="H993" s="14"/>
    </row>
    <row r="994" spans="1:8" ht="18.75">
      <c r="A994" s="10">
        <v>983</v>
      </c>
      <c r="B994" s="10">
        <f t="shared" si="120"/>
        <v>99</v>
      </c>
      <c r="C994" s="12" t="str" cm="1">
        <f t="array" ref="C994">INDEX('raw British eDom norms'!$A$2:$A$101,INT((ROW()-2)/10)+1)</f>
        <v>clock</v>
      </c>
      <c r="D994" s="12">
        <f t="shared" si="121"/>
        <v>3</v>
      </c>
      <c r="E994" s="11" t="s">
        <v>2367</v>
      </c>
      <c r="F994" s="11" t="s">
        <v>2368</v>
      </c>
      <c r="G994" s="14"/>
      <c r="H994" s="14"/>
    </row>
    <row r="995" spans="1:8" ht="18.75">
      <c r="A995" s="10">
        <v>984</v>
      </c>
      <c r="B995" s="10">
        <f t="shared" si="120"/>
        <v>99</v>
      </c>
      <c r="C995" s="12" t="str" cm="1">
        <f t="array" ref="C995">INDEX('raw British eDom norms'!$A$2:$A$101,INT((ROW()-2)/10)+1)</f>
        <v>clock</v>
      </c>
      <c r="D995" s="12">
        <f t="shared" ref="D995:D1001" si="122">MOD(ROW()-2,10)+1</f>
        <v>4</v>
      </c>
      <c r="E995" s="11" t="s">
        <v>2369</v>
      </c>
      <c r="F995" s="11" t="s">
        <v>2370</v>
      </c>
      <c r="G995" s="14"/>
      <c r="H995" s="14"/>
    </row>
    <row r="996" spans="1:8" ht="18.75">
      <c r="A996" s="10">
        <v>985</v>
      </c>
      <c r="B996" s="10">
        <f t="shared" si="120"/>
        <v>99</v>
      </c>
      <c r="C996" s="12" t="str" cm="1">
        <f t="array" ref="C996">INDEX('raw British eDom norms'!$A$2:$A$101,INT((ROW()-2)/10)+1)</f>
        <v>clock</v>
      </c>
      <c r="D996" s="12">
        <f t="shared" si="122"/>
        <v>5</v>
      </c>
      <c r="E996" s="11" t="s">
        <v>2371</v>
      </c>
      <c r="F996" s="11" t="s">
        <v>2372</v>
      </c>
      <c r="G996" s="14"/>
      <c r="H996" s="14"/>
    </row>
    <row r="997" spans="1:8" ht="18.75">
      <c r="A997" s="10">
        <v>986</v>
      </c>
      <c r="B997" s="10">
        <f t="shared" si="120"/>
        <v>99</v>
      </c>
      <c r="C997" s="12" t="str" cm="1">
        <f t="array" ref="C997">INDEX('raw British eDom norms'!$A$2:$A$101,INT((ROW()-2)/10)+1)</f>
        <v>clock</v>
      </c>
      <c r="D997" s="12">
        <f t="shared" si="122"/>
        <v>6</v>
      </c>
      <c r="E997" s="11" t="s">
        <v>2373</v>
      </c>
      <c r="F997" s="11" t="s">
        <v>2374</v>
      </c>
      <c r="G997" s="14"/>
      <c r="H997" s="14"/>
    </row>
    <row r="998" spans="1:8" ht="18.75">
      <c r="A998" s="10">
        <v>987</v>
      </c>
      <c r="B998" s="10">
        <f t="shared" si="120"/>
        <v>99</v>
      </c>
      <c r="C998" s="12" t="str" cm="1">
        <f t="array" ref="C998">INDEX('raw British eDom norms'!$A$2:$A$101,INT((ROW()-2)/10)+1)</f>
        <v>clock</v>
      </c>
      <c r="D998" s="12">
        <f t="shared" si="122"/>
        <v>7</v>
      </c>
      <c r="E998" s="11" t="s">
        <v>2375</v>
      </c>
      <c r="F998" s="11" t="s">
        <v>2376</v>
      </c>
      <c r="G998" s="14"/>
      <c r="H998" s="14"/>
    </row>
    <row r="999" spans="1:8" ht="18.75">
      <c r="A999" s="10">
        <v>988</v>
      </c>
      <c r="B999" s="10">
        <f t="shared" si="120"/>
        <v>99</v>
      </c>
      <c r="C999" s="12" t="str" cm="1">
        <f t="array" ref="C999">INDEX('raw British eDom norms'!$A$2:$A$101,INT((ROW()-2)/10)+1)</f>
        <v>clock</v>
      </c>
      <c r="D999" s="12">
        <f t="shared" si="122"/>
        <v>8</v>
      </c>
      <c r="E999" s="11" t="s">
        <v>2377</v>
      </c>
      <c r="F999" s="11" t="s">
        <v>2378</v>
      </c>
      <c r="G999" s="14"/>
      <c r="H999" s="14"/>
    </row>
    <row r="1000" spans="1:8" ht="18.75">
      <c r="A1000" s="10">
        <v>989</v>
      </c>
      <c r="B1000" s="10">
        <f t="shared" si="120"/>
        <v>99</v>
      </c>
      <c r="C1000" s="12" t="str" cm="1">
        <f t="array" ref="C1000">INDEX('raw British eDom norms'!$A$2:$A$101,INT((ROW()-2)/10)+1)</f>
        <v>clock</v>
      </c>
      <c r="D1000" s="12">
        <f t="shared" si="122"/>
        <v>9</v>
      </c>
      <c r="E1000" s="11" t="s">
        <v>2379</v>
      </c>
      <c r="F1000" s="11" t="s">
        <v>2380</v>
      </c>
      <c r="G1000" s="14"/>
      <c r="H1000" s="14"/>
    </row>
    <row r="1001" spans="1:8" ht="18.75">
      <c r="A1001" s="10">
        <v>990</v>
      </c>
      <c r="B1001" s="10">
        <f t="shared" si="120"/>
        <v>99</v>
      </c>
      <c r="C1001" s="12" t="str" cm="1">
        <f t="array" ref="C1001">INDEX('raw British eDom norms'!$A$2:$A$101,INT((ROW()-2)/10)+1)</f>
        <v>clock</v>
      </c>
      <c r="D1001" s="12">
        <f t="shared" si="122"/>
        <v>10</v>
      </c>
      <c r="E1001" s="11" t="s">
        <v>2381</v>
      </c>
      <c r="F1001" s="11" t="s">
        <v>2382</v>
      </c>
      <c r="G1001" s="14"/>
      <c r="H1001" s="14"/>
    </row>
    <row r="1002" spans="1:8">
      <c r="A1002" s="2"/>
      <c r="B1002" s="2"/>
      <c r="C1002" s="4"/>
      <c r="D1002" s="3"/>
      <c r="E1002" s="3"/>
      <c r="F1002" s="3"/>
    </row>
    <row r="1003" spans="1:8">
      <c r="A1003" s="2"/>
      <c r="B1003" s="2"/>
      <c r="C1003" s="4"/>
      <c r="D1003" s="3"/>
      <c r="E1003" s="3"/>
      <c r="F1003" s="3"/>
    </row>
    <row r="1004" spans="1:8">
      <c r="A1004" s="2"/>
      <c r="B1004" s="2"/>
      <c r="C1004" s="4"/>
      <c r="D1004" s="3"/>
      <c r="E1004" s="3"/>
      <c r="F1004" s="3"/>
    </row>
    <row r="1005" spans="1:8">
      <c r="A1005" s="2"/>
      <c r="B1005" s="2"/>
      <c r="C1005" s="4"/>
      <c r="D1005" s="3"/>
      <c r="E1005" s="3"/>
      <c r="F1005" s="3"/>
    </row>
    <row r="1006" spans="1:8">
      <c r="A1006" s="2"/>
      <c r="B1006" s="2"/>
      <c r="C1006" s="4"/>
      <c r="D1006" s="3"/>
      <c r="E1006" s="3"/>
      <c r="F1006" s="3"/>
    </row>
    <row r="1007" spans="1:8">
      <c r="A1007" s="2"/>
      <c r="B1007" s="2"/>
      <c r="C1007" s="4"/>
      <c r="D1007" s="3"/>
      <c r="E1007" s="3"/>
      <c r="F1007" s="3"/>
    </row>
    <row r="1008" spans="1:8">
      <c r="A1008" s="2"/>
      <c r="B1008" s="2"/>
      <c r="C1008" s="4"/>
      <c r="D1008" s="3"/>
      <c r="E1008" s="3"/>
      <c r="F1008" s="3"/>
    </row>
    <row r="1009" spans="1:6">
      <c r="A1009" s="2"/>
      <c r="B1009" s="2"/>
      <c r="C1009" s="4"/>
      <c r="D1009" s="3"/>
      <c r="E1009" s="3"/>
      <c r="F1009" s="3"/>
    </row>
    <row r="1010" spans="1:6">
      <c r="A1010" s="2"/>
      <c r="B1010" s="2"/>
      <c r="C1010" s="4"/>
      <c r="D1010" s="3"/>
      <c r="E1010" s="3"/>
      <c r="F1010" s="3"/>
    </row>
    <row r="1011" spans="1:6">
      <c r="A1011" s="2"/>
      <c r="B1011" s="2"/>
      <c r="C1011" s="4"/>
      <c r="D1011" s="3"/>
      <c r="E1011" s="3"/>
      <c r="F1011" s="3"/>
    </row>
    <row r="1012" spans="1:6">
      <c r="A1012" s="2"/>
      <c r="B1012" s="2"/>
      <c r="C1012" s="4"/>
      <c r="D1012" s="3"/>
      <c r="E1012" s="3"/>
      <c r="F1012" s="3"/>
    </row>
    <row r="1013" spans="1:6">
      <c r="A1013" s="2"/>
      <c r="B1013" s="2"/>
      <c r="C1013" s="4"/>
      <c r="D1013" s="3"/>
      <c r="E1013" s="3"/>
      <c r="F1013" s="3"/>
    </row>
    <row r="1014" spans="1:6">
      <c r="A1014" s="2"/>
      <c r="B1014" s="2"/>
      <c r="C1014" s="4"/>
      <c r="D1014" s="3"/>
      <c r="E1014" s="3"/>
      <c r="F1014" s="3"/>
    </row>
    <row r="1015" spans="1:6">
      <c r="A1015" s="2"/>
      <c r="B1015" s="2"/>
      <c r="C1015" s="4"/>
      <c r="D1015" s="3"/>
      <c r="E1015" s="3"/>
      <c r="F1015" s="3"/>
    </row>
    <row r="1016" spans="1:6">
      <c r="A1016" s="2"/>
      <c r="B1016" s="2"/>
      <c r="C1016" s="4"/>
      <c r="D1016" s="3"/>
      <c r="E1016" s="3"/>
      <c r="F1016" s="3"/>
    </row>
    <row r="1017" spans="1:6" ht="21">
      <c r="A1017" s="2"/>
      <c r="C1017" s="4"/>
    </row>
    <row r="1018" spans="1:6" ht="21">
      <c r="A1018" s="2"/>
      <c r="C1018" s="4"/>
    </row>
    <row r="1019" spans="1:6" ht="21">
      <c r="A1019" s="2"/>
      <c r="C1019" s="4"/>
    </row>
    <row r="1020" spans="1:6" ht="21">
      <c r="A1020" s="2"/>
      <c r="C1020" s="4"/>
    </row>
    <row r="1021" spans="1:6" ht="21">
      <c r="A1021" s="2"/>
      <c r="C1021" s="4"/>
    </row>
    <row r="1022" spans="1:6" ht="21">
      <c r="A1022" s="2"/>
      <c r="C1022" s="4"/>
    </row>
    <row r="1023" spans="1:6" ht="21">
      <c r="A1023" s="2"/>
      <c r="C1023" s="4"/>
    </row>
    <row r="1024" spans="1:6" ht="21">
      <c r="A1024" s="2"/>
    </row>
    <row r="1025" spans="1:1" ht="21">
      <c r="A1025" s="2"/>
    </row>
    <row r="1026" spans="1:1" ht="21">
      <c r="A1026" s="2"/>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01"/>
  <sheetViews>
    <sheetView topLeftCell="A37" workbookViewId="0">
      <selection activeCell="M17" sqref="M17"/>
    </sheetView>
  </sheetViews>
  <sheetFormatPr defaultColWidth="11" defaultRowHeight="15.75"/>
  <cols>
    <col min="1" max="16384" width="11" style="8"/>
  </cols>
  <sheetData>
    <row r="1" spans="1:19">
      <c r="A1" s="8" t="s">
        <v>0</v>
      </c>
      <c r="B1" s="8" t="s">
        <v>2383</v>
      </c>
      <c r="C1" s="8" t="s">
        <v>2384</v>
      </c>
      <c r="D1" s="8" t="s">
        <v>2385</v>
      </c>
      <c r="E1" s="8" t="s">
        <v>2386</v>
      </c>
      <c r="F1" s="8" t="s">
        <v>2387</v>
      </c>
      <c r="G1" s="8" t="s">
        <v>2388</v>
      </c>
      <c r="H1" s="8" t="s">
        <v>2389</v>
      </c>
      <c r="I1" s="8" t="s">
        <v>2390</v>
      </c>
      <c r="J1" s="8" t="s">
        <v>2391</v>
      </c>
      <c r="K1" s="8" t="s">
        <v>2392</v>
      </c>
      <c r="L1" s="8" t="s">
        <v>2393</v>
      </c>
      <c r="M1" s="8" t="s">
        <v>2394</v>
      </c>
      <c r="N1" s="8" t="s">
        <v>2395</v>
      </c>
      <c r="O1" s="8" t="s">
        <v>2396</v>
      </c>
      <c r="P1" s="8" t="s">
        <v>2397</v>
      </c>
      <c r="Q1" s="8" t="s">
        <v>2398</v>
      </c>
      <c r="R1" s="8" t="s">
        <v>2399</v>
      </c>
      <c r="S1" s="8" t="s">
        <v>2400</v>
      </c>
    </row>
    <row r="2" spans="1:19">
      <c r="A2" s="8" t="s">
        <v>198</v>
      </c>
      <c r="B2" s="8">
        <v>2.0299999999999998</v>
      </c>
      <c r="C2" s="8">
        <v>5</v>
      </c>
      <c r="D2" s="8">
        <v>4</v>
      </c>
      <c r="E2" s="8">
        <v>2</v>
      </c>
      <c r="F2" s="8">
        <v>24.37</v>
      </c>
      <c r="G2" s="8">
        <v>1.39</v>
      </c>
      <c r="H2" s="8">
        <v>1</v>
      </c>
      <c r="I2" s="8">
        <v>2.2999999999999998</v>
      </c>
      <c r="J2" s="8">
        <v>12</v>
      </c>
      <c r="K2" s="8">
        <v>8</v>
      </c>
      <c r="L2" s="8">
        <v>1.63</v>
      </c>
      <c r="M2" s="8">
        <v>5.03</v>
      </c>
      <c r="N2" s="8">
        <v>4.67</v>
      </c>
      <c r="O2" s="8">
        <v>8.0500000000000007</v>
      </c>
      <c r="P2" s="8">
        <v>5.18</v>
      </c>
      <c r="Q2" s="8">
        <v>6</v>
      </c>
      <c r="R2" s="8">
        <v>5</v>
      </c>
      <c r="S2" s="8">
        <v>0</v>
      </c>
    </row>
    <row r="3" spans="1:19">
      <c r="A3" s="8" t="s">
        <v>267</v>
      </c>
      <c r="B3" s="8">
        <v>1.83</v>
      </c>
      <c r="C3" s="8">
        <v>4</v>
      </c>
      <c r="D3" s="8">
        <v>2</v>
      </c>
      <c r="E3" s="8">
        <v>1</v>
      </c>
      <c r="F3" s="8">
        <v>10.09</v>
      </c>
      <c r="G3" s="8">
        <v>1</v>
      </c>
      <c r="H3" s="8">
        <v>1</v>
      </c>
      <c r="I3" s="8">
        <v>2.4500000000000002</v>
      </c>
      <c r="J3" s="8">
        <v>6</v>
      </c>
      <c r="K3" s="8">
        <v>7</v>
      </c>
      <c r="L3" s="8">
        <v>1.71</v>
      </c>
      <c r="M3" s="8">
        <v>6.04</v>
      </c>
      <c r="N3" s="8">
        <v>5.12</v>
      </c>
      <c r="O3" s="8">
        <v>8.26</v>
      </c>
      <c r="P3" s="8">
        <v>4.63</v>
      </c>
      <c r="Q3" s="8">
        <v>2</v>
      </c>
      <c r="R3" s="8">
        <v>3</v>
      </c>
      <c r="S3" s="8">
        <v>1</v>
      </c>
    </row>
    <row r="4" spans="1:19">
      <c r="A4" s="8" t="s">
        <v>105</v>
      </c>
      <c r="B4" s="8">
        <v>2.93</v>
      </c>
      <c r="C4" s="8">
        <v>3</v>
      </c>
      <c r="D4" s="8">
        <v>2</v>
      </c>
      <c r="E4" s="8">
        <v>1</v>
      </c>
      <c r="F4" s="8">
        <v>37.21</v>
      </c>
      <c r="G4" s="8">
        <v>1.57</v>
      </c>
      <c r="H4" s="8">
        <v>21</v>
      </c>
      <c r="I4" s="8">
        <v>3.12</v>
      </c>
      <c r="J4" s="8">
        <v>3</v>
      </c>
      <c r="K4" s="8">
        <v>10</v>
      </c>
      <c r="L4" s="8">
        <v>1.71</v>
      </c>
      <c r="M4" s="8">
        <v>5.7</v>
      </c>
      <c r="N4" s="8">
        <v>5.8</v>
      </c>
      <c r="O4" s="8">
        <v>8.67</v>
      </c>
      <c r="P4" s="8">
        <v>4.74</v>
      </c>
      <c r="Q4" s="8">
        <v>3</v>
      </c>
      <c r="R4" s="8">
        <v>0</v>
      </c>
      <c r="S4" s="8">
        <v>0</v>
      </c>
    </row>
    <row r="5" spans="1:19">
      <c r="A5" s="8" t="s">
        <v>2401</v>
      </c>
      <c r="B5" s="8">
        <v>1.57</v>
      </c>
      <c r="C5" s="8">
        <v>4</v>
      </c>
      <c r="D5" s="8">
        <v>3</v>
      </c>
      <c r="E5" s="8">
        <v>1</v>
      </c>
      <c r="F5" s="8">
        <v>58.65</v>
      </c>
      <c r="G5" s="8">
        <v>1.77</v>
      </c>
      <c r="H5" s="8">
        <v>18</v>
      </c>
      <c r="I5" s="8">
        <v>3.44</v>
      </c>
      <c r="J5" s="8">
        <v>13</v>
      </c>
      <c r="K5" s="8">
        <v>15</v>
      </c>
      <c r="L5" s="8">
        <v>2.11</v>
      </c>
      <c r="M5" s="8">
        <v>5.72</v>
      </c>
      <c r="N5" s="8">
        <v>5.85</v>
      </c>
      <c r="O5" s="8">
        <v>3.58</v>
      </c>
      <c r="P5" s="8">
        <v>5.26</v>
      </c>
      <c r="Q5" s="8">
        <v>4</v>
      </c>
      <c r="R5" s="8">
        <v>8</v>
      </c>
      <c r="S5" s="8">
        <v>1</v>
      </c>
    </row>
    <row r="6" spans="1:19">
      <c r="A6" s="8" t="s">
        <v>48</v>
      </c>
      <c r="B6" s="8">
        <v>3.97</v>
      </c>
      <c r="C6" s="8">
        <v>4</v>
      </c>
      <c r="D6" s="8">
        <v>3</v>
      </c>
      <c r="E6" s="8">
        <v>1</v>
      </c>
      <c r="F6" s="8">
        <v>32.78</v>
      </c>
      <c r="G6" s="8">
        <v>1.52</v>
      </c>
      <c r="H6" s="8">
        <v>8</v>
      </c>
      <c r="I6" s="8">
        <v>2.66</v>
      </c>
      <c r="J6" s="8">
        <v>17</v>
      </c>
      <c r="K6" s="8">
        <v>29</v>
      </c>
      <c r="L6" s="8">
        <v>1.95</v>
      </c>
      <c r="M6" s="8">
        <v>3.99</v>
      </c>
      <c r="N6" s="8">
        <v>3.97</v>
      </c>
      <c r="O6" s="8">
        <v>4</v>
      </c>
      <c r="P6" s="8">
        <v>5.36</v>
      </c>
      <c r="Q6" s="8">
        <v>5</v>
      </c>
      <c r="R6" s="8">
        <v>12</v>
      </c>
      <c r="S6" s="8">
        <v>0</v>
      </c>
    </row>
    <row r="7" spans="1:19">
      <c r="A7" s="8" t="s">
        <v>75</v>
      </c>
      <c r="B7" s="8">
        <v>2.57</v>
      </c>
      <c r="C7" s="8">
        <v>6</v>
      </c>
      <c r="D7" s="8">
        <v>5</v>
      </c>
      <c r="E7" s="8">
        <v>2</v>
      </c>
      <c r="F7" s="8">
        <v>7.64</v>
      </c>
      <c r="G7" s="8">
        <v>0.88</v>
      </c>
      <c r="H7" s="8">
        <v>2</v>
      </c>
      <c r="I7" s="8">
        <v>2.5499999999999998</v>
      </c>
      <c r="J7" s="8">
        <v>7</v>
      </c>
      <c r="K7" s="8">
        <v>8</v>
      </c>
      <c r="L7" s="8">
        <v>1.34</v>
      </c>
      <c r="M7" s="8">
        <v>4.59</v>
      </c>
      <c r="N7" s="8">
        <v>5.09</v>
      </c>
      <c r="O7" s="8">
        <v>12.37</v>
      </c>
      <c r="P7" s="8">
        <v>4.0199999999999996</v>
      </c>
      <c r="Q7" s="8">
        <v>5</v>
      </c>
      <c r="R7" s="8">
        <v>2</v>
      </c>
      <c r="S7" s="8">
        <v>0</v>
      </c>
    </row>
    <row r="8" spans="1:19">
      <c r="A8" s="8" t="s">
        <v>273</v>
      </c>
      <c r="B8" s="8">
        <v>2.0299999999999998</v>
      </c>
      <c r="C8" s="8">
        <v>4</v>
      </c>
      <c r="D8" s="8">
        <v>3</v>
      </c>
      <c r="E8" s="8">
        <v>1</v>
      </c>
      <c r="F8" s="8">
        <v>40.700000000000003</v>
      </c>
      <c r="G8" s="8">
        <v>1.61</v>
      </c>
      <c r="H8" s="8">
        <v>9</v>
      </c>
      <c r="I8" s="8">
        <v>2.88</v>
      </c>
      <c r="J8" s="8">
        <v>6</v>
      </c>
      <c r="K8" s="8">
        <v>9</v>
      </c>
      <c r="L8" s="8">
        <v>1.47</v>
      </c>
      <c r="M8" s="8">
        <v>5.49</v>
      </c>
      <c r="N8" s="8">
        <v>5.85</v>
      </c>
      <c r="O8" s="8">
        <v>4.9000000000000004</v>
      </c>
      <c r="P8" s="8">
        <v>5.32</v>
      </c>
      <c r="Q8" s="8">
        <v>5</v>
      </c>
      <c r="R8" s="8">
        <v>1</v>
      </c>
      <c r="S8" s="8">
        <v>0</v>
      </c>
    </row>
    <row r="9" spans="1:19">
      <c r="A9" s="8" t="s">
        <v>111</v>
      </c>
      <c r="B9" s="8">
        <v>1.87</v>
      </c>
      <c r="C9" s="8">
        <v>4</v>
      </c>
      <c r="D9" s="8">
        <v>4</v>
      </c>
      <c r="E9" s="8">
        <v>1</v>
      </c>
      <c r="F9" s="8">
        <v>7.26</v>
      </c>
      <c r="G9" s="8">
        <v>0.86</v>
      </c>
      <c r="H9" s="8">
        <v>11</v>
      </c>
      <c r="I9" s="8">
        <v>3.22</v>
      </c>
      <c r="J9" s="8">
        <v>12</v>
      </c>
      <c r="K9" s="8">
        <v>10</v>
      </c>
      <c r="L9" s="8">
        <v>1.7</v>
      </c>
      <c r="M9" s="8">
        <v>4.3</v>
      </c>
      <c r="N9" s="8" t="s">
        <v>2402</v>
      </c>
      <c r="O9" s="8">
        <v>9.23</v>
      </c>
      <c r="P9" s="8">
        <v>3.93</v>
      </c>
      <c r="Q9" s="8">
        <v>7</v>
      </c>
      <c r="R9" s="8">
        <v>4</v>
      </c>
      <c r="S9" s="8">
        <v>1</v>
      </c>
    </row>
    <row r="10" spans="1:19">
      <c r="A10" s="8" t="s">
        <v>27</v>
      </c>
      <c r="B10" s="8">
        <v>2.0699999999999998</v>
      </c>
      <c r="C10" s="8">
        <v>4</v>
      </c>
      <c r="D10" s="8">
        <v>3</v>
      </c>
      <c r="E10" s="8">
        <v>1</v>
      </c>
      <c r="F10" s="8">
        <v>6.85</v>
      </c>
      <c r="G10" s="8">
        <v>0.84</v>
      </c>
      <c r="H10" s="8">
        <v>3</v>
      </c>
      <c r="I10" s="8">
        <v>3.07</v>
      </c>
      <c r="J10" s="8">
        <v>3</v>
      </c>
      <c r="K10" s="8">
        <v>4</v>
      </c>
      <c r="L10" s="8">
        <v>1.49</v>
      </c>
      <c r="M10" s="8">
        <v>5.59</v>
      </c>
      <c r="N10" s="8">
        <v>5.92</v>
      </c>
      <c r="O10" s="8">
        <v>6.63</v>
      </c>
      <c r="P10" s="8">
        <v>4.54</v>
      </c>
      <c r="Q10" s="8">
        <v>3</v>
      </c>
      <c r="R10" s="8">
        <v>0</v>
      </c>
      <c r="S10" s="8">
        <v>0</v>
      </c>
    </row>
    <row r="11" spans="1:19">
      <c r="A11" s="8" t="s">
        <v>96</v>
      </c>
      <c r="B11" s="8">
        <v>1.77</v>
      </c>
      <c r="C11" s="8">
        <v>4</v>
      </c>
      <c r="D11" s="8">
        <v>4</v>
      </c>
      <c r="E11" s="8">
        <v>1</v>
      </c>
      <c r="F11" s="8">
        <v>36.69</v>
      </c>
      <c r="G11" s="8">
        <v>1.56</v>
      </c>
      <c r="H11" s="8">
        <v>6</v>
      </c>
      <c r="I11" s="8">
        <v>2.98</v>
      </c>
      <c r="J11" s="8">
        <v>10</v>
      </c>
      <c r="K11" s="8">
        <v>12</v>
      </c>
      <c r="L11" s="8">
        <v>1.71</v>
      </c>
      <c r="M11" s="8">
        <v>5.88</v>
      </c>
      <c r="N11" s="8">
        <v>5.71</v>
      </c>
      <c r="O11" s="8">
        <v>5.78</v>
      </c>
      <c r="P11" s="8">
        <v>5.41</v>
      </c>
      <c r="Q11" s="8">
        <v>5</v>
      </c>
      <c r="R11" s="8">
        <v>3</v>
      </c>
      <c r="S11" s="8">
        <v>1</v>
      </c>
    </row>
    <row r="12" spans="1:19">
      <c r="A12" s="8" t="s">
        <v>201</v>
      </c>
      <c r="B12" s="8">
        <v>1.73</v>
      </c>
      <c r="C12" s="8">
        <v>4</v>
      </c>
      <c r="D12" s="8">
        <v>3</v>
      </c>
      <c r="E12" s="8">
        <v>1</v>
      </c>
      <c r="F12" s="8">
        <v>10.88</v>
      </c>
      <c r="G12" s="8">
        <v>1.04</v>
      </c>
      <c r="H12" s="8">
        <v>14</v>
      </c>
      <c r="I12" s="8">
        <v>2.68</v>
      </c>
      <c r="J12" s="8">
        <v>2</v>
      </c>
      <c r="K12" s="8">
        <v>2</v>
      </c>
      <c r="L12" s="8">
        <v>1.51</v>
      </c>
      <c r="M12" s="8">
        <v>5.2</v>
      </c>
      <c r="N12" s="8">
        <v>5.81</v>
      </c>
      <c r="O12" s="8">
        <v>6.9</v>
      </c>
      <c r="P12" s="8">
        <v>4.28</v>
      </c>
      <c r="Q12" s="8">
        <v>2</v>
      </c>
      <c r="R12" s="8">
        <v>0</v>
      </c>
      <c r="S12" s="8">
        <v>0</v>
      </c>
    </row>
    <row r="13" spans="1:19">
      <c r="A13" s="8" t="s">
        <v>288</v>
      </c>
      <c r="B13" s="8">
        <v>2.27</v>
      </c>
      <c r="C13" s="8">
        <v>4</v>
      </c>
      <c r="D13" s="8">
        <v>3</v>
      </c>
      <c r="E13" s="8">
        <v>1</v>
      </c>
      <c r="F13" s="8">
        <v>53.01</v>
      </c>
      <c r="G13" s="8">
        <v>1.72</v>
      </c>
      <c r="H13" s="8">
        <v>12</v>
      </c>
      <c r="I13" s="8">
        <v>3.19</v>
      </c>
      <c r="J13" s="8">
        <v>6</v>
      </c>
      <c r="K13" s="8">
        <v>13</v>
      </c>
      <c r="L13" s="8">
        <v>1.67</v>
      </c>
      <c r="M13" s="8">
        <v>5.76</v>
      </c>
      <c r="N13" s="8">
        <v>5.65</v>
      </c>
      <c r="O13" s="8">
        <v>6.2</v>
      </c>
      <c r="P13" s="8">
        <v>5.62</v>
      </c>
      <c r="Q13" s="8">
        <v>5</v>
      </c>
      <c r="R13" s="8">
        <v>1</v>
      </c>
      <c r="S13" s="8">
        <v>0</v>
      </c>
    </row>
    <row r="14" spans="1:19">
      <c r="A14" s="8" t="s">
        <v>225</v>
      </c>
      <c r="B14" s="8">
        <v>2.1</v>
      </c>
      <c r="C14" s="8">
        <v>5</v>
      </c>
      <c r="D14" s="8">
        <v>3</v>
      </c>
      <c r="E14" s="8">
        <v>1</v>
      </c>
      <c r="F14" s="8">
        <v>6.21</v>
      </c>
      <c r="G14" s="8">
        <v>0.79</v>
      </c>
      <c r="H14" s="8">
        <v>2</v>
      </c>
      <c r="I14" s="8">
        <v>3.03</v>
      </c>
      <c r="J14" s="8">
        <v>5</v>
      </c>
      <c r="K14" s="8">
        <v>4</v>
      </c>
      <c r="L14" s="8">
        <v>1.1100000000000001</v>
      </c>
      <c r="M14" s="8" t="s">
        <v>2402</v>
      </c>
      <c r="N14" s="8" t="s">
        <v>2402</v>
      </c>
      <c r="O14" s="8">
        <v>9.7100000000000009</v>
      </c>
      <c r="P14" s="8" t="s">
        <v>2402</v>
      </c>
      <c r="Q14" s="8">
        <v>4</v>
      </c>
      <c r="R14" s="8">
        <v>2</v>
      </c>
      <c r="S14" s="8">
        <v>0</v>
      </c>
    </row>
    <row r="15" spans="1:19">
      <c r="A15" s="8" t="s">
        <v>309</v>
      </c>
      <c r="B15" s="8">
        <v>1.8</v>
      </c>
      <c r="C15" s="8">
        <v>5</v>
      </c>
      <c r="D15" s="8">
        <v>4</v>
      </c>
      <c r="E15" s="8">
        <v>1</v>
      </c>
      <c r="F15" s="8">
        <v>29.51</v>
      </c>
      <c r="G15" s="8">
        <v>1.47</v>
      </c>
      <c r="H15" s="8">
        <v>7</v>
      </c>
      <c r="I15" s="8">
        <v>2.9</v>
      </c>
      <c r="J15" s="8">
        <v>4</v>
      </c>
      <c r="K15" s="8">
        <v>2</v>
      </c>
      <c r="L15" s="8">
        <v>1.75</v>
      </c>
      <c r="M15" s="8">
        <v>6.4</v>
      </c>
      <c r="N15" s="8">
        <v>5.91</v>
      </c>
      <c r="O15" s="8">
        <v>4.42</v>
      </c>
      <c r="P15" s="8">
        <v>6.36</v>
      </c>
      <c r="Q15" s="8">
        <v>2</v>
      </c>
      <c r="R15" s="8">
        <v>2</v>
      </c>
      <c r="S15" s="8">
        <v>0</v>
      </c>
    </row>
    <row r="16" spans="1:19">
      <c r="A16" s="8" t="s">
        <v>186</v>
      </c>
      <c r="B16" s="8">
        <v>1.53</v>
      </c>
      <c r="C16" s="8">
        <v>4</v>
      </c>
      <c r="D16" s="8">
        <v>3</v>
      </c>
      <c r="E16" s="8">
        <v>1</v>
      </c>
      <c r="F16" s="8">
        <v>11.84</v>
      </c>
      <c r="G16" s="8">
        <v>1.07</v>
      </c>
      <c r="H16" s="8">
        <v>10</v>
      </c>
      <c r="I16" s="8">
        <v>3.2</v>
      </c>
      <c r="J16" s="8">
        <v>8</v>
      </c>
      <c r="K16" s="8">
        <v>9</v>
      </c>
      <c r="L16" s="8">
        <v>1.45</v>
      </c>
      <c r="M16" s="8">
        <v>5.8</v>
      </c>
      <c r="N16" s="8">
        <v>5.76</v>
      </c>
      <c r="O16" s="8">
        <v>4.6100000000000003</v>
      </c>
      <c r="P16" s="8">
        <v>4.6900000000000004</v>
      </c>
      <c r="Q16" s="8">
        <v>5</v>
      </c>
      <c r="R16" s="8">
        <v>2</v>
      </c>
      <c r="S16" s="8">
        <v>0</v>
      </c>
    </row>
    <row r="17" spans="1:19">
      <c r="A17" s="8" t="s">
        <v>303</v>
      </c>
      <c r="B17" s="8">
        <v>1.6</v>
      </c>
      <c r="C17" s="8">
        <v>5</v>
      </c>
      <c r="D17" s="8">
        <v>4</v>
      </c>
      <c r="E17" s="8">
        <v>1</v>
      </c>
      <c r="F17" s="8">
        <v>26.73</v>
      </c>
      <c r="G17" s="8">
        <v>1.43</v>
      </c>
      <c r="H17" s="8">
        <v>5</v>
      </c>
      <c r="I17" s="8">
        <v>2.83</v>
      </c>
      <c r="J17" s="8">
        <v>18</v>
      </c>
      <c r="K17" s="8">
        <v>17</v>
      </c>
      <c r="L17" s="8">
        <v>1.64</v>
      </c>
      <c r="M17" s="8">
        <v>5.34</v>
      </c>
      <c r="N17" s="8" t="s">
        <v>2402</v>
      </c>
      <c r="O17" s="8">
        <v>6.11</v>
      </c>
      <c r="P17" s="8">
        <v>5.13</v>
      </c>
      <c r="Q17" s="8">
        <v>5</v>
      </c>
      <c r="R17" s="8">
        <v>9</v>
      </c>
      <c r="S17" s="8">
        <v>1</v>
      </c>
    </row>
    <row r="18" spans="1:19">
      <c r="A18" s="8" t="s">
        <v>291</v>
      </c>
      <c r="B18" s="8">
        <v>1.47</v>
      </c>
      <c r="C18" s="8">
        <v>3</v>
      </c>
      <c r="D18" s="8">
        <v>3</v>
      </c>
      <c r="E18" s="8">
        <v>1</v>
      </c>
      <c r="F18" s="8">
        <v>6.81</v>
      </c>
      <c r="G18" s="8">
        <v>0.83</v>
      </c>
      <c r="H18" s="8">
        <v>11</v>
      </c>
      <c r="I18" s="8">
        <v>2.2999999999999998</v>
      </c>
      <c r="J18" s="8">
        <v>5</v>
      </c>
      <c r="K18" s="8">
        <v>4</v>
      </c>
      <c r="L18" s="8">
        <v>1.53</v>
      </c>
      <c r="M18" s="8" t="s">
        <v>2402</v>
      </c>
      <c r="N18" s="8" t="s">
        <v>2402</v>
      </c>
      <c r="O18" s="8">
        <v>6.58</v>
      </c>
      <c r="P18" s="8">
        <v>3.2</v>
      </c>
      <c r="Q18" s="8">
        <v>3</v>
      </c>
      <c r="R18" s="8">
        <v>2</v>
      </c>
      <c r="S18" s="8">
        <v>0</v>
      </c>
    </row>
    <row r="19" spans="1:19">
      <c r="A19" s="8" t="s">
        <v>258</v>
      </c>
      <c r="B19" s="8">
        <v>1.93</v>
      </c>
      <c r="C19" s="8">
        <v>3</v>
      </c>
      <c r="D19" s="8">
        <v>2</v>
      </c>
      <c r="E19" s="8">
        <v>1</v>
      </c>
      <c r="F19" s="8">
        <v>29.59</v>
      </c>
      <c r="G19" s="8">
        <v>1.47</v>
      </c>
      <c r="H19" s="8">
        <v>11</v>
      </c>
      <c r="I19" s="8">
        <v>2.68</v>
      </c>
      <c r="J19" s="8">
        <v>6</v>
      </c>
      <c r="K19" s="8">
        <v>5</v>
      </c>
      <c r="L19" s="8">
        <v>1.73</v>
      </c>
      <c r="M19" s="8">
        <v>5.97</v>
      </c>
      <c r="N19" s="8">
        <v>6.4</v>
      </c>
      <c r="O19" s="8">
        <v>3.63</v>
      </c>
      <c r="P19" s="8">
        <v>5.6</v>
      </c>
      <c r="Q19" s="8">
        <v>5</v>
      </c>
      <c r="R19" s="8">
        <v>1</v>
      </c>
      <c r="S19" s="8">
        <v>0</v>
      </c>
    </row>
    <row r="20" spans="1:19">
      <c r="A20" s="8" t="s">
        <v>189</v>
      </c>
      <c r="B20" s="8">
        <v>1.6</v>
      </c>
      <c r="C20" s="8">
        <v>3</v>
      </c>
      <c r="D20" s="8">
        <v>2</v>
      </c>
      <c r="E20" s="8">
        <v>1</v>
      </c>
      <c r="F20" s="8">
        <v>24.16</v>
      </c>
      <c r="G20" s="8">
        <v>1.38</v>
      </c>
      <c r="H20" s="8">
        <v>1</v>
      </c>
      <c r="I20" s="8">
        <v>1.62</v>
      </c>
      <c r="J20" s="8">
        <v>5</v>
      </c>
      <c r="K20" s="8">
        <v>5</v>
      </c>
      <c r="L20" s="8">
        <v>1.44</v>
      </c>
      <c r="M20" s="8">
        <v>5.99</v>
      </c>
      <c r="N20" s="8">
        <v>6.13</v>
      </c>
      <c r="O20" s="8">
        <v>3.89</v>
      </c>
      <c r="P20" s="8">
        <v>6.08</v>
      </c>
      <c r="Q20" s="8">
        <v>4</v>
      </c>
      <c r="R20" s="8">
        <v>1</v>
      </c>
      <c r="S20" s="8">
        <v>0</v>
      </c>
    </row>
    <row r="21" spans="1:19">
      <c r="A21" s="8" t="s">
        <v>15</v>
      </c>
      <c r="B21" s="8">
        <v>1.63</v>
      </c>
      <c r="C21" s="8">
        <v>3</v>
      </c>
      <c r="D21" s="8">
        <v>3</v>
      </c>
      <c r="E21" s="8">
        <v>1</v>
      </c>
      <c r="F21" s="8">
        <v>18.09</v>
      </c>
      <c r="G21" s="8">
        <v>1.26</v>
      </c>
      <c r="H21" s="8">
        <v>16</v>
      </c>
      <c r="I21" s="8">
        <v>3.16</v>
      </c>
      <c r="J21" s="8">
        <v>8</v>
      </c>
      <c r="K21" s="8">
        <v>7</v>
      </c>
      <c r="L21" s="8">
        <v>1.69</v>
      </c>
      <c r="M21" s="8">
        <v>5.82</v>
      </c>
      <c r="N21" s="8">
        <v>5.57</v>
      </c>
      <c r="O21" s="8">
        <v>5.63</v>
      </c>
      <c r="P21" s="8">
        <v>5.2</v>
      </c>
      <c r="Q21" s="8">
        <v>3</v>
      </c>
      <c r="R21" s="8">
        <v>0</v>
      </c>
      <c r="S21" s="8">
        <v>5</v>
      </c>
    </row>
    <row r="22" spans="1:19">
      <c r="A22" s="8" t="s">
        <v>177</v>
      </c>
      <c r="B22" s="8">
        <v>2.63</v>
      </c>
      <c r="C22" s="8">
        <v>5</v>
      </c>
      <c r="D22" s="8">
        <v>4</v>
      </c>
      <c r="E22" s="8">
        <v>1</v>
      </c>
      <c r="F22" s="8">
        <v>24.66</v>
      </c>
      <c r="G22" s="8">
        <v>1.39</v>
      </c>
      <c r="H22" s="8">
        <v>2</v>
      </c>
      <c r="I22" s="8">
        <v>2.75</v>
      </c>
      <c r="J22" s="8">
        <v>8</v>
      </c>
      <c r="K22" s="8">
        <v>7</v>
      </c>
      <c r="L22" s="8">
        <v>1.54</v>
      </c>
      <c r="M22" s="8">
        <v>3.52</v>
      </c>
      <c r="N22" s="8">
        <v>5.2</v>
      </c>
      <c r="O22" s="8">
        <v>10.74</v>
      </c>
      <c r="P22" s="8">
        <v>4.01</v>
      </c>
      <c r="Q22" s="8">
        <v>3</v>
      </c>
      <c r="R22" s="8">
        <v>4</v>
      </c>
      <c r="S22" s="8">
        <v>1</v>
      </c>
    </row>
    <row r="23" spans="1:19">
      <c r="A23" s="8" t="s">
        <v>144</v>
      </c>
      <c r="B23" s="8">
        <v>4.63</v>
      </c>
      <c r="C23" s="8">
        <v>6</v>
      </c>
      <c r="D23" s="8">
        <v>4</v>
      </c>
      <c r="E23" s="8">
        <v>1</v>
      </c>
      <c r="F23" s="8">
        <v>56.02</v>
      </c>
      <c r="G23" s="8">
        <v>1.75</v>
      </c>
      <c r="H23" s="8">
        <v>5</v>
      </c>
      <c r="I23" s="8">
        <v>2.62</v>
      </c>
      <c r="J23" s="8">
        <v>7</v>
      </c>
      <c r="K23" s="8">
        <v>12</v>
      </c>
      <c r="L23" s="8">
        <v>1.5</v>
      </c>
      <c r="M23" s="8">
        <v>4.87</v>
      </c>
      <c r="N23" s="8" t="s">
        <v>2402</v>
      </c>
      <c r="O23" s="8">
        <v>7.47</v>
      </c>
      <c r="P23" s="8">
        <v>5.31</v>
      </c>
      <c r="Q23" s="8">
        <v>7</v>
      </c>
      <c r="R23" s="8">
        <v>0</v>
      </c>
      <c r="S23" s="8">
        <v>0</v>
      </c>
    </row>
    <row r="24" spans="1:19">
      <c r="A24" s="8" t="s">
        <v>255</v>
      </c>
      <c r="B24" s="8">
        <v>2.4700000000000002</v>
      </c>
      <c r="C24" s="8">
        <v>5</v>
      </c>
      <c r="D24" s="8">
        <v>4</v>
      </c>
      <c r="E24" s="8">
        <v>1</v>
      </c>
      <c r="F24" s="8">
        <v>8.1</v>
      </c>
      <c r="G24" s="8">
        <v>0.91</v>
      </c>
      <c r="H24" s="8">
        <v>5</v>
      </c>
      <c r="I24" s="8">
        <v>2.82</v>
      </c>
      <c r="J24" s="8">
        <v>9</v>
      </c>
      <c r="K24" s="8">
        <v>7</v>
      </c>
      <c r="L24" s="8">
        <v>1.63</v>
      </c>
      <c r="M24" s="8">
        <v>5.16</v>
      </c>
      <c r="N24" s="8">
        <v>4.7699999999999996</v>
      </c>
      <c r="O24" s="8">
        <v>7.18</v>
      </c>
      <c r="P24" s="8">
        <v>4.34</v>
      </c>
      <c r="Q24" s="8">
        <v>6</v>
      </c>
      <c r="R24" s="8">
        <v>3</v>
      </c>
      <c r="S24" s="8">
        <v>0</v>
      </c>
    </row>
    <row r="25" spans="1:19">
      <c r="A25" s="8" t="s">
        <v>18</v>
      </c>
      <c r="B25" s="8">
        <v>5.53</v>
      </c>
      <c r="C25" s="8">
        <v>3</v>
      </c>
      <c r="D25" s="8">
        <v>3</v>
      </c>
      <c r="E25" s="8">
        <v>1</v>
      </c>
      <c r="F25" s="8">
        <v>39.880000000000003</v>
      </c>
      <c r="G25" s="8">
        <v>1.6</v>
      </c>
      <c r="H25" s="8">
        <v>6</v>
      </c>
      <c r="I25" s="8">
        <v>1.75</v>
      </c>
      <c r="J25" s="8">
        <v>15</v>
      </c>
      <c r="K25" s="8">
        <v>20</v>
      </c>
      <c r="L25" s="8">
        <v>1.62</v>
      </c>
      <c r="M25" s="8">
        <v>5.82</v>
      </c>
      <c r="N25" s="8">
        <v>5.25</v>
      </c>
      <c r="O25" s="8">
        <v>3.05</v>
      </c>
      <c r="P25" s="8">
        <v>5.37</v>
      </c>
      <c r="Q25" s="8">
        <v>6</v>
      </c>
      <c r="R25" s="8">
        <v>9</v>
      </c>
      <c r="S25" s="8">
        <v>0</v>
      </c>
    </row>
    <row r="26" spans="1:19">
      <c r="A26" s="8" t="s">
        <v>114</v>
      </c>
      <c r="B26" s="8">
        <v>2.13</v>
      </c>
      <c r="C26" s="8">
        <v>5</v>
      </c>
      <c r="D26" s="8">
        <v>3</v>
      </c>
      <c r="E26" s="8">
        <v>1</v>
      </c>
      <c r="F26" s="8">
        <v>4.92</v>
      </c>
      <c r="G26" s="8">
        <v>0.69</v>
      </c>
      <c r="H26" s="8">
        <v>4</v>
      </c>
      <c r="I26" s="8">
        <v>2.99</v>
      </c>
      <c r="J26" s="8">
        <v>9</v>
      </c>
      <c r="K26" s="8">
        <v>9</v>
      </c>
      <c r="L26" s="8">
        <v>1.91</v>
      </c>
      <c r="M26" s="8">
        <v>2.86</v>
      </c>
      <c r="N26" s="8" t="s">
        <v>2402</v>
      </c>
      <c r="O26" s="8">
        <v>9.8000000000000007</v>
      </c>
      <c r="P26" s="8">
        <v>4.08</v>
      </c>
      <c r="Q26" s="8">
        <v>2</v>
      </c>
      <c r="R26" s="8">
        <v>7</v>
      </c>
      <c r="S26" s="8">
        <v>0</v>
      </c>
    </row>
    <row r="27" spans="1:19">
      <c r="A27" s="8" t="s">
        <v>261</v>
      </c>
      <c r="B27" s="8">
        <v>2.13</v>
      </c>
      <c r="C27" s="8">
        <v>3</v>
      </c>
      <c r="D27" s="8">
        <v>3</v>
      </c>
      <c r="E27" s="8">
        <v>0</v>
      </c>
      <c r="F27" s="8">
        <v>12.3</v>
      </c>
      <c r="G27" s="8">
        <v>1.0900000000000001</v>
      </c>
      <c r="H27" s="8">
        <v>9</v>
      </c>
      <c r="I27" s="8">
        <v>1.95</v>
      </c>
      <c r="J27" s="8">
        <v>10</v>
      </c>
      <c r="K27" s="8">
        <v>6</v>
      </c>
      <c r="L27" s="8">
        <v>1.28</v>
      </c>
      <c r="M27" s="8" t="s">
        <v>2402</v>
      </c>
      <c r="N27" s="8" t="s">
        <v>2402</v>
      </c>
      <c r="O27" s="8">
        <v>5.79</v>
      </c>
      <c r="P27" s="8">
        <v>4.87</v>
      </c>
      <c r="Q27" s="8">
        <v>6</v>
      </c>
      <c r="R27" s="8">
        <v>4</v>
      </c>
      <c r="S27" s="8">
        <v>0</v>
      </c>
    </row>
    <row r="28" spans="1:19">
      <c r="A28" s="8" t="s">
        <v>276</v>
      </c>
      <c r="B28" s="8">
        <v>1.67</v>
      </c>
      <c r="C28" s="8">
        <v>3</v>
      </c>
      <c r="D28" s="8">
        <v>3</v>
      </c>
      <c r="E28" s="8">
        <v>1</v>
      </c>
      <c r="F28" s="8">
        <v>5.73</v>
      </c>
      <c r="G28" s="8">
        <v>0.76</v>
      </c>
      <c r="H28" s="8">
        <v>13</v>
      </c>
      <c r="I28" s="8">
        <v>1.71</v>
      </c>
      <c r="J28" s="8">
        <v>4</v>
      </c>
      <c r="K28" s="8">
        <v>6</v>
      </c>
      <c r="L28" s="8">
        <v>1.47</v>
      </c>
      <c r="M28" s="8">
        <v>5.55</v>
      </c>
      <c r="N28" s="8">
        <v>6.39</v>
      </c>
      <c r="O28" s="8">
        <v>12.06</v>
      </c>
      <c r="P28" s="8">
        <v>5.21</v>
      </c>
      <c r="Q28" s="8">
        <v>4</v>
      </c>
      <c r="R28" s="8">
        <v>1</v>
      </c>
      <c r="S28" s="8">
        <v>0</v>
      </c>
    </row>
    <row r="29" spans="1:19">
      <c r="A29" s="8" t="s">
        <v>174</v>
      </c>
      <c r="B29" s="8">
        <v>1.63</v>
      </c>
      <c r="C29" s="8">
        <v>4</v>
      </c>
      <c r="D29" s="8">
        <v>3</v>
      </c>
      <c r="E29" s="8">
        <v>1</v>
      </c>
      <c r="F29" s="8">
        <v>26.39</v>
      </c>
      <c r="G29" s="8">
        <v>1.42</v>
      </c>
      <c r="H29" s="8">
        <v>10</v>
      </c>
      <c r="I29" s="8">
        <v>2.93</v>
      </c>
      <c r="J29" s="8">
        <v>6</v>
      </c>
      <c r="K29" s="8">
        <v>6</v>
      </c>
      <c r="L29" s="8">
        <v>1.83</v>
      </c>
      <c r="M29" s="8">
        <v>4.3</v>
      </c>
      <c r="N29" s="8">
        <v>4.51</v>
      </c>
      <c r="O29" s="8">
        <v>4.47</v>
      </c>
      <c r="P29" s="8">
        <v>5.15</v>
      </c>
      <c r="Q29" s="8">
        <v>2</v>
      </c>
      <c r="R29" s="8">
        <v>4</v>
      </c>
      <c r="S29" s="8">
        <v>0</v>
      </c>
    </row>
    <row r="30" spans="1:19">
      <c r="A30" s="8" t="s">
        <v>171</v>
      </c>
      <c r="B30" s="8">
        <v>1.83</v>
      </c>
      <c r="C30" s="8">
        <v>6</v>
      </c>
      <c r="D30" s="8">
        <v>5</v>
      </c>
      <c r="E30" s="8">
        <v>2</v>
      </c>
      <c r="F30" s="8">
        <v>14.58</v>
      </c>
      <c r="G30" s="8">
        <v>1.1599999999999999</v>
      </c>
      <c r="H30" s="8">
        <v>5</v>
      </c>
      <c r="I30" s="8">
        <v>2.95</v>
      </c>
      <c r="J30" s="8">
        <v>3</v>
      </c>
      <c r="K30" s="8">
        <v>1</v>
      </c>
      <c r="L30" s="8">
        <v>1.78</v>
      </c>
      <c r="M30" s="8" t="s">
        <v>2402</v>
      </c>
      <c r="N30" s="8" t="s">
        <v>2402</v>
      </c>
      <c r="O30" s="8" t="s">
        <v>2402</v>
      </c>
      <c r="P30" s="8" t="s">
        <v>2402</v>
      </c>
      <c r="Q30" s="8">
        <v>3</v>
      </c>
      <c r="R30" s="8">
        <v>0</v>
      </c>
      <c r="S30" s="8">
        <v>0</v>
      </c>
    </row>
    <row r="31" spans="1:19">
      <c r="A31" s="8" t="s">
        <v>213</v>
      </c>
      <c r="B31" s="8">
        <v>3.33</v>
      </c>
      <c r="C31" s="8">
        <v>4</v>
      </c>
      <c r="D31" s="8">
        <v>4</v>
      </c>
      <c r="E31" s="8">
        <v>1</v>
      </c>
      <c r="F31" s="8">
        <v>34.33</v>
      </c>
      <c r="G31" s="8">
        <v>1.54</v>
      </c>
      <c r="H31" s="8">
        <v>8</v>
      </c>
      <c r="I31" s="8">
        <v>3.4</v>
      </c>
      <c r="J31" s="8">
        <v>6</v>
      </c>
      <c r="K31" s="8">
        <v>11</v>
      </c>
      <c r="L31" s="8">
        <v>1.96</v>
      </c>
      <c r="M31" s="8" t="s">
        <v>2402</v>
      </c>
      <c r="N31" s="8" t="s">
        <v>2402</v>
      </c>
      <c r="O31" s="8">
        <v>8.0500000000000007</v>
      </c>
      <c r="P31" s="8" t="s">
        <v>2402</v>
      </c>
      <c r="Q31" s="8">
        <v>5</v>
      </c>
      <c r="R31" s="8">
        <v>1</v>
      </c>
      <c r="S31" s="8">
        <v>0</v>
      </c>
    </row>
    <row r="32" spans="1:19">
      <c r="A32" s="8" t="s">
        <v>51</v>
      </c>
      <c r="B32" s="8">
        <v>2.23</v>
      </c>
      <c r="C32" s="8">
        <v>3</v>
      </c>
      <c r="D32" s="8">
        <v>3</v>
      </c>
      <c r="E32" s="8">
        <v>1</v>
      </c>
      <c r="F32" s="8">
        <v>9.82</v>
      </c>
      <c r="G32" s="8">
        <v>0.99</v>
      </c>
      <c r="H32" s="8">
        <v>12</v>
      </c>
      <c r="I32" s="8">
        <v>1.66</v>
      </c>
      <c r="J32" s="8">
        <v>13</v>
      </c>
      <c r="K32" s="8">
        <v>11</v>
      </c>
      <c r="L32" s="8">
        <v>1.6</v>
      </c>
      <c r="M32" s="8">
        <v>5.69</v>
      </c>
      <c r="N32" s="8">
        <v>5.63</v>
      </c>
      <c r="O32" s="8">
        <v>6.56</v>
      </c>
      <c r="P32" s="8">
        <v>5.29</v>
      </c>
      <c r="Q32" s="8">
        <v>4</v>
      </c>
      <c r="R32" s="8">
        <v>9</v>
      </c>
      <c r="S32" s="8">
        <v>0</v>
      </c>
    </row>
    <row r="33" spans="1:19">
      <c r="A33" s="8" t="s">
        <v>222</v>
      </c>
      <c r="B33" s="8">
        <v>1.77</v>
      </c>
      <c r="C33" s="8">
        <v>4</v>
      </c>
      <c r="D33" s="8">
        <v>3</v>
      </c>
      <c r="E33" s="8">
        <v>1</v>
      </c>
      <c r="F33" s="8">
        <v>38.020000000000003</v>
      </c>
      <c r="G33" s="8">
        <v>1.58</v>
      </c>
      <c r="H33" s="8">
        <v>5</v>
      </c>
      <c r="I33" s="8">
        <v>3.5</v>
      </c>
      <c r="J33" s="8">
        <v>5</v>
      </c>
      <c r="K33" s="8">
        <v>6</v>
      </c>
      <c r="L33" s="8">
        <v>2.08</v>
      </c>
      <c r="M33" s="8">
        <v>2.2999999999999998</v>
      </c>
      <c r="N33" s="8">
        <v>3.36</v>
      </c>
      <c r="O33" s="8">
        <v>10.7</v>
      </c>
      <c r="P33" s="8">
        <v>5.62</v>
      </c>
      <c r="Q33" s="8">
        <v>1</v>
      </c>
      <c r="R33" s="8">
        <v>1</v>
      </c>
      <c r="S33" s="8">
        <v>3</v>
      </c>
    </row>
    <row r="34" spans="1:19">
      <c r="A34" s="8" t="s">
        <v>240</v>
      </c>
      <c r="B34" s="8">
        <v>4.37</v>
      </c>
      <c r="C34" s="8">
        <v>6</v>
      </c>
      <c r="D34" s="8">
        <v>4</v>
      </c>
      <c r="E34" s="8">
        <v>1</v>
      </c>
      <c r="F34" s="8">
        <v>34.020000000000003</v>
      </c>
      <c r="G34" s="8">
        <v>1.53</v>
      </c>
      <c r="H34" s="8">
        <v>2</v>
      </c>
      <c r="I34" s="8">
        <v>2.68</v>
      </c>
      <c r="J34" s="8">
        <v>8</v>
      </c>
      <c r="K34" s="8">
        <v>8</v>
      </c>
      <c r="L34" s="8">
        <v>1.86</v>
      </c>
      <c r="M34" s="8">
        <v>4.0199999999999996</v>
      </c>
      <c r="N34" s="8" t="s">
        <v>2402</v>
      </c>
      <c r="O34" s="8">
        <v>7.92</v>
      </c>
      <c r="P34" s="8">
        <v>4.63</v>
      </c>
      <c r="Q34" s="8">
        <v>3</v>
      </c>
      <c r="R34" s="8">
        <v>5</v>
      </c>
      <c r="S34" s="8">
        <v>0</v>
      </c>
    </row>
    <row r="35" spans="1:19">
      <c r="A35" s="8" t="s">
        <v>285</v>
      </c>
      <c r="B35" s="8">
        <v>2.27</v>
      </c>
      <c r="C35" s="8">
        <v>4</v>
      </c>
      <c r="D35" s="8">
        <v>3</v>
      </c>
      <c r="E35" s="8">
        <v>1</v>
      </c>
      <c r="F35" s="8">
        <v>10.59</v>
      </c>
      <c r="G35" s="8">
        <v>1.02</v>
      </c>
      <c r="H35" s="8">
        <v>7</v>
      </c>
      <c r="I35" s="8">
        <v>2.86</v>
      </c>
      <c r="J35" s="8">
        <v>2</v>
      </c>
      <c r="K35" s="8">
        <v>1</v>
      </c>
      <c r="L35" s="8">
        <v>1.42</v>
      </c>
      <c r="M35" s="8">
        <v>5.98</v>
      </c>
      <c r="N35" s="8">
        <v>5.88</v>
      </c>
      <c r="O35" s="8">
        <v>5.45</v>
      </c>
      <c r="P35" s="8">
        <v>5.01</v>
      </c>
      <c r="Q35" s="8">
        <v>2</v>
      </c>
      <c r="R35" s="8">
        <v>0</v>
      </c>
      <c r="S35" s="8">
        <v>0</v>
      </c>
    </row>
    <row r="36" spans="1:19">
      <c r="A36" s="8" t="s">
        <v>54</v>
      </c>
      <c r="B36" s="8">
        <v>1.7</v>
      </c>
      <c r="C36" s="8">
        <v>4</v>
      </c>
      <c r="D36" s="8">
        <v>3</v>
      </c>
      <c r="E36" s="8">
        <v>1</v>
      </c>
      <c r="F36" s="8">
        <v>13.41</v>
      </c>
      <c r="G36" s="8">
        <v>1.1299999999999999</v>
      </c>
      <c r="H36" s="8">
        <v>11</v>
      </c>
      <c r="I36" s="8">
        <v>3.37</v>
      </c>
      <c r="J36" s="8">
        <v>11</v>
      </c>
      <c r="K36" s="8">
        <v>10</v>
      </c>
      <c r="L36" s="8">
        <v>1.73</v>
      </c>
      <c r="M36" s="8">
        <v>3.39</v>
      </c>
      <c r="N36" s="8">
        <v>3.95</v>
      </c>
      <c r="O36" s="8">
        <v>7.17</v>
      </c>
      <c r="P36" s="8">
        <v>4.91</v>
      </c>
      <c r="Q36" s="8">
        <v>3</v>
      </c>
      <c r="R36" s="8">
        <v>5</v>
      </c>
      <c r="S36" s="8">
        <v>0</v>
      </c>
    </row>
    <row r="37" spans="1:19">
      <c r="A37" s="8" t="s">
        <v>30</v>
      </c>
      <c r="B37" s="8">
        <v>4.07</v>
      </c>
      <c r="C37" s="8">
        <v>4</v>
      </c>
      <c r="D37" s="8">
        <v>4</v>
      </c>
      <c r="E37" s="8">
        <v>1</v>
      </c>
      <c r="F37" s="8">
        <v>5.62</v>
      </c>
      <c r="G37" s="8">
        <v>0.75</v>
      </c>
      <c r="H37" s="8">
        <v>6</v>
      </c>
      <c r="I37" s="8">
        <v>3.05</v>
      </c>
      <c r="J37" s="8">
        <v>5</v>
      </c>
      <c r="K37" s="8">
        <v>5</v>
      </c>
      <c r="L37" s="8">
        <v>1.59</v>
      </c>
      <c r="M37" s="8">
        <v>4.18</v>
      </c>
      <c r="N37" s="8">
        <v>4.8099999999999996</v>
      </c>
      <c r="O37" s="8">
        <v>7.16</v>
      </c>
      <c r="P37" s="8">
        <v>4.5</v>
      </c>
      <c r="Q37" s="8">
        <v>1</v>
      </c>
      <c r="R37" s="8">
        <v>2</v>
      </c>
      <c r="S37" s="8">
        <v>2</v>
      </c>
    </row>
    <row r="38" spans="1:19">
      <c r="A38" s="8" t="s">
        <v>210</v>
      </c>
      <c r="B38" s="8">
        <v>1.43</v>
      </c>
      <c r="C38" s="8">
        <v>4</v>
      </c>
      <c r="D38" s="8">
        <v>3</v>
      </c>
      <c r="E38" s="8">
        <v>1</v>
      </c>
      <c r="F38" s="8">
        <v>24.19</v>
      </c>
      <c r="G38" s="8">
        <v>1.38</v>
      </c>
      <c r="H38" s="8">
        <v>14</v>
      </c>
      <c r="I38" s="8">
        <v>2.95</v>
      </c>
      <c r="J38" s="8">
        <v>12</v>
      </c>
      <c r="K38" s="8">
        <v>15</v>
      </c>
      <c r="L38" s="8">
        <v>1.67</v>
      </c>
      <c r="M38" s="8">
        <v>5.32</v>
      </c>
      <c r="N38" s="8">
        <v>5.65</v>
      </c>
      <c r="O38" s="8">
        <v>5.74</v>
      </c>
      <c r="P38" s="8">
        <v>5.88</v>
      </c>
      <c r="Q38" s="8">
        <v>6</v>
      </c>
      <c r="R38" s="8">
        <v>6</v>
      </c>
      <c r="S38" s="8">
        <v>0</v>
      </c>
    </row>
    <row r="39" spans="1:19">
      <c r="A39" s="8" t="s">
        <v>246</v>
      </c>
      <c r="B39" s="8">
        <v>1.53</v>
      </c>
      <c r="C39" s="8">
        <v>4</v>
      </c>
      <c r="D39" s="8">
        <v>3</v>
      </c>
      <c r="E39" s="8">
        <v>1</v>
      </c>
      <c r="F39" s="8">
        <v>36.049999999999997</v>
      </c>
      <c r="G39" s="8">
        <v>1.56</v>
      </c>
      <c r="H39" s="8">
        <v>15</v>
      </c>
      <c r="I39" s="8">
        <v>3.22</v>
      </c>
      <c r="J39" s="8">
        <v>6</v>
      </c>
      <c r="K39" s="8">
        <v>7</v>
      </c>
      <c r="L39" s="8">
        <v>1.7</v>
      </c>
      <c r="M39" s="8">
        <v>5.65</v>
      </c>
      <c r="N39" s="8">
        <v>5.08</v>
      </c>
      <c r="O39" s="8">
        <v>4.6500000000000004</v>
      </c>
      <c r="P39" s="8">
        <v>5.94</v>
      </c>
      <c r="Q39" s="8">
        <v>4</v>
      </c>
      <c r="R39" s="8">
        <v>2</v>
      </c>
      <c r="S39" s="8">
        <v>0</v>
      </c>
    </row>
    <row r="40" spans="1:19">
      <c r="A40" s="8" t="s">
        <v>234</v>
      </c>
      <c r="B40" s="8">
        <v>3.8</v>
      </c>
      <c r="C40" s="8">
        <v>3</v>
      </c>
      <c r="D40" s="8">
        <v>3</v>
      </c>
      <c r="E40" s="8">
        <v>1</v>
      </c>
      <c r="F40" s="8">
        <v>5.61</v>
      </c>
      <c r="G40" s="8">
        <v>0.75</v>
      </c>
      <c r="H40" s="8">
        <v>22</v>
      </c>
      <c r="I40" s="8">
        <v>3.06</v>
      </c>
      <c r="J40" s="8">
        <v>9</v>
      </c>
      <c r="K40" s="8">
        <v>10</v>
      </c>
      <c r="L40" s="8">
        <v>1.85</v>
      </c>
      <c r="M40" s="8">
        <v>5.37</v>
      </c>
      <c r="N40" s="8">
        <v>5.13</v>
      </c>
      <c r="O40" s="8">
        <v>4.62</v>
      </c>
      <c r="P40" s="8">
        <v>4.9000000000000004</v>
      </c>
      <c r="Q40" s="8">
        <v>6</v>
      </c>
      <c r="R40" s="8">
        <v>5</v>
      </c>
      <c r="S40" s="8">
        <v>1</v>
      </c>
    </row>
    <row r="41" spans="1:19">
      <c r="A41" s="8" t="s">
        <v>216</v>
      </c>
      <c r="B41" s="8">
        <v>1.9</v>
      </c>
      <c r="C41" s="8">
        <v>4</v>
      </c>
      <c r="D41" s="8">
        <v>4</v>
      </c>
      <c r="E41" s="8">
        <v>2</v>
      </c>
      <c r="F41" s="8">
        <v>15.66</v>
      </c>
      <c r="G41" s="8">
        <v>1.19</v>
      </c>
      <c r="H41" s="8">
        <v>19</v>
      </c>
      <c r="I41" s="8">
        <v>3.12</v>
      </c>
      <c r="J41" s="8">
        <v>12</v>
      </c>
      <c r="K41" s="8">
        <v>12</v>
      </c>
      <c r="L41" s="8">
        <v>1.6</v>
      </c>
      <c r="M41" s="8">
        <v>4.72</v>
      </c>
      <c r="N41" s="8">
        <v>5.07</v>
      </c>
      <c r="O41" s="8">
        <v>8.67</v>
      </c>
      <c r="P41" s="8">
        <v>6.4</v>
      </c>
      <c r="Q41" s="8">
        <v>6</v>
      </c>
      <c r="R41" s="8">
        <v>5</v>
      </c>
      <c r="S41" s="8">
        <v>0</v>
      </c>
    </row>
    <row r="42" spans="1:19">
      <c r="A42" s="8" t="s">
        <v>243</v>
      </c>
      <c r="B42" s="8">
        <v>3.93</v>
      </c>
      <c r="C42" s="8">
        <v>4</v>
      </c>
      <c r="D42" s="8">
        <v>3</v>
      </c>
      <c r="E42" s="8">
        <v>1</v>
      </c>
      <c r="F42" s="8">
        <v>42.72</v>
      </c>
      <c r="G42" s="8">
        <v>1.63</v>
      </c>
      <c r="H42" s="8">
        <v>12</v>
      </c>
      <c r="I42" s="8">
        <v>3.11</v>
      </c>
      <c r="J42" s="8">
        <v>3</v>
      </c>
      <c r="K42" s="8">
        <v>3</v>
      </c>
      <c r="L42" s="8">
        <v>1.58</v>
      </c>
      <c r="M42" s="8">
        <v>5.73</v>
      </c>
      <c r="N42" s="8">
        <v>6.02</v>
      </c>
      <c r="O42" s="8">
        <v>4.74</v>
      </c>
      <c r="P42" s="8">
        <v>6.03</v>
      </c>
      <c r="Q42" s="8">
        <v>3</v>
      </c>
      <c r="R42" s="8">
        <v>0</v>
      </c>
      <c r="S42" s="8">
        <v>0</v>
      </c>
    </row>
    <row r="43" spans="1:19">
      <c r="A43" s="8" t="s">
        <v>153</v>
      </c>
      <c r="B43" s="8">
        <v>1.47</v>
      </c>
      <c r="C43" s="8">
        <v>4</v>
      </c>
      <c r="D43" s="8">
        <v>4</v>
      </c>
      <c r="E43" s="8">
        <v>1</v>
      </c>
      <c r="F43" s="8">
        <v>7.22</v>
      </c>
      <c r="G43" s="8">
        <v>0.86</v>
      </c>
      <c r="H43" s="8">
        <v>10</v>
      </c>
      <c r="I43" s="8">
        <v>3.23</v>
      </c>
      <c r="J43" s="8">
        <v>7</v>
      </c>
      <c r="K43" s="8">
        <v>7</v>
      </c>
      <c r="L43" s="8">
        <v>1.47</v>
      </c>
      <c r="M43" s="8">
        <v>4.8499999999999996</v>
      </c>
      <c r="N43" s="8" t="s">
        <v>2402</v>
      </c>
      <c r="O43" s="8">
        <v>5.94</v>
      </c>
      <c r="P43" s="8">
        <v>5.25</v>
      </c>
      <c r="Q43" s="8">
        <v>4</v>
      </c>
      <c r="R43" s="8">
        <v>2</v>
      </c>
      <c r="S43" s="8">
        <v>1</v>
      </c>
    </row>
    <row r="44" spans="1:19">
      <c r="A44" s="8" t="s">
        <v>78</v>
      </c>
      <c r="B44" s="8">
        <v>3.03</v>
      </c>
      <c r="C44" s="8">
        <v>6</v>
      </c>
      <c r="D44" s="8">
        <v>5</v>
      </c>
      <c r="E44" s="8">
        <v>2</v>
      </c>
      <c r="F44" s="8">
        <v>6.5</v>
      </c>
      <c r="G44" s="8">
        <v>0.81</v>
      </c>
      <c r="H44" s="8">
        <v>1</v>
      </c>
      <c r="I44" s="8">
        <v>2.63</v>
      </c>
      <c r="J44" s="8">
        <v>6</v>
      </c>
      <c r="K44" s="8">
        <v>4</v>
      </c>
      <c r="L44" s="8">
        <v>1.28</v>
      </c>
      <c r="M44" s="8">
        <v>4.49</v>
      </c>
      <c r="N44" s="8">
        <v>5.48</v>
      </c>
      <c r="O44" s="8">
        <v>11.9</v>
      </c>
      <c r="P44" s="8">
        <v>3.68</v>
      </c>
      <c r="Q44" s="8">
        <v>5</v>
      </c>
      <c r="R44" s="8">
        <v>1</v>
      </c>
      <c r="S44" s="8">
        <v>0</v>
      </c>
    </row>
    <row r="45" spans="1:19">
      <c r="A45" s="8" t="s">
        <v>132</v>
      </c>
      <c r="B45" s="8">
        <v>5.07</v>
      </c>
      <c r="C45" s="8">
        <v>5</v>
      </c>
      <c r="D45" s="8">
        <v>4</v>
      </c>
      <c r="E45" s="8">
        <v>1</v>
      </c>
      <c r="F45" s="8">
        <v>18.559999999999999</v>
      </c>
      <c r="G45" s="8">
        <v>1.27</v>
      </c>
      <c r="H45" s="8">
        <v>4</v>
      </c>
      <c r="I45" s="8">
        <v>3.36</v>
      </c>
      <c r="J45" s="8">
        <v>11</v>
      </c>
      <c r="K45" s="8">
        <v>13</v>
      </c>
      <c r="L45" s="8">
        <v>1.95</v>
      </c>
      <c r="M45" s="8">
        <v>3.76</v>
      </c>
      <c r="N45" s="8" t="s">
        <v>2402</v>
      </c>
      <c r="O45" s="8">
        <v>8.5299999999999994</v>
      </c>
      <c r="P45" s="8">
        <v>4.5599999999999996</v>
      </c>
      <c r="Q45" s="8">
        <v>3</v>
      </c>
      <c r="R45" s="8">
        <v>8</v>
      </c>
      <c r="S45" s="8">
        <v>0</v>
      </c>
    </row>
    <row r="46" spans="1:19">
      <c r="A46" s="8" t="s">
        <v>108</v>
      </c>
      <c r="B46" s="8">
        <v>2.4</v>
      </c>
      <c r="C46" s="8">
        <v>5</v>
      </c>
      <c r="D46" s="8">
        <v>4</v>
      </c>
      <c r="E46" s="8">
        <v>2</v>
      </c>
      <c r="F46" s="8">
        <v>44.94</v>
      </c>
      <c r="G46" s="8">
        <v>1.65</v>
      </c>
      <c r="H46" s="8">
        <v>2</v>
      </c>
      <c r="I46" s="8">
        <v>2.89</v>
      </c>
      <c r="J46" s="8">
        <v>2</v>
      </c>
      <c r="K46" s="8">
        <v>4</v>
      </c>
      <c r="L46" s="8">
        <v>1.34</v>
      </c>
      <c r="M46" s="8">
        <v>5.47</v>
      </c>
      <c r="N46" s="8">
        <v>5.29</v>
      </c>
      <c r="O46" s="8">
        <v>9.5</v>
      </c>
      <c r="P46" s="8">
        <v>5.3</v>
      </c>
      <c r="Q46" s="8">
        <v>1</v>
      </c>
      <c r="R46" s="8">
        <v>0</v>
      </c>
      <c r="S46" s="8">
        <v>1</v>
      </c>
    </row>
    <row r="47" spans="1:19">
      <c r="A47" s="8" t="s">
        <v>264</v>
      </c>
      <c r="B47" s="8">
        <v>2.2000000000000002</v>
      </c>
      <c r="C47" s="8">
        <v>4</v>
      </c>
      <c r="D47" s="8">
        <v>3</v>
      </c>
      <c r="E47" s="8">
        <v>1</v>
      </c>
      <c r="F47" s="8">
        <v>33.68</v>
      </c>
      <c r="G47" s="8">
        <v>1.53</v>
      </c>
      <c r="H47" s="8">
        <v>15</v>
      </c>
      <c r="I47" s="8">
        <v>3.33</v>
      </c>
      <c r="J47" s="8">
        <v>17</v>
      </c>
      <c r="K47" s="8">
        <v>22</v>
      </c>
      <c r="L47" s="8">
        <v>1.82</v>
      </c>
      <c r="M47" s="8">
        <v>4.04</v>
      </c>
      <c r="N47" s="8" t="s">
        <v>2402</v>
      </c>
      <c r="O47" s="8">
        <v>6.55</v>
      </c>
      <c r="P47" s="8">
        <v>5.72</v>
      </c>
      <c r="Q47" s="8">
        <v>5</v>
      </c>
      <c r="R47" s="8">
        <v>11</v>
      </c>
      <c r="S47" s="8">
        <v>1</v>
      </c>
    </row>
    <row r="48" spans="1:19">
      <c r="A48" s="8" t="s">
        <v>192</v>
      </c>
      <c r="B48" s="8">
        <v>3.3</v>
      </c>
      <c r="C48" s="8">
        <v>3</v>
      </c>
      <c r="D48" s="8">
        <v>3</v>
      </c>
      <c r="E48" s="8">
        <v>1</v>
      </c>
      <c r="F48" s="8">
        <v>7.29</v>
      </c>
      <c r="G48" s="8">
        <v>0.86</v>
      </c>
      <c r="H48" s="8">
        <v>19</v>
      </c>
      <c r="I48" s="8">
        <v>3.12</v>
      </c>
      <c r="J48" s="8">
        <v>14</v>
      </c>
      <c r="K48" s="8">
        <v>11</v>
      </c>
      <c r="L48" s="8">
        <v>1.75</v>
      </c>
      <c r="M48" s="8" t="s">
        <v>2402</v>
      </c>
      <c r="N48" s="8" t="s">
        <v>2402</v>
      </c>
      <c r="O48" s="8">
        <v>8.83</v>
      </c>
      <c r="P48" s="8" t="s">
        <v>2402</v>
      </c>
      <c r="Q48" s="8">
        <v>10</v>
      </c>
      <c r="R48" s="8">
        <v>4</v>
      </c>
      <c r="S48" s="8">
        <v>0</v>
      </c>
    </row>
    <row r="49" spans="1:19">
      <c r="A49" s="8" t="s">
        <v>81</v>
      </c>
      <c r="B49" s="8">
        <v>1.93</v>
      </c>
      <c r="C49" s="8">
        <v>4</v>
      </c>
      <c r="D49" s="8">
        <v>3</v>
      </c>
      <c r="E49" s="8">
        <v>1</v>
      </c>
      <c r="F49" s="8">
        <v>13.87</v>
      </c>
      <c r="G49" s="8">
        <v>1.1399999999999999</v>
      </c>
      <c r="H49" s="8">
        <v>5</v>
      </c>
      <c r="I49" s="8">
        <v>2.88</v>
      </c>
      <c r="J49" s="8">
        <v>7</v>
      </c>
      <c r="K49" s="8">
        <v>5</v>
      </c>
      <c r="L49" s="8">
        <v>1.59</v>
      </c>
      <c r="M49" s="8">
        <v>5.55</v>
      </c>
      <c r="N49" s="8">
        <v>5.96</v>
      </c>
      <c r="O49" s="8">
        <v>6</v>
      </c>
      <c r="P49" s="8">
        <v>5.15</v>
      </c>
      <c r="Q49" s="8">
        <v>5</v>
      </c>
      <c r="R49" s="8">
        <v>2</v>
      </c>
      <c r="S49" s="8">
        <v>0</v>
      </c>
    </row>
    <row r="50" spans="1:19">
      <c r="A50" s="8" t="s">
        <v>279</v>
      </c>
      <c r="B50" s="8">
        <v>2.6</v>
      </c>
      <c r="C50" s="8">
        <v>4</v>
      </c>
      <c r="D50" s="8">
        <v>3</v>
      </c>
      <c r="E50" s="8">
        <v>1</v>
      </c>
      <c r="F50" s="8">
        <v>7.79</v>
      </c>
      <c r="G50" s="8">
        <v>0.89</v>
      </c>
      <c r="H50" s="8">
        <v>8</v>
      </c>
      <c r="I50" s="8">
        <v>2.79</v>
      </c>
      <c r="J50" s="8">
        <v>7</v>
      </c>
      <c r="K50" s="8">
        <v>6</v>
      </c>
      <c r="L50" s="8">
        <v>1.46</v>
      </c>
      <c r="M50" s="8">
        <v>4.75</v>
      </c>
      <c r="N50" s="8">
        <v>4.32</v>
      </c>
      <c r="O50" s="8">
        <v>2.83</v>
      </c>
      <c r="P50" s="8">
        <v>4.2300000000000004</v>
      </c>
      <c r="Q50" s="8">
        <v>2</v>
      </c>
      <c r="R50" s="8">
        <v>5</v>
      </c>
      <c r="S50" s="8">
        <v>0</v>
      </c>
    </row>
    <row r="51" spans="1:19">
      <c r="A51" s="8" t="s">
        <v>45</v>
      </c>
      <c r="B51" s="8">
        <v>1.97</v>
      </c>
      <c r="C51" s="8">
        <v>4</v>
      </c>
      <c r="D51" s="8">
        <v>3</v>
      </c>
      <c r="E51" s="8">
        <v>1</v>
      </c>
      <c r="F51" s="8">
        <v>9.36</v>
      </c>
      <c r="G51" s="8">
        <v>0.97</v>
      </c>
      <c r="H51" s="8">
        <v>11</v>
      </c>
      <c r="I51" s="8">
        <v>3</v>
      </c>
      <c r="J51" s="8">
        <v>4</v>
      </c>
      <c r="K51" s="8">
        <v>3</v>
      </c>
      <c r="L51" s="8">
        <v>1.81</v>
      </c>
      <c r="M51" s="8">
        <v>3.11</v>
      </c>
      <c r="N51" s="8">
        <v>4.0599999999999996</v>
      </c>
      <c r="O51" s="8">
        <v>10.210000000000001</v>
      </c>
      <c r="P51" s="8">
        <v>4.8499999999999996</v>
      </c>
      <c r="Q51" s="8">
        <v>2</v>
      </c>
      <c r="R51" s="8">
        <v>2</v>
      </c>
      <c r="S51" s="8">
        <v>0</v>
      </c>
    </row>
    <row r="52" spans="1:19">
      <c r="A52" s="8" t="s">
        <v>168</v>
      </c>
      <c r="B52" s="8">
        <v>1.53</v>
      </c>
      <c r="C52" s="8">
        <v>3</v>
      </c>
      <c r="D52" s="8">
        <v>3</v>
      </c>
      <c r="E52" s="8">
        <v>1</v>
      </c>
      <c r="F52" s="8">
        <v>20</v>
      </c>
      <c r="G52" s="8">
        <v>1.3</v>
      </c>
      <c r="H52" s="8">
        <v>20</v>
      </c>
      <c r="I52" s="8">
        <v>2.8</v>
      </c>
      <c r="J52" s="8">
        <v>7</v>
      </c>
      <c r="K52" s="8">
        <v>6</v>
      </c>
      <c r="L52" s="8">
        <v>1.76</v>
      </c>
      <c r="M52" s="8">
        <v>5.76</v>
      </c>
      <c r="N52" s="8">
        <v>5.71</v>
      </c>
      <c r="O52" s="8">
        <v>5.1100000000000003</v>
      </c>
      <c r="P52" s="8">
        <v>5.54</v>
      </c>
      <c r="Q52" s="8">
        <v>5</v>
      </c>
      <c r="R52" s="8">
        <v>2</v>
      </c>
      <c r="S52" s="8">
        <v>0</v>
      </c>
    </row>
    <row r="53" spans="1:19">
      <c r="A53" s="8" t="s">
        <v>270</v>
      </c>
      <c r="B53" s="8">
        <v>1.8</v>
      </c>
      <c r="C53" s="8">
        <v>3</v>
      </c>
      <c r="D53" s="8">
        <v>3</v>
      </c>
      <c r="E53" s="8">
        <v>1</v>
      </c>
      <c r="F53" s="8">
        <v>14.5</v>
      </c>
      <c r="G53" s="8">
        <v>1.1599999999999999</v>
      </c>
      <c r="H53" s="8">
        <v>22</v>
      </c>
      <c r="I53" s="8">
        <v>3.02</v>
      </c>
      <c r="J53" s="8">
        <v>8</v>
      </c>
      <c r="K53" s="8">
        <v>7</v>
      </c>
      <c r="L53" s="8">
        <v>1.39</v>
      </c>
      <c r="M53" s="8">
        <v>5.89</v>
      </c>
      <c r="N53" s="8">
        <v>5.57</v>
      </c>
      <c r="O53" s="8">
        <v>4.05</v>
      </c>
      <c r="P53" s="8">
        <v>5.41</v>
      </c>
      <c r="Q53" s="8">
        <v>3</v>
      </c>
      <c r="R53" s="8">
        <v>3</v>
      </c>
      <c r="S53" s="8">
        <v>2</v>
      </c>
    </row>
    <row r="54" spans="1:19">
      <c r="A54" s="8" t="s">
        <v>84</v>
      </c>
      <c r="B54" s="8">
        <v>1.57</v>
      </c>
      <c r="C54" s="8">
        <v>4</v>
      </c>
      <c r="D54" s="8">
        <v>3</v>
      </c>
      <c r="E54" s="8">
        <v>1</v>
      </c>
      <c r="F54" s="8">
        <v>11.01</v>
      </c>
      <c r="G54" s="8">
        <v>1.04</v>
      </c>
      <c r="H54" s="8">
        <v>18</v>
      </c>
      <c r="I54" s="8">
        <v>3.03</v>
      </c>
      <c r="J54" s="8">
        <v>4</v>
      </c>
      <c r="K54" s="8">
        <v>3</v>
      </c>
      <c r="L54" s="8">
        <v>1.47</v>
      </c>
      <c r="M54" s="8">
        <v>4.78</v>
      </c>
      <c r="N54" s="8">
        <v>5.92</v>
      </c>
      <c r="O54" s="8">
        <v>5.53</v>
      </c>
      <c r="P54" s="8">
        <v>4.62</v>
      </c>
      <c r="Q54" s="8">
        <v>2</v>
      </c>
      <c r="R54" s="8">
        <v>2</v>
      </c>
      <c r="S54" s="8">
        <v>0</v>
      </c>
    </row>
    <row r="55" spans="1:19">
      <c r="A55" s="8" t="s">
        <v>306</v>
      </c>
      <c r="B55" s="8">
        <v>1.4</v>
      </c>
      <c r="C55" s="8">
        <v>4</v>
      </c>
      <c r="D55" s="8">
        <v>4</v>
      </c>
      <c r="E55" s="8">
        <v>1</v>
      </c>
      <c r="F55" s="8">
        <v>33.22</v>
      </c>
      <c r="G55" s="8">
        <v>1.52</v>
      </c>
      <c r="H55" s="8">
        <v>12</v>
      </c>
      <c r="I55" s="8">
        <v>2.8</v>
      </c>
      <c r="J55" s="8">
        <v>8</v>
      </c>
      <c r="K55" s="8">
        <v>7</v>
      </c>
      <c r="L55" s="8">
        <v>1.54</v>
      </c>
      <c r="M55" s="8" t="s">
        <v>2402</v>
      </c>
      <c r="N55" s="8" t="s">
        <v>2402</v>
      </c>
      <c r="O55" s="8">
        <v>3.8</v>
      </c>
      <c r="P55" s="8" t="s">
        <v>2402</v>
      </c>
      <c r="Q55" s="8">
        <v>3</v>
      </c>
      <c r="R55" s="8">
        <v>3</v>
      </c>
      <c r="S55" s="8">
        <v>2</v>
      </c>
    </row>
    <row r="56" spans="1:19">
      <c r="A56" s="8" t="s">
        <v>159</v>
      </c>
      <c r="B56" s="8">
        <v>2.17</v>
      </c>
      <c r="C56" s="8">
        <v>3</v>
      </c>
      <c r="D56" s="8">
        <v>3</v>
      </c>
      <c r="E56" s="8">
        <v>1</v>
      </c>
      <c r="F56" s="8">
        <v>17.47</v>
      </c>
      <c r="G56" s="8">
        <v>1.24</v>
      </c>
      <c r="H56" s="8">
        <v>18</v>
      </c>
      <c r="I56" s="8">
        <v>2.27</v>
      </c>
      <c r="J56" s="8">
        <v>16</v>
      </c>
      <c r="K56" s="8">
        <v>11</v>
      </c>
      <c r="L56" s="8">
        <v>1.67</v>
      </c>
      <c r="M56" s="8">
        <v>5.89</v>
      </c>
      <c r="N56" s="8">
        <v>5.93</v>
      </c>
      <c r="O56" s="8">
        <v>6.14</v>
      </c>
      <c r="P56" s="8">
        <v>4.93</v>
      </c>
      <c r="Q56" s="8">
        <v>11</v>
      </c>
      <c r="R56" s="8">
        <v>5</v>
      </c>
      <c r="S56" s="8">
        <v>0</v>
      </c>
    </row>
    <row r="57" spans="1:19">
      <c r="A57" s="8" t="s">
        <v>117</v>
      </c>
      <c r="B57" s="8">
        <v>4.2300000000000004</v>
      </c>
      <c r="C57" s="8">
        <v>5</v>
      </c>
      <c r="D57" s="8">
        <v>4</v>
      </c>
      <c r="E57" s="8">
        <v>1</v>
      </c>
      <c r="F57" s="8">
        <v>36.200000000000003</v>
      </c>
      <c r="G57" s="8">
        <v>1.56</v>
      </c>
      <c r="H57" s="8">
        <v>6</v>
      </c>
      <c r="I57" s="8">
        <v>3.03</v>
      </c>
      <c r="J57" s="8">
        <v>10</v>
      </c>
      <c r="K57" s="8">
        <v>9</v>
      </c>
      <c r="L57" s="8">
        <v>1.58</v>
      </c>
      <c r="M57" s="8">
        <v>5.56</v>
      </c>
      <c r="N57" s="8">
        <v>5.35</v>
      </c>
      <c r="O57" s="8">
        <v>4.95</v>
      </c>
      <c r="P57" s="8">
        <v>5.58</v>
      </c>
      <c r="Q57" s="8">
        <v>5</v>
      </c>
      <c r="R57" s="8">
        <v>3</v>
      </c>
      <c r="S57" s="8">
        <v>2</v>
      </c>
    </row>
    <row r="58" spans="1:19">
      <c r="A58" s="8" t="s">
        <v>39</v>
      </c>
      <c r="B58" s="8">
        <v>1.63</v>
      </c>
      <c r="C58" s="8">
        <v>4</v>
      </c>
      <c r="D58" s="8">
        <v>4</v>
      </c>
      <c r="E58" s="8">
        <v>1</v>
      </c>
      <c r="F58" s="8">
        <v>22.07</v>
      </c>
      <c r="G58" s="8">
        <v>1.34</v>
      </c>
      <c r="H58" s="8">
        <v>6</v>
      </c>
      <c r="I58" s="8">
        <v>2.5299999999999998</v>
      </c>
      <c r="J58" s="8">
        <v>8</v>
      </c>
      <c r="K58" s="8">
        <v>7</v>
      </c>
      <c r="L58" s="8">
        <v>1.67</v>
      </c>
      <c r="M58" s="8">
        <v>4.2</v>
      </c>
      <c r="N58" s="8">
        <v>3.79</v>
      </c>
      <c r="O58" s="8">
        <v>8.65</v>
      </c>
      <c r="P58" s="8">
        <v>5.15</v>
      </c>
      <c r="Q58" s="8">
        <v>3</v>
      </c>
      <c r="R58" s="8">
        <v>5</v>
      </c>
      <c r="S58" s="8">
        <v>0</v>
      </c>
    </row>
    <row r="59" spans="1:19">
      <c r="A59" s="8" t="s">
        <v>228</v>
      </c>
      <c r="B59" s="8">
        <v>3.8</v>
      </c>
      <c r="C59" s="8">
        <v>5</v>
      </c>
      <c r="D59" s="8">
        <v>5</v>
      </c>
      <c r="E59" s="8">
        <v>1</v>
      </c>
      <c r="F59" s="8">
        <v>6.34</v>
      </c>
      <c r="G59" s="8">
        <v>0.8</v>
      </c>
      <c r="H59" s="8">
        <v>5</v>
      </c>
      <c r="I59" s="8">
        <v>2.23</v>
      </c>
      <c r="J59" s="8">
        <v>11</v>
      </c>
      <c r="K59" s="8">
        <v>7</v>
      </c>
      <c r="L59" s="8">
        <v>1.49</v>
      </c>
      <c r="M59" s="8">
        <v>5</v>
      </c>
      <c r="N59" s="8" t="s">
        <v>2402</v>
      </c>
      <c r="O59" s="8">
        <v>8.2100000000000009</v>
      </c>
      <c r="P59" s="8">
        <v>4.45</v>
      </c>
      <c r="Q59" s="8">
        <v>2</v>
      </c>
      <c r="R59" s="8">
        <v>4</v>
      </c>
      <c r="S59" s="8">
        <v>2</v>
      </c>
    </row>
    <row r="60" spans="1:19">
      <c r="A60" s="8" t="s">
        <v>156</v>
      </c>
      <c r="B60" s="8">
        <v>2.4</v>
      </c>
      <c r="C60" s="8">
        <v>4</v>
      </c>
      <c r="D60" s="8">
        <v>3</v>
      </c>
      <c r="E60" s="8">
        <v>1</v>
      </c>
      <c r="F60" s="8">
        <v>48.08</v>
      </c>
      <c r="G60" s="8">
        <v>1.68</v>
      </c>
      <c r="H60" s="8">
        <v>9</v>
      </c>
      <c r="I60" s="8">
        <v>2.88</v>
      </c>
      <c r="J60" s="8">
        <v>11</v>
      </c>
      <c r="K60" s="8">
        <v>11</v>
      </c>
      <c r="L60" s="8">
        <v>1.64</v>
      </c>
      <c r="M60" s="8">
        <v>5.77</v>
      </c>
      <c r="N60" s="8">
        <v>5.73</v>
      </c>
      <c r="O60" s="8">
        <v>5.15</v>
      </c>
      <c r="P60" s="8">
        <v>5.41</v>
      </c>
      <c r="Q60" s="8">
        <v>8</v>
      </c>
      <c r="R60" s="8">
        <v>3</v>
      </c>
      <c r="S60" s="8">
        <v>0</v>
      </c>
    </row>
    <row r="61" spans="1:19">
      <c r="A61" s="8" t="s">
        <v>141</v>
      </c>
      <c r="B61" s="8">
        <v>2.1</v>
      </c>
      <c r="C61" s="8">
        <v>4</v>
      </c>
      <c r="D61" s="8">
        <v>3</v>
      </c>
      <c r="E61" s="8">
        <v>1</v>
      </c>
      <c r="F61" s="8">
        <v>11.94</v>
      </c>
      <c r="G61" s="8">
        <v>1.08</v>
      </c>
      <c r="H61" s="8">
        <v>12</v>
      </c>
      <c r="I61" s="8">
        <v>3.04</v>
      </c>
      <c r="J61" s="8">
        <v>8</v>
      </c>
      <c r="K61" s="8">
        <v>9</v>
      </c>
      <c r="L61" s="8">
        <v>2.02</v>
      </c>
      <c r="M61" s="8">
        <v>3.64</v>
      </c>
      <c r="N61" s="8" t="s">
        <v>2402</v>
      </c>
      <c r="O61" s="8">
        <v>7.89</v>
      </c>
      <c r="P61" s="8">
        <v>4.5599999999999996</v>
      </c>
      <c r="Q61" s="8">
        <v>2</v>
      </c>
      <c r="R61" s="8">
        <v>6</v>
      </c>
      <c r="S61" s="8">
        <v>0</v>
      </c>
    </row>
    <row r="62" spans="1:19">
      <c r="A62" s="8" t="s">
        <v>21</v>
      </c>
      <c r="B62" s="8">
        <v>3.33</v>
      </c>
      <c r="C62" s="8">
        <v>4</v>
      </c>
      <c r="D62" s="8">
        <v>4</v>
      </c>
      <c r="E62" s="8">
        <v>1</v>
      </c>
      <c r="F62" s="8">
        <v>6.39</v>
      </c>
      <c r="G62" s="8">
        <v>0.81</v>
      </c>
      <c r="H62" s="8">
        <v>9</v>
      </c>
      <c r="I62" s="8">
        <v>2.66</v>
      </c>
      <c r="J62" s="8">
        <v>6</v>
      </c>
      <c r="K62" s="8">
        <v>4</v>
      </c>
      <c r="L62" s="8">
        <v>1.29</v>
      </c>
      <c r="M62" s="8">
        <v>2.5099999999999998</v>
      </c>
      <c r="N62" s="8">
        <v>4.74</v>
      </c>
      <c r="O62" s="8">
        <v>10.83</v>
      </c>
      <c r="P62" s="8">
        <v>4.6500000000000004</v>
      </c>
      <c r="Q62" s="8">
        <v>4</v>
      </c>
      <c r="R62" s="8">
        <v>2</v>
      </c>
      <c r="S62" s="8">
        <v>0</v>
      </c>
    </row>
    <row r="63" spans="1:19">
      <c r="A63" s="8" t="s">
        <v>162</v>
      </c>
      <c r="B63" s="8">
        <v>1.7</v>
      </c>
      <c r="C63" s="8">
        <v>5</v>
      </c>
      <c r="D63" s="8">
        <v>4</v>
      </c>
      <c r="E63" s="8">
        <v>1</v>
      </c>
      <c r="F63" s="8">
        <v>11.14</v>
      </c>
      <c r="G63" s="8">
        <v>1.05</v>
      </c>
      <c r="H63" s="8">
        <v>1</v>
      </c>
      <c r="I63" s="8">
        <v>2.33</v>
      </c>
      <c r="J63" s="8">
        <v>7</v>
      </c>
      <c r="K63" s="8">
        <v>7</v>
      </c>
      <c r="L63" s="8">
        <v>1.49</v>
      </c>
      <c r="M63" s="8">
        <v>4.33</v>
      </c>
      <c r="N63" s="8" t="s">
        <v>2402</v>
      </c>
      <c r="O63" s="8">
        <v>10.210000000000001</v>
      </c>
      <c r="P63" s="8">
        <v>4.8600000000000003</v>
      </c>
      <c r="Q63" s="8">
        <v>6</v>
      </c>
      <c r="R63" s="8">
        <v>1</v>
      </c>
      <c r="S63" s="8">
        <v>0</v>
      </c>
    </row>
    <row r="64" spans="1:19">
      <c r="A64" s="8" t="s">
        <v>150</v>
      </c>
      <c r="B64" s="8">
        <v>1.43</v>
      </c>
      <c r="C64" s="8">
        <v>4</v>
      </c>
      <c r="D64" s="8">
        <v>4</v>
      </c>
      <c r="E64" s="8">
        <v>1</v>
      </c>
      <c r="F64" s="8">
        <v>12.59</v>
      </c>
      <c r="G64" s="8">
        <v>1.1000000000000001</v>
      </c>
      <c r="H64" s="8">
        <v>9</v>
      </c>
      <c r="I64" s="8">
        <v>2.2599999999999998</v>
      </c>
      <c r="J64" s="8">
        <v>13</v>
      </c>
      <c r="K64" s="8">
        <v>11</v>
      </c>
      <c r="L64" s="8">
        <v>1.54</v>
      </c>
      <c r="M64" s="8">
        <v>5.03</v>
      </c>
      <c r="N64" s="8">
        <v>5.56</v>
      </c>
      <c r="O64" s="8">
        <v>6.06</v>
      </c>
      <c r="P64" s="8">
        <v>5</v>
      </c>
      <c r="Q64" s="8">
        <v>2</v>
      </c>
      <c r="R64" s="8">
        <v>11</v>
      </c>
      <c r="S64" s="8">
        <v>0</v>
      </c>
    </row>
    <row r="65" spans="1:19">
      <c r="A65" s="8" t="s">
        <v>24</v>
      </c>
      <c r="B65" s="8">
        <v>1.53</v>
      </c>
      <c r="C65" s="8">
        <v>5</v>
      </c>
      <c r="D65" s="8">
        <v>5</v>
      </c>
      <c r="E65" s="8">
        <v>2</v>
      </c>
      <c r="F65" s="8">
        <v>24.72</v>
      </c>
      <c r="G65" s="8">
        <v>1.39</v>
      </c>
      <c r="H65" s="8">
        <v>0</v>
      </c>
      <c r="I65" s="8">
        <v>2.04</v>
      </c>
      <c r="J65" s="8">
        <v>2</v>
      </c>
      <c r="K65" s="8">
        <v>3</v>
      </c>
      <c r="L65" s="8">
        <v>1.28</v>
      </c>
      <c r="M65" s="8">
        <v>5.72</v>
      </c>
      <c r="N65" s="8">
        <v>5.7</v>
      </c>
      <c r="O65" s="8">
        <v>8.06</v>
      </c>
      <c r="P65" s="8">
        <v>5.47</v>
      </c>
      <c r="Q65" s="8">
        <v>2</v>
      </c>
      <c r="R65" s="8">
        <v>0</v>
      </c>
      <c r="S65" s="8">
        <v>0</v>
      </c>
    </row>
    <row r="66" spans="1:19">
      <c r="A66" s="8" t="s">
        <v>219</v>
      </c>
      <c r="B66" s="8">
        <v>1.77</v>
      </c>
      <c r="C66" s="8">
        <v>4</v>
      </c>
      <c r="D66" s="8">
        <v>3</v>
      </c>
      <c r="E66" s="8">
        <v>1</v>
      </c>
      <c r="F66" s="8">
        <v>41.17</v>
      </c>
      <c r="G66" s="8">
        <v>1.61</v>
      </c>
      <c r="H66" s="8">
        <v>12</v>
      </c>
      <c r="I66" s="8">
        <v>2.96</v>
      </c>
      <c r="J66" s="8">
        <v>5</v>
      </c>
      <c r="K66" s="8">
        <v>15</v>
      </c>
      <c r="L66" s="8">
        <v>1.43</v>
      </c>
      <c r="M66" s="8">
        <v>4.99</v>
      </c>
      <c r="N66" s="8">
        <v>5.4</v>
      </c>
      <c r="O66" s="8">
        <v>7.89</v>
      </c>
      <c r="P66" s="8">
        <v>5.3</v>
      </c>
      <c r="Q66" s="8">
        <v>4</v>
      </c>
      <c r="R66" s="8">
        <v>2</v>
      </c>
      <c r="S66" s="8">
        <v>0</v>
      </c>
    </row>
    <row r="67" spans="1:19">
      <c r="A67" s="8" t="s">
        <v>126</v>
      </c>
      <c r="B67" s="8">
        <v>1.57</v>
      </c>
      <c r="C67" s="8">
        <v>4</v>
      </c>
      <c r="D67" s="8">
        <v>4</v>
      </c>
      <c r="E67" s="8">
        <v>1</v>
      </c>
      <c r="F67" s="8">
        <v>24.57</v>
      </c>
      <c r="G67" s="8">
        <v>1.39</v>
      </c>
      <c r="H67" s="8">
        <v>13</v>
      </c>
      <c r="I67" s="8">
        <v>2.91</v>
      </c>
      <c r="J67" s="8">
        <v>14</v>
      </c>
      <c r="K67" s="8">
        <v>13</v>
      </c>
      <c r="L67" s="8">
        <v>1.88</v>
      </c>
      <c r="M67" s="8">
        <v>2.48</v>
      </c>
      <c r="N67" s="8" t="s">
        <v>2402</v>
      </c>
      <c r="O67" s="8">
        <v>9.42</v>
      </c>
      <c r="P67" s="8">
        <v>4.71</v>
      </c>
      <c r="Q67" s="8">
        <v>5</v>
      </c>
      <c r="R67" s="8">
        <v>5</v>
      </c>
      <c r="S67" s="8">
        <v>4</v>
      </c>
    </row>
    <row r="68" spans="1:19">
      <c r="A68" s="8" t="s">
        <v>180</v>
      </c>
      <c r="B68" s="8">
        <v>1.5</v>
      </c>
      <c r="C68" s="8">
        <v>3</v>
      </c>
      <c r="D68" s="8">
        <v>2</v>
      </c>
      <c r="E68" s="8">
        <v>1</v>
      </c>
      <c r="F68" s="8">
        <v>21.4</v>
      </c>
      <c r="G68" s="8">
        <v>1.33</v>
      </c>
      <c r="H68" s="8">
        <v>19</v>
      </c>
      <c r="I68" s="8">
        <v>2.96</v>
      </c>
      <c r="J68" s="8">
        <v>4</v>
      </c>
      <c r="K68" s="8">
        <v>10</v>
      </c>
      <c r="L68" s="8">
        <v>1.79</v>
      </c>
      <c r="M68" s="8">
        <v>5.56</v>
      </c>
      <c r="N68" s="8">
        <v>4.7</v>
      </c>
      <c r="O68" s="8">
        <v>6.73</v>
      </c>
      <c r="P68" s="8">
        <v>4.8</v>
      </c>
      <c r="Q68" s="8">
        <v>4</v>
      </c>
      <c r="R68" s="8">
        <v>0</v>
      </c>
      <c r="S68" s="8">
        <v>0</v>
      </c>
    </row>
    <row r="69" spans="1:19">
      <c r="A69" s="8" t="s">
        <v>135</v>
      </c>
      <c r="B69" s="8">
        <v>1.87</v>
      </c>
      <c r="C69" s="8">
        <v>4</v>
      </c>
      <c r="D69" s="8">
        <v>3</v>
      </c>
      <c r="E69" s="8">
        <v>1</v>
      </c>
      <c r="F69" s="8">
        <v>29.82</v>
      </c>
      <c r="G69" s="8">
        <v>1.47</v>
      </c>
      <c r="H69" s="8">
        <v>14</v>
      </c>
      <c r="I69" s="8">
        <v>3.26</v>
      </c>
      <c r="J69" s="8">
        <v>9</v>
      </c>
      <c r="K69" s="8">
        <v>11</v>
      </c>
      <c r="L69" s="8">
        <v>1.57</v>
      </c>
      <c r="M69" s="8">
        <v>3.67</v>
      </c>
      <c r="N69" s="8">
        <v>4.0199999999999996</v>
      </c>
      <c r="O69" s="8">
        <v>6.89</v>
      </c>
      <c r="P69" s="8">
        <v>4.78</v>
      </c>
      <c r="Q69" s="8">
        <v>4</v>
      </c>
      <c r="R69" s="8">
        <v>4</v>
      </c>
      <c r="S69" s="8">
        <v>1</v>
      </c>
    </row>
    <row r="70" spans="1:19">
      <c r="A70" s="8" t="s">
        <v>237</v>
      </c>
      <c r="B70" s="8">
        <v>2.37</v>
      </c>
      <c r="C70" s="8">
        <v>4</v>
      </c>
      <c r="D70" s="8">
        <v>3</v>
      </c>
      <c r="E70" s="8">
        <v>1</v>
      </c>
      <c r="F70" s="8">
        <v>5.5</v>
      </c>
      <c r="G70" s="8">
        <v>0.74</v>
      </c>
      <c r="H70" s="8">
        <v>4</v>
      </c>
      <c r="I70" s="8">
        <v>2.72</v>
      </c>
      <c r="J70" s="8">
        <v>4</v>
      </c>
      <c r="K70" s="8">
        <v>5</v>
      </c>
      <c r="L70" s="8">
        <v>1.0900000000000001</v>
      </c>
      <c r="M70" s="8">
        <v>4.8499999999999996</v>
      </c>
      <c r="N70" s="8" t="s">
        <v>2402</v>
      </c>
      <c r="O70" s="8">
        <v>9.7200000000000006</v>
      </c>
      <c r="P70" s="8">
        <v>4.99</v>
      </c>
      <c r="Q70" s="8">
        <v>3</v>
      </c>
      <c r="R70" s="8">
        <v>1</v>
      </c>
      <c r="S70" s="8">
        <v>0</v>
      </c>
    </row>
    <row r="71" spans="1:19">
      <c r="A71" s="8" t="s">
        <v>294</v>
      </c>
      <c r="B71" s="8">
        <v>2.37</v>
      </c>
      <c r="C71" s="8">
        <v>6</v>
      </c>
      <c r="D71" s="8">
        <v>5</v>
      </c>
      <c r="E71" s="8">
        <v>2</v>
      </c>
      <c r="F71" s="8">
        <v>24.31</v>
      </c>
      <c r="G71" s="8">
        <v>1.39</v>
      </c>
      <c r="H71" s="8">
        <v>1</v>
      </c>
      <c r="I71" s="8">
        <v>2.4700000000000002</v>
      </c>
      <c r="J71" s="8">
        <v>8</v>
      </c>
      <c r="K71" s="8">
        <v>8</v>
      </c>
      <c r="L71" s="8">
        <v>1.76</v>
      </c>
      <c r="M71" s="8">
        <v>4.4000000000000004</v>
      </c>
      <c r="N71" s="8">
        <v>3.94</v>
      </c>
      <c r="O71" s="8">
        <v>7.81</v>
      </c>
      <c r="P71" s="8">
        <v>5.43</v>
      </c>
      <c r="Q71" s="8">
        <v>4</v>
      </c>
      <c r="R71" s="8">
        <v>4</v>
      </c>
      <c r="S71" s="8">
        <v>0</v>
      </c>
    </row>
    <row r="72" spans="1:19">
      <c r="A72" s="8" t="s">
        <v>207</v>
      </c>
      <c r="B72" s="8">
        <v>2.83</v>
      </c>
      <c r="C72" s="8">
        <v>4</v>
      </c>
      <c r="D72" s="8">
        <v>3</v>
      </c>
      <c r="E72" s="8">
        <v>1</v>
      </c>
      <c r="F72" s="8">
        <v>10.41</v>
      </c>
      <c r="G72" s="8">
        <v>1.02</v>
      </c>
      <c r="H72" s="8">
        <v>14</v>
      </c>
      <c r="I72" s="8">
        <v>3.48</v>
      </c>
      <c r="J72" s="8">
        <v>10</v>
      </c>
      <c r="K72" s="8">
        <v>13</v>
      </c>
      <c r="L72" s="8">
        <v>1.8</v>
      </c>
      <c r="M72" s="8">
        <v>5.55</v>
      </c>
      <c r="N72" s="8">
        <v>5.82</v>
      </c>
      <c r="O72" s="8">
        <v>5.83</v>
      </c>
      <c r="P72" s="8">
        <v>4.71</v>
      </c>
      <c r="Q72" s="8">
        <v>8</v>
      </c>
      <c r="R72" s="8">
        <v>3</v>
      </c>
      <c r="S72" s="8">
        <v>0</v>
      </c>
    </row>
    <row r="73" spans="1:19">
      <c r="A73" s="8" t="s">
        <v>99</v>
      </c>
      <c r="B73" s="8">
        <v>1.97</v>
      </c>
      <c r="C73" s="8">
        <v>5</v>
      </c>
      <c r="D73" s="8">
        <v>5</v>
      </c>
      <c r="E73" s="8">
        <v>1</v>
      </c>
      <c r="F73" s="8">
        <v>8.24</v>
      </c>
      <c r="G73" s="8">
        <v>0.92</v>
      </c>
      <c r="H73" s="8">
        <v>2</v>
      </c>
      <c r="I73" s="8">
        <v>2.0699999999999998</v>
      </c>
      <c r="J73" s="8">
        <v>8</v>
      </c>
      <c r="K73" s="8">
        <v>7</v>
      </c>
      <c r="L73" s="8">
        <v>1.96</v>
      </c>
      <c r="M73" s="8">
        <v>4.25</v>
      </c>
      <c r="N73" s="8" t="s">
        <v>2402</v>
      </c>
      <c r="O73" s="8">
        <v>7.68</v>
      </c>
      <c r="P73" s="8">
        <v>5.01</v>
      </c>
      <c r="Q73" s="8">
        <v>4</v>
      </c>
      <c r="R73" s="8">
        <v>2</v>
      </c>
      <c r="S73" s="8">
        <v>2</v>
      </c>
    </row>
    <row r="74" spans="1:19">
      <c r="A74" s="8" t="s">
        <v>63</v>
      </c>
      <c r="B74" s="8">
        <v>1.3</v>
      </c>
      <c r="C74" s="8">
        <v>4</v>
      </c>
      <c r="D74" s="8">
        <v>3</v>
      </c>
      <c r="E74" s="8">
        <v>1</v>
      </c>
      <c r="F74" s="8">
        <v>14.78</v>
      </c>
      <c r="G74" s="8">
        <v>1.17</v>
      </c>
      <c r="H74" s="8">
        <v>13</v>
      </c>
      <c r="I74" s="8">
        <v>3.18</v>
      </c>
      <c r="J74" s="8">
        <v>14</v>
      </c>
      <c r="K74" s="8">
        <v>15</v>
      </c>
      <c r="L74" s="8">
        <v>1.81</v>
      </c>
      <c r="M74" s="8">
        <v>6.07</v>
      </c>
      <c r="N74" s="8">
        <v>5.87</v>
      </c>
      <c r="O74" s="8">
        <v>5.42</v>
      </c>
      <c r="P74" s="8">
        <v>4.58</v>
      </c>
      <c r="Q74" s="8">
        <v>9</v>
      </c>
      <c r="R74" s="8">
        <v>5</v>
      </c>
      <c r="S74" s="8">
        <v>0</v>
      </c>
    </row>
    <row r="75" spans="1:19">
      <c r="A75" s="8" t="s">
        <v>249</v>
      </c>
      <c r="B75" s="8">
        <v>1.87</v>
      </c>
      <c r="C75" s="8">
        <v>6</v>
      </c>
      <c r="D75" s="8">
        <v>4</v>
      </c>
      <c r="E75" s="8">
        <v>2</v>
      </c>
      <c r="F75" s="8">
        <v>26.74</v>
      </c>
      <c r="G75" s="8">
        <v>1.43</v>
      </c>
      <c r="H75" s="8">
        <v>5</v>
      </c>
      <c r="I75" s="8">
        <v>3.3</v>
      </c>
      <c r="J75" s="8">
        <v>13</v>
      </c>
      <c r="K75" s="8">
        <v>23</v>
      </c>
      <c r="L75" s="8">
        <v>2.09</v>
      </c>
      <c r="M75" s="8" t="s">
        <v>2402</v>
      </c>
      <c r="N75" s="8" t="s">
        <v>2402</v>
      </c>
      <c r="O75" s="8">
        <v>8.26</v>
      </c>
      <c r="P75" s="8" t="s">
        <v>2402</v>
      </c>
      <c r="Q75" s="8">
        <v>1</v>
      </c>
      <c r="R75" s="8">
        <v>12</v>
      </c>
      <c r="S75" s="8">
        <v>0</v>
      </c>
    </row>
    <row r="76" spans="1:19">
      <c r="A76" s="8" t="s">
        <v>120</v>
      </c>
      <c r="B76" s="8">
        <v>1.93</v>
      </c>
      <c r="C76" s="8">
        <v>4</v>
      </c>
      <c r="D76" s="8">
        <v>3</v>
      </c>
      <c r="E76" s="8">
        <v>1</v>
      </c>
      <c r="F76" s="8">
        <v>21.4</v>
      </c>
      <c r="G76" s="8">
        <v>1.33</v>
      </c>
      <c r="H76" s="8">
        <v>5</v>
      </c>
      <c r="I76" s="8">
        <v>3.33</v>
      </c>
      <c r="J76" s="8">
        <v>8</v>
      </c>
      <c r="K76" s="8">
        <v>6</v>
      </c>
      <c r="L76" s="8">
        <v>1.35</v>
      </c>
      <c r="M76" s="8">
        <v>6.02</v>
      </c>
      <c r="N76" s="8">
        <v>6.11</v>
      </c>
      <c r="O76" s="8">
        <v>7.33</v>
      </c>
      <c r="P76" s="8">
        <v>5.24</v>
      </c>
      <c r="Q76" s="8">
        <v>1</v>
      </c>
      <c r="R76" s="8">
        <v>7</v>
      </c>
      <c r="S76" s="8">
        <v>0</v>
      </c>
    </row>
    <row r="77" spans="1:19">
      <c r="A77" s="8" t="s">
        <v>195</v>
      </c>
      <c r="B77" s="8">
        <v>2.1</v>
      </c>
      <c r="C77" s="8">
        <v>5</v>
      </c>
      <c r="D77" s="8">
        <v>3</v>
      </c>
      <c r="E77" s="8">
        <v>1</v>
      </c>
      <c r="F77" s="8">
        <v>22.61</v>
      </c>
      <c r="G77" s="8">
        <v>1.35</v>
      </c>
      <c r="H77" s="8">
        <v>7</v>
      </c>
      <c r="I77" s="8">
        <v>3.51</v>
      </c>
      <c r="J77" s="8">
        <v>6</v>
      </c>
      <c r="K77" s="8">
        <v>8</v>
      </c>
      <c r="L77" s="8">
        <v>1.98</v>
      </c>
      <c r="M77" s="8">
        <v>3.34</v>
      </c>
      <c r="N77" s="8">
        <v>3.97</v>
      </c>
      <c r="O77" s="8">
        <v>9.6300000000000008</v>
      </c>
      <c r="P77" s="8">
        <v>4.32</v>
      </c>
      <c r="Q77" s="8">
        <v>1</v>
      </c>
      <c r="R77" s="8">
        <v>2</v>
      </c>
      <c r="S77" s="8">
        <v>3</v>
      </c>
    </row>
    <row r="78" spans="1:19">
      <c r="A78" s="8" t="s">
        <v>87</v>
      </c>
      <c r="B78" s="8">
        <v>4.2699999999999996</v>
      </c>
      <c r="C78" s="8">
        <v>4</v>
      </c>
      <c r="D78" s="8">
        <v>3</v>
      </c>
      <c r="E78" s="8">
        <v>1</v>
      </c>
      <c r="F78" s="8">
        <v>45.57</v>
      </c>
      <c r="G78" s="8">
        <v>1.66</v>
      </c>
      <c r="H78" s="8">
        <v>6</v>
      </c>
      <c r="I78" s="8">
        <v>2.72</v>
      </c>
      <c r="J78" s="8">
        <v>10</v>
      </c>
      <c r="K78" s="8">
        <v>5</v>
      </c>
      <c r="L78" s="8">
        <v>1.36</v>
      </c>
      <c r="M78" s="8">
        <v>5.66</v>
      </c>
      <c r="N78" s="8">
        <v>5.81</v>
      </c>
      <c r="O78" s="8">
        <v>6.48</v>
      </c>
      <c r="P78" s="8">
        <v>5.16</v>
      </c>
      <c r="Q78" s="8">
        <v>7</v>
      </c>
      <c r="R78" s="8">
        <v>3</v>
      </c>
      <c r="S78" s="8">
        <v>0</v>
      </c>
    </row>
    <row r="79" spans="1:19">
      <c r="A79" s="8" t="s">
        <v>297</v>
      </c>
      <c r="B79" s="8">
        <v>1.8</v>
      </c>
      <c r="C79" s="8">
        <v>5</v>
      </c>
      <c r="D79" s="8">
        <v>4</v>
      </c>
      <c r="E79" s="8">
        <v>1</v>
      </c>
      <c r="F79" s="8">
        <v>5.13</v>
      </c>
      <c r="G79" s="8">
        <v>0.71</v>
      </c>
      <c r="H79" s="8">
        <v>6</v>
      </c>
      <c r="I79" s="8">
        <v>2.91</v>
      </c>
      <c r="J79" s="8">
        <v>11</v>
      </c>
      <c r="K79" s="8">
        <v>9</v>
      </c>
      <c r="L79" s="8">
        <v>1.7</v>
      </c>
      <c r="M79" s="8" t="s">
        <v>2402</v>
      </c>
      <c r="N79" s="8" t="s">
        <v>2402</v>
      </c>
      <c r="O79" s="8">
        <v>3.84</v>
      </c>
      <c r="P79" s="8" t="s">
        <v>2402</v>
      </c>
      <c r="Q79" s="8">
        <v>5</v>
      </c>
      <c r="R79" s="8">
        <v>6</v>
      </c>
      <c r="S79" s="8">
        <v>0</v>
      </c>
    </row>
    <row r="80" spans="1:19">
      <c r="A80" s="8" t="s">
        <v>252</v>
      </c>
      <c r="B80" s="8">
        <v>2.6</v>
      </c>
      <c r="C80" s="8">
        <v>5</v>
      </c>
      <c r="D80" s="8">
        <v>4</v>
      </c>
      <c r="E80" s="8">
        <v>1</v>
      </c>
      <c r="F80" s="8">
        <v>10.25</v>
      </c>
      <c r="G80" s="8">
        <v>1.01</v>
      </c>
      <c r="H80" s="8">
        <v>2</v>
      </c>
      <c r="I80" s="8">
        <v>2.2799999999999998</v>
      </c>
      <c r="J80" s="8">
        <v>10</v>
      </c>
      <c r="K80" s="8">
        <v>9</v>
      </c>
      <c r="L80" s="8">
        <v>1.53</v>
      </c>
      <c r="M80" s="8">
        <v>5.59</v>
      </c>
      <c r="N80" s="8">
        <v>5.14</v>
      </c>
      <c r="O80" s="8">
        <v>5.8</v>
      </c>
      <c r="P80" s="8">
        <v>5.21</v>
      </c>
      <c r="Q80" s="8">
        <v>6</v>
      </c>
      <c r="R80" s="8">
        <v>4</v>
      </c>
      <c r="S80" s="8">
        <v>0</v>
      </c>
    </row>
    <row r="81" spans="1:19">
      <c r="A81" s="8" t="s">
        <v>138</v>
      </c>
      <c r="B81" s="8">
        <v>2.17</v>
      </c>
      <c r="C81" s="8">
        <v>6</v>
      </c>
      <c r="D81" s="8">
        <v>5</v>
      </c>
      <c r="E81" s="8">
        <v>1</v>
      </c>
      <c r="F81" s="8">
        <v>6.03</v>
      </c>
      <c r="G81" s="8">
        <v>0.78</v>
      </c>
      <c r="H81" s="8">
        <v>0</v>
      </c>
      <c r="I81" s="8">
        <v>2.19</v>
      </c>
      <c r="J81" s="8">
        <v>10</v>
      </c>
      <c r="K81" s="8">
        <v>4</v>
      </c>
      <c r="L81" s="8">
        <v>1.38</v>
      </c>
      <c r="M81" s="8">
        <v>4.83</v>
      </c>
      <c r="N81" s="8" t="s">
        <v>2402</v>
      </c>
      <c r="O81" s="8">
        <v>6.94</v>
      </c>
      <c r="P81" s="8">
        <v>5.33</v>
      </c>
      <c r="Q81" s="8">
        <v>5</v>
      </c>
      <c r="R81" s="8">
        <v>5</v>
      </c>
      <c r="S81" s="8">
        <v>0</v>
      </c>
    </row>
    <row r="82" spans="1:19">
      <c r="A82" s="8" t="s">
        <v>33</v>
      </c>
      <c r="B82" s="8">
        <v>2.33</v>
      </c>
      <c r="C82" s="8">
        <v>6</v>
      </c>
      <c r="D82" s="8">
        <v>5</v>
      </c>
      <c r="E82" s="8">
        <v>2</v>
      </c>
      <c r="F82" s="8">
        <v>36.9</v>
      </c>
      <c r="G82" s="8">
        <v>1.57</v>
      </c>
      <c r="H82" s="8">
        <v>1</v>
      </c>
      <c r="I82" s="8">
        <v>2.89</v>
      </c>
      <c r="J82" s="8">
        <v>7</v>
      </c>
      <c r="K82" s="8">
        <v>7</v>
      </c>
      <c r="L82" s="8">
        <v>1.93</v>
      </c>
      <c r="M82" s="8">
        <v>5.37</v>
      </c>
      <c r="N82" s="8">
        <v>5.62</v>
      </c>
      <c r="O82" s="8">
        <v>8.9</v>
      </c>
      <c r="P82" s="8">
        <v>5.19</v>
      </c>
      <c r="Q82" s="8">
        <v>2</v>
      </c>
      <c r="R82" s="8">
        <v>2</v>
      </c>
      <c r="S82" s="8">
        <v>4</v>
      </c>
    </row>
    <row r="83" spans="1:19">
      <c r="A83" s="8" t="s">
        <v>57</v>
      </c>
      <c r="B83" s="8">
        <v>2</v>
      </c>
      <c r="C83" s="8">
        <v>5</v>
      </c>
      <c r="D83" s="8">
        <v>4</v>
      </c>
      <c r="E83" s="8">
        <v>1</v>
      </c>
      <c r="F83" s="8">
        <v>22.85</v>
      </c>
      <c r="G83" s="8">
        <v>1.36</v>
      </c>
      <c r="H83" s="8">
        <v>9</v>
      </c>
      <c r="I83" s="8">
        <v>2.8</v>
      </c>
      <c r="J83" s="8">
        <v>12</v>
      </c>
      <c r="K83" s="8">
        <v>9</v>
      </c>
      <c r="L83" s="8">
        <v>1.69</v>
      </c>
      <c r="M83" s="8">
        <v>4.6900000000000004</v>
      </c>
      <c r="N83" s="8">
        <v>5.4</v>
      </c>
      <c r="O83" s="8">
        <v>8.4700000000000006</v>
      </c>
      <c r="P83" s="8">
        <v>4.7300000000000004</v>
      </c>
      <c r="Q83" s="8">
        <v>7</v>
      </c>
      <c r="R83" s="8">
        <v>5</v>
      </c>
      <c r="S83" s="8">
        <v>0</v>
      </c>
    </row>
    <row r="84" spans="1:19">
      <c r="A84" s="8" t="s">
        <v>90</v>
      </c>
      <c r="B84" s="8">
        <v>2.13</v>
      </c>
      <c r="C84" s="8">
        <v>5</v>
      </c>
      <c r="D84" s="8">
        <v>4</v>
      </c>
      <c r="E84" s="8">
        <v>1</v>
      </c>
      <c r="F84" s="8">
        <v>7.84</v>
      </c>
      <c r="G84" s="8">
        <v>0.89</v>
      </c>
      <c r="H84" s="8">
        <v>5</v>
      </c>
      <c r="I84" s="8">
        <v>3.21</v>
      </c>
      <c r="J84" s="8">
        <v>18</v>
      </c>
      <c r="K84" s="8">
        <v>14</v>
      </c>
      <c r="L84" s="8">
        <v>1.68</v>
      </c>
      <c r="M84" s="8">
        <v>4.41</v>
      </c>
      <c r="N84" s="8" t="s">
        <v>2402</v>
      </c>
      <c r="O84" s="8">
        <v>7.75</v>
      </c>
      <c r="P84" s="8">
        <v>4.83</v>
      </c>
      <c r="Q84" s="8">
        <v>9</v>
      </c>
      <c r="R84" s="8">
        <v>9</v>
      </c>
      <c r="S84" s="8">
        <v>0</v>
      </c>
    </row>
    <row r="85" spans="1:19">
      <c r="A85" s="8" t="s">
        <v>183</v>
      </c>
      <c r="B85" s="8">
        <v>1.87</v>
      </c>
      <c r="C85" s="8">
        <v>5</v>
      </c>
      <c r="D85" s="8">
        <v>4</v>
      </c>
      <c r="E85" s="8">
        <v>1</v>
      </c>
      <c r="F85" s="8">
        <v>8.58</v>
      </c>
      <c r="G85" s="8">
        <v>0.93</v>
      </c>
      <c r="H85" s="8">
        <v>1</v>
      </c>
      <c r="I85" s="8">
        <v>2.97</v>
      </c>
      <c r="J85" s="8">
        <v>3</v>
      </c>
      <c r="K85" s="8">
        <v>7</v>
      </c>
      <c r="L85" s="8">
        <v>1.74</v>
      </c>
      <c r="M85" s="8">
        <v>3.29</v>
      </c>
      <c r="N85" s="8">
        <v>3.49</v>
      </c>
      <c r="O85" s="8">
        <v>9.4700000000000006</v>
      </c>
      <c r="P85" s="8">
        <v>4.54</v>
      </c>
      <c r="Q85" s="8">
        <v>1</v>
      </c>
      <c r="R85" s="8">
        <v>0</v>
      </c>
      <c r="S85" s="8">
        <v>2</v>
      </c>
    </row>
    <row r="86" spans="1:19">
      <c r="A86" s="8" t="s">
        <v>147</v>
      </c>
      <c r="B86" s="8">
        <v>4.8</v>
      </c>
      <c r="C86" s="8">
        <v>5</v>
      </c>
      <c r="D86" s="8">
        <v>4</v>
      </c>
      <c r="E86" s="8">
        <v>1</v>
      </c>
      <c r="F86" s="8">
        <v>38.159999999999997</v>
      </c>
      <c r="G86" s="8">
        <v>1.58</v>
      </c>
      <c r="H86" s="8">
        <v>5</v>
      </c>
      <c r="I86" s="8">
        <v>3.3</v>
      </c>
      <c r="J86" s="8">
        <v>23</v>
      </c>
      <c r="K86" s="8">
        <v>26</v>
      </c>
      <c r="L86" s="8">
        <v>1.89</v>
      </c>
      <c r="M86" s="8">
        <v>4.4400000000000004</v>
      </c>
      <c r="N86" s="8">
        <v>6.04</v>
      </c>
      <c r="O86" s="8">
        <v>3.89</v>
      </c>
      <c r="P86" s="8">
        <v>5.32</v>
      </c>
      <c r="Q86" s="8">
        <v>7</v>
      </c>
      <c r="R86" s="8">
        <v>14</v>
      </c>
      <c r="S86" s="8">
        <v>0</v>
      </c>
    </row>
    <row r="87" spans="1:19">
      <c r="A87" s="8" t="s">
        <v>300</v>
      </c>
      <c r="B87" s="8">
        <v>1.43</v>
      </c>
      <c r="C87" s="8">
        <v>4</v>
      </c>
      <c r="D87" s="8">
        <v>4</v>
      </c>
      <c r="E87" s="8">
        <v>1</v>
      </c>
      <c r="F87" s="8">
        <v>12.61</v>
      </c>
      <c r="G87" s="8">
        <v>1.1000000000000001</v>
      </c>
      <c r="H87" s="8">
        <v>1</v>
      </c>
      <c r="I87" s="8">
        <v>2.17</v>
      </c>
      <c r="J87" s="8">
        <v>12</v>
      </c>
      <c r="K87" s="8">
        <v>11</v>
      </c>
      <c r="L87" s="8">
        <v>1.4</v>
      </c>
      <c r="M87" s="8">
        <v>4.75</v>
      </c>
      <c r="N87" s="8" t="s">
        <v>2402</v>
      </c>
      <c r="O87" s="8">
        <v>5.58</v>
      </c>
      <c r="P87" s="8">
        <v>5.5</v>
      </c>
      <c r="Q87" s="8">
        <v>3</v>
      </c>
      <c r="R87" s="8">
        <v>8</v>
      </c>
      <c r="S87" s="8">
        <v>0</v>
      </c>
    </row>
    <row r="88" spans="1:19">
      <c r="A88" s="8" t="s">
        <v>66</v>
      </c>
      <c r="B88" s="8">
        <v>2</v>
      </c>
      <c r="C88" s="8">
        <v>6</v>
      </c>
      <c r="D88" s="8">
        <v>6</v>
      </c>
      <c r="E88" s="8">
        <v>1</v>
      </c>
      <c r="F88" s="8">
        <v>9.82</v>
      </c>
      <c r="G88" s="8">
        <v>0.99</v>
      </c>
      <c r="H88" s="8">
        <v>0</v>
      </c>
      <c r="I88" s="8">
        <v>2.91</v>
      </c>
      <c r="J88" s="8">
        <v>10</v>
      </c>
      <c r="K88" s="8">
        <v>7</v>
      </c>
      <c r="L88" s="8">
        <v>1.76</v>
      </c>
      <c r="M88" s="8">
        <v>3.56</v>
      </c>
      <c r="N88" s="8">
        <v>4.42</v>
      </c>
      <c r="O88" s="8">
        <v>8.39</v>
      </c>
      <c r="P88" s="8">
        <v>4.79</v>
      </c>
      <c r="Q88" s="8">
        <v>5</v>
      </c>
      <c r="R88" s="8">
        <v>5</v>
      </c>
      <c r="S88" s="8">
        <v>0</v>
      </c>
    </row>
    <row r="89" spans="1:19">
      <c r="A89" s="8" t="s">
        <v>42</v>
      </c>
      <c r="B89" s="8">
        <v>2.2000000000000002</v>
      </c>
      <c r="C89" s="8">
        <v>5</v>
      </c>
      <c r="D89" s="8">
        <v>5</v>
      </c>
      <c r="E89" s="8">
        <v>1</v>
      </c>
      <c r="F89" s="8">
        <v>20.79</v>
      </c>
      <c r="G89" s="8">
        <v>1.32</v>
      </c>
      <c r="H89" s="8">
        <v>1</v>
      </c>
      <c r="I89" s="8">
        <v>2.12</v>
      </c>
      <c r="J89" s="8">
        <v>9</v>
      </c>
      <c r="K89" s="8">
        <v>19</v>
      </c>
      <c r="L89" s="8">
        <v>1.8</v>
      </c>
      <c r="M89" s="8">
        <v>4.6399999999999997</v>
      </c>
      <c r="N89" s="8" t="s">
        <v>2402</v>
      </c>
      <c r="O89" s="8">
        <v>7.65</v>
      </c>
      <c r="P89" s="8">
        <v>5.05</v>
      </c>
      <c r="Q89" s="8">
        <v>2</v>
      </c>
      <c r="R89" s="8">
        <v>7</v>
      </c>
      <c r="S89" s="8">
        <v>0</v>
      </c>
    </row>
    <row r="90" spans="1:19">
      <c r="A90" s="8" t="s">
        <v>36</v>
      </c>
      <c r="B90" s="8">
        <v>2.0699999999999998</v>
      </c>
      <c r="C90" s="8">
        <v>3</v>
      </c>
      <c r="D90" s="8">
        <v>3</v>
      </c>
      <c r="E90" s="8">
        <v>1</v>
      </c>
      <c r="F90" s="8">
        <v>20.99</v>
      </c>
      <c r="G90" s="8">
        <v>1.32</v>
      </c>
      <c r="H90" s="8">
        <v>18</v>
      </c>
      <c r="I90" s="8">
        <v>2.17</v>
      </c>
      <c r="J90" s="8">
        <v>16</v>
      </c>
      <c r="K90" s="8">
        <v>20</v>
      </c>
      <c r="L90" s="8">
        <v>1.66</v>
      </c>
      <c r="M90" s="8">
        <v>5.41</v>
      </c>
      <c r="N90" s="8">
        <v>5.38</v>
      </c>
      <c r="O90" s="8">
        <v>5.84</v>
      </c>
      <c r="P90" s="8">
        <v>5.67</v>
      </c>
      <c r="Q90" s="8">
        <v>8</v>
      </c>
      <c r="R90" s="8">
        <v>8</v>
      </c>
      <c r="S90" s="8">
        <v>0</v>
      </c>
    </row>
    <row r="91" spans="1:19">
      <c r="A91" s="8" t="s">
        <v>123</v>
      </c>
      <c r="B91" s="8">
        <v>1.87</v>
      </c>
      <c r="C91" s="8">
        <v>6</v>
      </c>
      <c r="D91" s="8">
        <v>5</v>
      </c>
      <c r="E91" s="8">
        <v>2</v>
      </c>
      <c r="F91" s="8">
        <v>22.92</v>
      </c>
      <c r="G91" s="8">
        <v>1.36</v>
      </c>
      <c r="H91" s="8">
        <v>0</v>
      </c>
      <c r="I91" s="8">
        <v>2.97</v>
      </c>
      <c r="J91" s="8">
        <v>5</v>
      </c>
      <c r="K91" s="8">
        <v>4</v>
      </c>
      <c r="L91" s="8">
        <v>1.44</v>
      </c>
      <c r="M91" s="8">
        <v>5.47</v>
      </c>
      <c r="N91" s="8">
        <v>5.65</v>
      </c>
      <c r="O91" s="8">
        <v>8.7899999999999991</v>
      </c>
      <c r="P91" s="8">
        <v>4.5</v>
      </c>
      <c r="Q91" s="8">
        <v>6</v>
      </c>
      <c r="R91" s="8">
        <v>0</v>
      </c>
      <c r="S91" s="8">
        <v>0</v>
      </c>
    </row>
    <row r="92" spans="1:19">
      <c r="A92" s="8" t="s">
        <v>60</v>
      </c>
      <c r="B92" s="8">
        <v>3.23</v>
      </c>
      <c r="C92" s="8">
        <v>4</v>
      </c>
      <c r="D92" s="8">
        <v>4</v>
      </c>
      <c r="E92" s="8">
        <v>1</v>
      </c>
      <c r="F92" s="8">
        <v>60.59</v>
      </c>
      <c r="G92" s="8">
        <v>1.78</v>
      </c>
      <c r="H92" s="8">
        <v>8</v>
      </c>
      <c r="I92" s="8">
        <v>3.18</v>
      </c>
      <c r="J92" s="8">
        <v>4</v>
      </c>
      <c r="K92" s="8">
        <v>3</v>
      </c>
      <c r="L92" s="8">
        <v>2.0099999999999998</v>
      </c>
      <c r="M92" s="8" t="s">
        <v>2402</v>
      </c>
      <c r="N92" s="8" t="s">
        <v>2402</v>
      </c>
      <c r="O92" s="8">
        <v>9.7899999999999991</v>
      </c>
      <c r="P92" s="8">
        <v>4.7699999999999996</v>
      </c>
      <c r="Q92" s="8">
        <v>4</v>
      </c>
      <c r="R92" s="8">
        <v>0</v>
      </c>
      <c r="S92" s="8">
        <v>0</v>
      </c>
    </row>
    <row r="93" spans="1:19">
      <c r="A93" s="8" t="s">
        <v>93</v>
      </c>
      <c r="B93" s="8">
        <v>2.1</v>
      </c>
      <c r="C93" s="8">
        <v>5</v>
      </c>
      <c r="D93" s="8">
        <v>4</v>
      </c>
      <c r="E93" s="8">
        <v>1</v>
      </c>
      <c r="F93" s="8">
        <v>14.15</v>
      </c>
      <c r="G93" s="8">
        <v>1.1499999999999999</v>
      </c>
      <c r="H93" s="8">
        <v>4</v>
      </c>
      <c r="I93" s="8">
        <v>2.92</v>
      </c>
      <c r="J93" s="8">
        <v>6</v>
      </c>
      <c r="K93" s="8">
        <v>8</v>
      </c>
      <c r="L93" s="8">
        <v>1.68</v>
      </c>
      <c r="M93" s="8">
        <v>2.86</v>
      </c>
      <c r="N93" s="8">
        <v>3.65</v>
      </c>
      <c r="O93" s="8">
        <v>9.35</v>
      </c>
      <c r="P93" s="8">
        <v>5.32</v>
      </c>
      <c r="Q93" s="8">
        <v>2</v>
      </c>
      <c r="R93" s="8">
        <v>2</v>
      </c>
      <c r="S93" s="8">
        <v>3</v>
      </c>
    </row>
    <row r="94" spans="1:19">
      <c r="A94" s="8" t="s">
        <v>129</v>
      </c>
      <c r="B94" s="8">
        <v>1.77</v>
      </c>
      <c r="C94" s="8">
        <v>5</v>
      </c>
      <c r="D94" s="8">
        <v>4</v>
      </c>
      <c r="E94" s="8">
        <v>1</v>
      </c>
      <c r="F94" s="8">
        <v>10.4</v>
      </c>
      <c r="G94" s="8">
        <v>1.02</v>
      </c>
      <c r="H94" s="8">
        <v>3</v>
      </c>
      <c r="I94" s="8">
        <v>2.95</v>
      </c>
      <c r="J94" s="8">
        <v>9</v>
      </c>
      <c r="K94" s="8">
        <v>6</v>
      </c>
      <c r="L94" s="8">
        <v>1.47</v>
      </c>
      <c r="M94" s="8">
        <v>5.94</v>
      </c>
      <c r="N94" s="8">
        <v>5.82</v>
      </c>
      <c r="O94" s="8">
        <v>4.67</v>
      </c>
      <c r="P94" s="8">
        <v>5.71</v>
      </c>
      <c r="Q94" s="8">
        <v>4</v>
      </c>
      <c r="R94" s="8">
        <v>5</v>
      </c>
      <c r="S94" s="8">
        <v>0</v>
      </c>
    </row>
    <row r="95" spans="1:19">
      <c r="A95" s="8" t="s">
        <v>165</v>
      </c>
      <c r="B95" s="8">
        <v>1.9</v>
      </c>
      <c r="C95" s="8">
        <v>4</v>
      </c>
      <c r="D95" s="8">
        <v>3</v>
      </c>
      <c r="E95" s="8">
        <v>1</v>
      </c>
      <c r="F95" s="8">
        <v>8.81</v>
      </c>
      <c r="G95" s="8">
        <v>0.94</v>
      </c>
      <c r="H95" s="8">
        <v>12</v>
      </c>
      <c r="I95" s="8">
        <v>3.36</v>
      </c>
      <c r="J95" s="8">
        <v>7</v>
      </c>
      <c r="K95" s="8">
        <v>5</v>
      </c>
      <c r="L95" s="8">
        <v>1.92</v>
      </c>
      <c r="M95" s="8">
        <v>3.02</v>
      </c>
      <c r="N95" s="8">
        <v>4.24</v>
      </c>
      <c r="O95" s="8">
        <v>8.3699999999999992</v>
      </c>
      <c r="P95" s="8">
        <v>4.13</v>
      </c>
      <c r="Q95" s="8">
        <v>4</v>
      </c>
      <c r="R95" s="8">
        <v>3</v>
      </c>
      <c r="S95" s="8">
        <v>0</v>
      </c>
    </row>
    <row r="96" spans="1:19">
      <c r="A96" s="8" t="s">
        <v>282</v>
      </c>
      <c r="B96" s="8">
        <v>2.0299999999999998</v>
      </c>
      <c r="C96" s="8">
        <v>5</v>
      </c>
      <c r="D96" s="8">
        <v>4</v>
      </c>
      <c r="E96" s="8">
        <v>1</v>
      </c>
      <c r="F96" s="8">
        <v>24.15</v>
      </c>
      <c r="G96" s="8">
        <v>1.38</v>
      </c>
      <c r="H96" s="8">
        <v>7</v>
      </c>
      <c r="I96" s="8">
        <v>3.17</v>
      </c>
      <c r="J96" s="8">
        <v>12</v>
      </c>
      <c r="K96" s="8">
        <v>14</v>
      </c>
      <c r="L96" s="8">
        <v>2.0099999999999998</v>
      </c>
      <c r="M96" s="8">
        <v>2.39</v>
      </c>
      <c r="N96" s="8">
        <v>3.71</v>
      </c>
      <c r="O96" s="8">
        <v>6.84</v>
      </c>
      <c r="P96" s="8">
        <v>4.8</v>
      </c>
      <c r="Q96" s="8">
        <v>5</v>
      </c>
      <c r="R96" s="8">
        <v>7</v>
      </c>
      <c r="S96" s="8">
        <v>0</v>
      </c>
    </row>
    <row r="97" spans="1:19">
      <c r="A97" s="8" t="s">
        <v>69</v>
      </c>
      <c r="B97" s="8">
        <v>2.5299999999999998</v>
      </c>
      <c r="C97" s="8">
        <v>5</v>
      </c>
      <c r="D97" s="8">
        <v>4</v>
      </c>
      <c r="E97" s="8">
        <v>2</v>
      </c>
      <c r="F97" s="8">
        <v>7.38</v>
      </c>
      <c r="G97" s="8">
        <v>0.87</v>
      </c>
      <c r="H97" s="8">
        <v>1</v>
      </c>
      <c r="I97" s="8">
        <v>2.4900000000000002</v>
      </c>
      <c r="J97" s="8">
        <v>2</v>
      </c>
      <c r="K97" s="8">
        <v>6</v>
      </c>
      <c r="L97" s="8">
        <v>1.74</v>
      </c>
      <c r="M97" s="8">
        <v>3.7</v>
      </c>
      <c r="N97" s="8">
        <v>3.65</v>
      </c>
      <c r="O97" s="8">
        <v>9</v>
      </c>
      <c r="P97" s="8">
        <v>4.8</v>
      </c>
      <c r="Q97" s="8">
        <v>0</v>
      </c>
      <c r="R97" s="8">
        <v>1</v>
      </c>
      <c r="S97" s="8">
        <v>1</v>
      </c>
    </row>
    <row r="98" spans="1:19">
      <c r="A98" s="8" t="s">
        <v>102</v>
      </c>
      <c r="B98" s="8">
        <v>2.0699999999999998</v>
      </c>
      <c r="C98" s="8">
        <v>5</v>
      </c>
      <c r="D98" s="8">
        <v>4</v>
      </c>
      <c r="E98" s="8">
        <v>1</v>
      </c>
      <c r="F98" s="8">
        <v>4.54</v>
      </c>
      <c r="G98" s="8">
        <v>0.66</v>
      </c>
      <c r="H98" s="8">
        <v>1</v>
      </c>
      <c r="I98" s="8">
        <v>2.74</v>
      </c>
      <c r="J98" s="8">
        <v>11</v>
      </c>
      <c r="K98" s="8">
        <v>6</v>
      </c>
      <c r="L98" s="8">
        <v>1.0900000000000001</v>
      </c>
      <c r="M98" s="8">
        <v>5.5</v>
      </c>
      <c r="N98" s="8">
        <v>5.5</v>
      </c>
      <c r="O98" s="8">
        <v>9.16</v>
      </c>
      <c r="P98" s="8">
        <v>4.45</v>
      </c>
      <c r="Q98" s="8">
        <v>5</v>
      </c>
      <c r="R98" s="8">
        <v>6</v>
      </c>
      <c r="S98" s="8">
        <v>0</v>
      </c>
    </row>
    <row r="99" spans="1:19">
      <c r="A99" s="8" t="s">
        <v>204</v>
      </c>
      <c r="B99" s="8">
        <v>2.87</v>
      </c>
      <c r="C99" s="8">
        <v>5</v>
      </c>
      <c r="D99" s="8">
        <v>3</v>
      </c>
      <c r="E99" s="8">
        <v>1</v>
      </c>
      <c r="F99" s="8">
        <v>13.56</v>
      </c>
      <c r="G99" s="8">
        <v>1.1299999999999999</v>
      </c>
      <c r="H99" s="8">
        <v>3</v>
      </c>
      <c r="I99" s="8">
        <v>2.77</v>
      </c>
      <c r="J99" s="8">
        <v>5</v>
      </c>
      <c r="K99" s="8">
        <v>5</v>
      </c>
      <c r="L99" s="8">
        <v>1.1599999999999999</v>
      </c>
      <c r="M99" s="8">
        <v>4.8899999999999997</v>
      </c>
      <c r="N99" s="8">
        <v>5</v>
      </c>
      <c r="O99" s="8">
        <v>8.17</v>
      </c>
      <c r="P99" s="8">
        <v>4.83</v>
      </c>
      <c r="Q99" s="8">
        <v>4</v>
      </c>
      <c r="R99" s="8">
        <v>1</v>
      </c>
      <c r="S99" s="8">
        <v>0</v>
      </c>
    </row>
    <row r="100" spans="1:19">
      <c r="A100" s="8" t="s">
        <v>231</v>
      </c>
      <c r="B100" s="8">
        <v>1.87</v>
      </c>
      <c r="C100" s="8">
        <v>4</v>
      </c>
      <c r="D100" s="8">
        <v>4</v>
      </c>
      <c r="E100" s="8">
        <v>1</v>
      </c>
      <c r="F100" s="8">
        <v>6.7</v>
      </c>
      <c r="G100" s="8">
        <v>0.83</v>
      </c>
      <c r="H100" s="8">
        <v>9</v>
      </c>
      <c r="I100" s="8">
        <v>3.08</v>
      </c>
      <c r="J100" s="8">
        <v>8</v>
      </c>
      <c r="K100" s="8">
        <v>4</v>
      </c>
      <c r="L100" s="8">
        <v>1.63</v>
      </c>
      <c r="M100" s="8">
        <v>5.47</v>
      </c>
      <c r="N100" s="8">
        <v>5.69</v>
      </c>
      <c r="O100" s="8">
        <v>3.31</v>
      </c>
      <c r="P100" s="8">
        <v>4.9400000000000004</v>
      </c>
      <c r="Q100" s="8">
        <v>4</v>
      </c>
      <c r="R100" s="8">
        <v>4</v>
      </c>
      <c r="S100" s="8">
        <v>0</v>
      </c>
    </row>
    <row r="101" spans="1:19">
      <c r="A101" s="8" t="s">
        <v>72</v>
      </c>
      <c r="B101" s="8">
        <v>2.63</v>
      </c>
      <c r="C101" s="8">
        <v>4</v>
      </c>
      <c r="D101" s="8">
        <v>3</v>
      </c>
      <c r="E101" s="8">
        <v>1</v>
      </c>
      <c r="F101" s="8">
        <v>32.909999999999997</v>
      </c>
      <c r="G101" s="8">
        <v>1.52</v>
      </c>
      <c r="H101" s="8">
        <v>7</v>
      </c>
      <c r="I101" s="8">
        <v>2.63</v>
      </c>
      <c r="J101" s="8">
        <v>6</v>
      </c>
      <c r="K101" s="8">
        <v>9</v>
      </c>
      <c r="L101" s="8">
        <v>1.66</v>
      </c>
      <c r="M101" s="8">
        <v>5.68</v>
      </c>
      <c r="N101" s="8">
        <v>5.53</v>
      </c>
      <c r="O101" s="8">
        <v>3.94</v>
      </c>
      <c r="P101" s="8">
        <v>5.22</v>
      </c>
      <c r="Q101" s="8">
        <v>5</v>
      </c>
      <c r="R101" s="8">
        <v>1</v>
      </c>
      <c r="S101" s="8">
        <v>0</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2"/>
  <sheetViews>
    <sheetView workbookViewId="0">
      <selection activeCell="F23" sqref="F23"/>
    </sheetView>
  </sheetViews>
  <sheetFormatPr defaultColWidth="11" defaultRowHeight="15.75"/>
  <cols>
    <col min="1" max="16384" width="11" style="8"/>
  </cols>
  <sheetData>
    <row r="1" spans="1:2">
      <c r="A1" s="8" t="s">
        <v>2403</v>
      </c>
    </row>
    <row r="2" spans="1:2">
      <c r="A2" s="8" t="s">
        <v>2404</v>
      </c>
    </row>
    <row r="3" spans="1:2">
      <c r="A3" s="8" t="s">
        <v>2405</v>
      </c>
    </row>
    <row r="4" spans="1:2">
      <c r="A4" s="8" t="s">
        <v>2406</v>
      </c>
    </row>
    <row r="5" spans="1:2">
      <c r="A5" s="8" t="s">
        <v>2407</v>
      </c>
    </row>
    <row r="6" spans="1:2">
      <c r="A6" s="8" t="s">
        <v>2408</v>
      </c>
    </row>
    <row r="7" spans="1:2">
      <c r="A7" s="8" t="s">
        <v>2409</v>
      </c>
    </row>
    <row r="8" spans="1:2">
      <c r="A8" s="8" t="s">
        <v>2410</v>
      </c>
    </row>
    <row r="9" spans="1:2">
      <c r="B9" s="8" t="s">
        <v>2411</v>
      </c>
    </row>
    <row r="10" spans="1:2">
      <c r="A10" s="8" t="s">
        <v>2412</v>
      </c>
    </row>
    <row r="11" spans="1:2">
      <c r="A11" s="8" t="s">
        <v>2413</v>
      </c>
    </row>
    <row r="12" spans="1:2">
      <c r="A12" s="8" t="s">
        <v>2414</v>
      </c>
    </row>
    <row r="13" spans="1:2">
      <c r="A13" s="8" t="s">
        <v>2415</v>
      </c>
    </row>
    <row r="14" spans="1:2">
      <c r="A14" s="8" t="s">
        <v>2416</v>
      </c>
    </row>
    <row r="16" spans="1:2">
      <c r="A16" s="8" t="s">
        <v>2417</v>
      </c>
    </row>
    <row r="17" spans="1:1">
      <c r="A17" s="8" t="s">
        <v>2418</v>
      </c>
    </row>
    <row r="18" spans="1:1">
      <c r="A18" s="8" t="s">
        <v>2419</v>
      </c>
    </row>
    <row r="19" spans="1:1">
      <c r="A19" s="8" t="s">
        <v>2420</v>
      </c>
    </row>
    <row r="21" spans="1:1">
      <c r="A21" s="8" t="s">
        <v>2421</v>
      </c>
    </row>
    <row r="22" spans="1:1">
      <c r="A22" s="8" t="s">
        <v>2422</v>
      </c>
    </row>
    <row r="23" spans="1:1">
      <c r="A23" s="8" t="s">
        <v>2423</v>
      </c>
    </row>
    <row r="24" spans="1:1">
      <c r="A24" s="8" t="s">
        <v>2424</v>
      </c>
    </row>
    <row r="25" spans="1:1">
      <c r="A25" s="8" t="s">
        <v>2425</v>
      </c>
    </row>
    <row r="26" spans="1:1">
      <c r="A26" s="8" t="s">
        <v>2426</v>
      </c>
    </row>
    <row r="27" spans="1:1">
      <c r="A27" s="8" t="s">
        <v>2427</v>
      </c>
    </row>
    <row r="28" spans="1:1">
      <c r="A28" s="8" t="s">
        <v>2428</v>
      </c>
    </row>
    <row r="29" spans="1:1">
      <c r="A29" s="8" t="s">
        <v>2429</v>
      </c>
    </row>
    <row r="30" spans="1:1">
      <c r="A30" s="8" t="s">
        <v>2430</v>
      </c>
    </row>
    <row r="31" spans="1:1">
      <c r="A31" s="8" t="s">
        <v>2431</v>
      </c>
    </row>
    <row r="32" spans="1:1">
      <c r="A32" s="8" t="s">
        <v>2432</v>
      </c>
    </row>
    <row r="33" spans="1:1">
      <c r="A33" s="8" t="s">
        <v>2433</v>
      </c>
    </row>
    <row r="34" spans="1:1">
      <c r="A34" s="8" t="s">
        <v>2434</v>
      </c>
    </row>
    <row r="35" spans="1:1">
      <c r="A35" s="8" t="s">
        <v>2435</v>
      </c>
    </row>
    <row r="36" spans="1:1">
      <c r="A36" s="8" t="s">
        <v>2436</v>
      </c>
    </row>
    <row r="37" spans="1:1">
      <c r="A37" s="8" t="s">
        <v>2437</v>
      </c>
    </row>
    <row r="38" spans="1:1">
      <c r="A38" s="8" t="s">
        <v>2438</v>
      </c>
    </row>
    <row r="39" spans="1:1">
      <c r="A39" s="8" t="s">
        <v>2439</v>
      </c>
    </row>
    <row r="41" spans="1:1">
      <c r="A41" s="8" t="s">
        <v>2440</v>
      </c>
    </row>
    <row r="42" spans="1:1">
      <c r="A42" s="8" t="s">
        <v>2441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D52AF-80D3-2443-8460-8FA5DF445432}">
  <dimension ref="A1:CY48"/>
  <sheetViews>
    <sheetView workbookViewId="0">
      <selection activeCell="F28" sqref="F28"/>
    </sheetView>
  </sheetViews>
  <sheetFormatPr defaultColWidth="11" defaultRowHeight="14.25"/>
  <sheetData>
    <row r="1" spans="1:103">
      <c r="B1" t="s">
        <v>2443</v>
      </c>
      <c r="C1" t="s">
        <v>15</v>
      </c>
      <c r="D1" t="s">
        <v>18</v>
      </c>
      <c r="E1" t="s">
        <v>21</v>
      </c>
      <c r="F1" t="s">
        <v>24</v>
      </c>
      <c r="G1" t="s">
        <v>27</v>
      </c>
      <c r="H1" t="s">
        <v>30</v>
      </c>
      <c r="I1" t="s">
        <v>33</v>
      </c>
      <c r="J1" t="s">
        <v>36</v>
      </c>
      <c r="K1" t="s">
        <v>39</v>
      </c>
      <c r="L1" t="s">
        <v>42</v>
      </c>
      <c r="M1" t="s">
        <v>45</v>
      </c>
      <c r="N1" t="s">
        <v>48</v>
      </c>
      <c r="O1" t="s">
        <v>51</v>
      </c>
      <c r="P1" t="s">
        <v>54</v>
      </c>
      <c r="Q1" t="s">
        <v>57</v>
      </c>
      <c r="R1" t="s">
        <v>60</v>
      </c>
      <c r="S1" t="s">
        <v>63</v>
      </c>
      <c r="T1" t="s">
        <v>66</v>
      </c>
      <c r="U1" t="s">
        <v>69</v>
      </c>
      <c r="V1" t="s">
        <v>72</v>
      </c>
      <c r="W1" t="s">
        <v>75</v>
      </c>
      <c r="X1" s="6" t="s">
        <v>78</v>
      </c>
      <c r="Y1" t="s">
        <v>81</v>
      </c>
      <c r="Z1" t="s">
        <v>84</v>
      </c>
      <c r="AA1" t="s">
        <v>87</v>
      </c>
      <c r="AB1" t="s">
        <v>90</v>
      </c>
      <c r="AC1" t="s">
        <v>93</v>
      </c>
      <c r="AD1" t="s">
        <v>96</v>
      </c>
      <c r="AE1" t="s">
        <v>99</v>
      </c>
      <c r="AF1" t="s">
        <v>102</v>
      </c>
      <c r="AG1" t="s">
        <v>105</v>
      </c>
      <c r="AH1" t="s">
        <v>108</v>
      </c>
      <c r="AI1" t="s">
        <v>111</v>
      </c>
      <c r="AJ1" t="s">
        <v>114</v>
      </c>
      <c r="AK1" t="s">
        <v>117</v>
      </c>
      <c r="AL1" t="s">
        <v>120</v>
      </c>
      <c r="AM1" t="s">
        <v>123</v>
      </c>
      <c r="AN1" t="s">
        <v>126</v>
      </c>
      <c r="AO1" t="s">
        <v>129</v>
      </c>
      <c r="AP1" t="s">
        <v>132</v>
      </c>
      <c r="AQ1" t="s">
        <v>135</v>
      </c>
      <c r="AR1" t="s">
        <v>138</v>
      </c>
      <c r="AS1" t="s">
        <v>141</v>
      </c>
      <c r="AT1" t="s">
        <v>144</v>
      </c>
      <c r="AU1" t="s">
        <v>147</v>
      </c>
      <c r="AV1" t="s">
        <v>150</v>
      </c>
      <c r="AW1" t="s">
        <v>153</v>
      </c>
      <c r="AX1" t="s">
        <v>156</v>
      </c>
      <c r="AY1" t="s">
        <v>159</v>
      </c>
      <c r="AZ1" t="s">
        <v>162</v>
      </c>
      <c r="BA1" t="s">
        <v>165</v>
      </c>
      <c r="BB1" t="s">
        <v>168</v>
      </c>
      <c r="BC1" t="s">
        <v>171</v>
      </c>
      <c r="BD1" t="s">
        <v>174</v>
      </c>
      <c r="BE1" t="s">
        <v>177</v>
      </c>
      <c r="BF1" t="s">
        <v>180</v>
      </c>
      <c r="BG1" t="s">
        <v>183</v>
      </c>
      <c r="BH1" t="s">
        <v>186</v>
      </c>
      <c r="BI1" t="s">
        <v>189</v>
      </c>
      <c r="BJ1" t="s">
        <v>192</v>
      </c>
      <c r="BK1" t="s">
        <v>195</v>
      </c>
      <c r="BL1" t="s">
        <v>198</v>
      </c>
      <c r="BM1" t="s">
        <v>201</v>
      </c>
      <c r="BN1" t="s">
        <v>204</v>
      </c>
      <c r="BO1" t="s">
        <v>207</v>
      </c>
      <c r="BP1" t="s">
        <v>210</v>
      </c>
      <c r="BQ1" t="s">
        <v>213</v>
      </c>
      <c r="BR1" t="s">
        <v>216</v>
      </c>
      <c r="BS1" t="s">
        <v>219</v>
      </c>
      <c r="BT1" t="s">
        <v>222</v>
      </c>
      <c r="BU1" t="s">
        <v>225</v>
      </c>
      <c r="BV1" t="s">
        <v>228</v>
      </c>
      <c r="BW1" t="s">
        <v>231</v>
      </c>
      <c r="BX1" t="s">
        <v>234</v>
      </c>
      <c r="BY1" t="s">
        <v>237</v>
      </c>
      <c r="BZ1" t="s">
        <v>240</v>
      </c>
      <c r="CA1" t="s">
        <v>243</v>
      </c>
      <c r="CB1" t="s">
        <v>246</v>
      </c>
      <c r="CC1" t="s">
        <v>249</v>
      </c>
      <c r="CD1" t="s">
        <v>252</v>
      </c>
      <c r="CE1" t="s">
        <v>255</v>
      </c>
      <c r="CF1" t="s">
        <v>258</v>
      </c>
      <c r="CG1" t="s">
        <v>261</v>
      </c>
      <c r="CH1" t="s">
        <v>264</v>
      </c>
      <c r="CI1" t="s">
        <v>267</v>
      </c>
      <c r="CJ1" t="s">
        <v>270</v>
      </c>
      <c r="CK1" t="s">
        <v>273</v>
      </c>
      <c r="CL1" t="s">
        <v>276</v>
      </c>
      <c r="CM1" t="s">
        <v>279</v>
      </c>
      <c r="CN1" t="s">
        <v>282</v>
      </c>
      <c r="CO1" t="s">
        <v>285</v>
      </c>
      <c r="CP1" t="s">
        <v>288</v>
      </c>
      <c r="CQ1" t="s">
        <v>291</v>
      </c>
      <c r="CR1" t="s">
        <v>294</v>
      </c>
      <c r="CS1" t="s">
        <v>297</v>
      </c>
      <c r="CT1" t="s">
        <v>300</v>
      </c>
      <c r="CU1" t="s">
        <v>303</v>
      </c>
      <c r="CV1" t="s">
        <v>306</v>
      </c>
      <c r="CW1" t="s">
        <v>309</v>
      </c>
      <c r="CX1" t="s">
        <v>2444</v>
      </c>
      <c r="CY1" t="s">
        <v>2445</v>
      </c>
    </row>
    <row r="2" spans="1:103">
      <c r="A2" t="s">
        <v>2446</v>
      </c>
      <c r="B2">
        <v>0</v>
      </c>
      <c r="C2">
        <v>0.95474369999999997</v>
      </c>
      <c r="D2">
        <v>0.9598392</v>
      </c>
      <c r="E2">
        <v>0.9636844</v>
      </c>
      <c r="F2">
        <v>0.95650100000000005</v>
      </c>
      <c r="G2">
        <v>0.95777445999999999</v>
      </c>
      <c r="H2">
        <v>0.94831600000000005</v>
      </c>
      <c r="I2">
        <v>0.95931274</v>
      </c>
      <c r="J2">
        <v>0.97957530000000004</v>
      </c>
      <c r="K2">
        <v>0.94497739999999997</v>
      </c>
      <c r="L2">
        <v>0.97439640000000005</v>
      </c>
      <c r="M2">
        <v>0.95965593999999999</v>
      </c>
      <c r="N2">
        <v>0.95127887</v>
      </c>
      <c r="O2">
        <v>0.95231973999999997</v>
      </c>
      <c r="P2">
        <v>0.94968379999999997</v>
      </c>
      <c r="Q2">
        <v>0.95993200000000001</v>
      </c>
      <c r="R2">
        <v>0.89592945999999996</v>
      </c>
      <c r="S2">
        <v>0.95571709999999999</v>
      </c>
      <c r="T2">
        <v>0.89882404000000005</v>
      </c>
      <c r="U2">
        <v>0.95623093999999997</v>
      </c>
      <c r="V2">
        <v>0.93464199999999997</v>
      </c>
      <c r="W2">
        <v>0.96481954999999997</v>
      </c>
      <c r="X2">
        <v>0.96502399999999999</v>
      </c>
      <c r="Y2">
        <v>0.96478019999999998</v>
      </c>
      <c r="Z2">
        <v>0.94343149999999998</v>
      </c>
      <c r="AA2">
        <v>0.94444830000000002</v>
      </c>
      <c r="AB2">
        <v>0.96143610000000002</v>
      </c>
      <c r="AC2">
        <v>0.95695125999999997</v>
      </c>
      <c r="AD2">
        <v>0.94176910000000003</v>
      </c>
      <c r="AE2">
        <v>0.95546925000000005</v>
      </c>
      <c r="AF2">
        <v>0.94677480000000003</v>
      </c>
      <c r="AG2">
        <v>0.94168600000000002</v>
      </c>
      <c r="AH2">
        <v>0.94382286000000004</v>
      </c>
      <c r="AI2">
        <v>0.96314012999999998</v>
      </c>
      <c r="AJ2">
        <v>0.95635252999999998</v>
      </c>
      <c r="AK2">
        <v>0.94008552999999995</v>
      </c>
      <c r="AL2">
        <v>0.9487063</v>
      </c>
      <c r="AM2">
        <v>0.94602120000000001</v>
      </c>
      <c r="AN2">
        <v>0.95998174000000003</v>
      </c>
      <c r="AO2">
        <v>0.95242009999999999</v>
      </c>
      <c r="AP2">
        <v>0.92555034000000003</v>
      </c>
      <c r="AQ2">
        <v>0.96063259999999995</v>
      </c>
      <c r="AR2">
        <v>0.96046525000000005</v>
      </c>
      <c r="AS2">
        <v>0.96766700000000005</v>
      </c>
      <c r="AT2">
        <v>0.95546419999999999</v>
      </c>
      <c r="AU2">
        <v>0.96767599999999998</v>
      </c>
      <c r="AV2">
        <v>0.96354830000000002</v>
      </c>
      <c r="AW2">
        <v>0.9538008</v>
      </c>
      <c r="AX2">
        <v>0.94712067</v>
      </c>
      <c r="AY2">
        <v>0.95070200000000005</v>
      </c>
      <c r="AZ2">
        <v>0.90279849999999995</v>
      </c>
      <c r="BA2">
        <v>0.96188459999999998</v>
      </c>
      <c r="BB2">
        <v>0.91025054000000005</v>
      </c>
      <c r="BC2">
        <v>0.91940354999999996</v>
      </c>
      <c r="BD2">
        <v>0.9550516</v>
      </c>
      <c r="BE2">
        <v>0.94010289999999996</v>
      </c>
      <c r="BF2">
        <v>0.91321070000000004</v>
      </c>
      <c r="BG2">
        <v>0.94879579999999997</v>
      </c>
      <c r="BH2">
        <v>0.95598729999999998</v>
      </c>
      <c r="BI2">
        <v>0.95369356999999999</v>
      </c>
      <c r="BJ2">
        <v>0.95609080000000002</v>
      </c>
      <c r="BK2">
        <v>0.95119076999999996</v>
      </c>
      <c r="BL2">
        <v>0.95297145999999999</v>
      </c>
      <c r="BM2">
        <v>0.9574857</v>
      </c>
      <c r="BN2">
        <v>0.95816773</v>
      </c>
      <c r="BO2">
        <v>0.96260179999999995</v>
      </c>
      <c r="BP2">
        <v>0.92404354</v>
      </c>
      <c r="BQ2">
        <v>0.95707430000000004</v>
      </c>
      <c r="BR2">
        <v>0.93228789999999995</v>
      </c>
      <c r="BS2">
        <v>0.95991576000000001</v>
      </c>
      <c r="BT2">
        <v>0.95118650000000005</v>
      </c>
      <c r="BU2">
        <v>0.95243800000000001</v>
      </c>
      <c r="BV2">
        <v>0.94571733000000002</v>
      </c>
      <c r="BW2">
        <v>0.97673273000000005</v>
      </c>
      <c r="BX2">
        <v>0.93978680000000003</v>
      </c>
      <c r="BY2">
        <v>0.95030930000000002</v>
      </c>
      <c r="BZ2">
        <v>0.95813179999999998</v>
      </c>
      <c r="CA2">
        <v>0.94797290000000001</v>
      </c>
      <c r="CB2">
        <v>0.95243186000000002</v>
      </c>
      <c r="CC2">
        <v>0.94952429999999999</v>
      </c>
      <c r="CD2">
        <v>0.94776819999999995</v>
      </c>
      <c r="CE2">
        <v>0.96504336999999996</v>
      </c>
      <c r="CF2">
        <v>0.89964549999999999</v>
      </c>
      <c r="CG2">
        <v>0.9793655</v>
      </c>
      <c r="CH2">
        <v>0.93515044000000003</v>
      </c>
      <c r="CI2">
        <v>0.90740929999999997</v>
      </c>
      <c r="CJ2">
        <v>0.9574317</v>
      </c>
      <c r="CK2">
        <v>0.94624949999999997</v>
      </c>
      <c r="CL2">
        <v>0.92565229999999998</v>
      </c>
      <c r="CM2">
        <v>0.96374404000000002</v>
      </c>
      <c r="CN2">
        <v>0.95930740000000003</v>
      </c>
      <c r="CO2">
        <v>0.94613886000000003</v>
      </c>
      <c r="CP2">
        <v>0.95768909999999996</v>
      </c>
      <c r="CQ2">
        <v>0.93989884999999995</v>
      </c>
      <c r="CR2">
        <v>0.95905640000000003</v>
      </c>
      <c r="CS2">
        <v>0.94443953000000003</v>
      </c>
      <c r="CT2">
        <v>0.95834889999999995</v>
      </c>
      <c r="CU2">
        <v>0.95923250000000004</v>
      </c>
      <c r="CV2">
        <v>0.94717026000000004</v>
      </c>
      <c r="CW2">
        <v>0.95659494</v>
      </c>
      <c r="CX2">
        <f>MAX(C2:CW2)</f>
        <v>0.97957530000000004</v>
      </c>
      <c r="CY2">
        <f>MIN(C2:CW2)</f>
        <v>0.89592945999999996</v>
      </c>
    </row>
    <row r="3" spans="1:103">
      <c r="A3" t="s">
        <v>2446</v>
      </c>
      <c r="B3">
        <v>1</v>
      </c>
      <c r="C3">
        <v>0.86890376000000002</v>
      </c>
      <c r="D3">
        <v>0.85642843999999996</v>
      </c>
      <c r="E3">
        <v>0.86311185000000001</v>
      </c>
      <c r="F3">
        <v>0.872085</v>
      </c>
      <c r="G3">
        <v>0.88250729999999999</v>
      </c>
      <c r="H3">
        <v>0.89232370000000005</v>
      </c>
      <c r="I3">
        <v>0.80891084999999996</v>
      </c>
      <c r="J3">
        <v>0.86792979999999997</v>
      </c>
      <c r="K3">
        <v>0.82868750000000002</v>
      </c>
      <c r="L3">
        <v>0.85335910000000004</v>
      </c>
      <c r="M3">
        <v>0.81815470000000001</v>
      </c>
      <c r="N3">
        <v>0.84304314999999996</v>
      </c>
      <c r="O3">
        <v>0.82873200000000002</v>
      </c>
      <c r="P3">
        <v>0.86948645000000002</v>
      </c>
      <c r="Q3">
        <v>0.83362113999999998</v>
      </c>
      <c r="R3">
        <v>0.83365299999999998</v>
      </c>
      <c r="S3">
        <v>0.81181824000000002</v>
      </c>
      <c r="T3">
        <v>0.78896080000000002</v>
      </c>
      <c r="U3">
        <v>0.87480049999999998</v>
      </c>
      <c r="V3">
        <v>0.84001552999999995</v>
      </c>
      <c r="W3">
        <v>0.89242390000000005</v>
      </c>
      <c r="X3">
        <v>0.89297559999999998</v>
      </c>
      <c r="Y3">
        <v>0.88671624999999998</v>
      </c>
      <c r="Z3">
        <v>0.84075069999999996</v>
      </c>
      <c r="AA3">
        <v>0.80640049999999996</v>
      </c>
      <c r="AB3">
        <v>0.81242999999999999</v>
      </c>
      <c r="AC3">
        <v>0.84854439999999998</v>
      </c>
      <c r="AD3">
        <v>0.83686389999999999</v>
      </c>
      <c r="AE3">
        <v>0.86088215999999995</v>
      </c>
      <c r="AF3">
        <v>0.7839796</v>
      </c>
      <c r="AG3">
        <v>0.88309749999999998</v>
      </c>
      <c r="AH3">
        <v>0.83968352999999996</v>
      </c>
      <c r="AI3">
        <v>0.81113385999999998</v>
      </c>
      <c r="AJ3">
        <v>0.83360040000000002</v>
      </c>
      <c r="AK3">
        <v>0.85521780000000003</v>
      </c>
      <c r="AL3">
        <v>0.86156856999999998</v>
      </c>
      <c r="AM3">
        <v>0.81066740000000004</v>
      </c>
      <c r="AN3">
        <v>0.80711854000000005</v>
      </c>
      <c r="AO3">
        <v>0.86035764000000003</v>
      </c>
      <c r="AP3">
        <v>0.84078467000000001</v>
      </c>
      <c r="AQ3">
        <v>0.81542265000000003</v>
      </c>
      <c r="AR3">
        <v>0.87419623000000002</v>
      </c>
      <c r="AS3">
        <v>0.84096490000000002</v>
      </c>
      <c r="AT3">
        <v>0.86499006000000001</v>
      </c>
      <c r="AU3">
        <v>0.86846626000000005</v>
      </c>
      <c r="AV3">
        <v>0.8220113</v>
      </c>
      <c r="AW3">
        <v>0.8559059</v>
      </c>
      <c r="AX3">
        <v>0.81294330000000004</v>
      </c>
      <c r="AY3">
        <v>0.86417073</v>
      </c>
      <c r="AZ3">
        <v>0.79613113000000002</v>
      </c>
      <c r="BA3">
        <v>0.83073379999999997</v>
      </c>
      <c r="BB3">
        <v>0.83870080000000002</v>
      </c>
      <c r="BC3">
        <v>0.85961370000000004</v>
      </c>
      <c r="BD3">
        <v>0.80052394000000004</v>
      </c>
      <c r="BE3">
        <v>0.83644532999999999</v>
      </c>
      <c r="BF3">
        <v>0.80508579999999996</v>
      </c>
      <c r="BG3">
        <v>0.82836186999999994</v>
      </c>
      <c r="BH3">
        <v>0.90013235999999996</v>
      </c>
      <c r="BI3">
        <v>0.83322715999999997</v>
      </c>
      <c r="BJ3">
        <v>0.87622929999999999</v>
      </c>
      <c r="BK3">
        <v>0.82161269999999997</v>
      </c>
      <c r="BL3">
        <v>0.82214240000000005</v>
      </c>
      <c r="BM3">
        <v>0.87377450000000001</v>
      </c>
      <c r="BN3">
        <v>0.83223579999999997</v>
      </c>
      <c r="BO3">
        <v>0.82337539999999998</v>
      </c>
      <c r="BP3">
        <v>0.82922949999999995</v>
      </c>
      <c r="BQ3">
        <v>0.84476479999999998</v>
      </c>
      <c r="BR3">
        <v>0.82012209999999997</v>
      </c>
      <c r="BS3">
        <v>0.82713157000000004</v>
      </c>
      <c r="BT3">
        <v>0.87566960000000005</v>
      </c>
      <c r="BU3">
        <v>0.8535142</v>
      </c>
      <c r="BV3">
        <v>0.85306835000000003</v>
      </c>
      <c r="BW3">
        <v>0.86825543999999999</v>
      </c>
      <c r="BX3">
        <v>0.88303167000000005</v>
      </c>
      <c r="BY3">
        <v>0.87389695999999994</v>
      </c>
      <c r="BZ3">
        <v>0.81657314000000003</v>
      </c>
      <c r="CA3">
        <v>0.87588940000000004</v>
      </c>
      <c r="CB3">
        <v>0.83229580000000003</v>
      </c>
      <c r="CC3">
        <v>0.83641509999999997</v>
      </c>
      <c r="CD3">
        <v>0.84019710000000003</v>
      </c>
      <c r="CE3">
        <v>0.89188900000000004</v>
      </c>
      <c r="CF3">
        <v>0.80255089999999996</v>
      </c>
      <c r="CG3">
        <v>0.88875400000000004</v>
      </c>
      <c r="CH3">
        <v>0.77804994999999999</v>
      </c>
      <c r="CI3">
        <v>0.79245966999999995</v>
      </c>
      <c r="CJ3">
        <v>0.91229229999999994</v>
      </c>
      <c r="CK3">
        <v>0.83555760000000001</v>
      </c>
      <c r="CL3">
        <v>0.85419303000000002</v>
      </c>
      <c r="CM3">
        <v>0.8959028</v>
      </c>
      <c r="CN3">
        <v>0.84745616000000001</v>
      </c>
      <c r="CO3">
        <v>0.87960660000000002</v>
      </c>
      <c r="CP3">
        <v>0.85180473000000001</v>
      </c>
      <c r="CQ3">
        <v>0.8771485</v>
      </c>
      <c r="CR3">
        <v>0.89070830000000001</v>
      </c>
      <c r="CS3">
        <v>0.86690175999999997</v>
      </c>
      <c r="CT3">
        <v>0.84482193000000005</v>
      </c>
      <c r="CU3">
        <v>0.81570803999999997</v>
      </c>
      <c r="CV3">
        <v>0.87776566</v>
      </c>
      <c r="CW3">
        <v>0.88972366000000003</v>
      </c>
      <c r="CX3">
        <f t="shared" ref="CX3:CX14" si="0">MAX(C3:CW3)</f>
        <v>0.91229229999999994</v>
      </c>
      <c r="CY3">
        <f t="shared" ref="CY3:CY14" si="1">MIN(C3:CW3)</f>
        <v>0.77804994999999999</v>
      </c>
    </row>
    <row r="4" spans="1:103">
      <c r="A4" t="s">
        <v>2446</v>
      </c>
      <c r="B4">
        <v>2</v>
      </c>
      <c r="C4">
        <v>0.78667085999999997</v>
      </c>
      <c r="D4">
        <v>0.79185159999999999</v>
      </c>
      <c r="E4">
        <v>0.79356486000000004</v>
      </c>
      <c r="F4">
        <v>0.77836079999999996</v>
      </c>
      <c r="G4">
        <v>0.85007113000000001</v>
      </c>
      <c r="H4">
        <v>0.83270043000000005</v>
      </c>
      <c r="I4">
        <v>0.69385779999999997</v>
      </c>
      <c r="J4">
        <v>0.77918905000000005</v>
      </c>
      <c r="K4">
        <v>0.73545910000000003</v>
      </c>
      <c r="L4">
        <v>0.74913025</v>
      </c>
      <c r="M4">
        <v>0.72551644000000004</v>
      </c>
      <c r="N4">
        <v>0.74188845999999997</v>
      </c>
      <c r="O4">
        <v>0.71174090000000001</v>
      </c>
      <c r="P4">
        <v>0.77637255000000005</v>
      </c>
      <c r="Q4">
        <v>0.75905999999999996</v>
      </c>
      <c r="R4">
        <v>0.8262159</v>
      </c>
      <c r="S4">
        <v>0.75136893999999999</v>
      </c>
      <c r="T4">
        <v>0.69398534000000001</v>
      </c>
      <c r="U4">
        <v>0.8378603</v>
      </c>
      <c r="V4">
        <v>0.69016754999999996</v>
      </c>
      <c r="W4">
        <v>0.85190169999999998</v>
      </c>
      <c r="X4">
        <v>0.87553170000000002</v>
      </c>
      <c r="Y4">
        <v>0.78615546000000003</v>
      </c>
      <c r="Z4">
        <v>0.77115869999999997</v>
      </c>
      <c r="AA4">
        <v>0.73739975999999996</v>
      </c>
      <c r="AB4">
        <v>0.73372669999999995</v>
      </c>
      <c r="AC4">
        <v>0.71415854000000001</v>
      </c>
      <c r="AD4">
        <v>0.77140569999999997</v>
      </c>
      <c r="AE4">
        <v>0.82166989999999995</v>
      </c>
      <c r="AF4">
        <v>0.70877440000000003</v>
      </c>
      <c r="AG4">
        <v>0.84758219999999995</v>
      </c>
      <c r="AH4">
        <v>0.81764524999999999</v>
      </c>
      <c r="AI4">
        <v>0.72915083000000003</v>
      </c>
      <c r="AJ4">
        <v>0.75947679999999995</v>
      </c>
      <c r="AK4">
        <v>0.81127833999999999</v>
      </c>
      <c r="AL4">
        <v>0.78915553999999999</v>
      </c>
      <c r="AM4">
        <v>0.68629735999999997</v>
      </c>
      <c r="AN4">
        <v>0.69027700000000003</v>
      </c>
      <c r="AO4">
        <v>0.78352560000000004</v>
      </c>
      <c r="AP4">
        <v>0.77433660000000004</v>
      </c>
      <c r="AQ4">
        <v>0.75616050000000001</v>
      </c>
      <c r="AR4">
        <v>0.82441140000000002</v>
      </c>
      <c r="AS4">
        <v>0.79058253999999994</v>
      </c>
      <c r="AT4">
        <v>0.79409629999999998</v>
      </c>
      <c r="AU4">
        <v>0.78222453999999997</v>
      </c>
      <c r="AV4">
        <v>0.75799190000000005</v>
      </c>
      <c r="AW4">
        <v>0.68970399999999998</v>
      </c>
      <c r="AX4">
        <v>0.72886664000000001</v>
      </c>
      <c r="AY4">
        <v>0.80931410000000004</v>
      </c>
      <c r="AZ4">
        <v>0.71012900000000001</v>
      </c>
      <c r="BA4">
        <v>0.73596850000000003</v>
      </c>
      <c r="BB4">
        <v>0.80671630000000005</v>
      </c>
      <c r="BC4">
        <v>0.84622556000000004</v>
      </c>
      <c r="BD4">
        <v>0.73325425</v>
      </c>
      <c r="BE4">
        <v>0.74803019999999998</v>
      </c>
      <c r="BF4">
        <v>0.75015056000000002</v>
      </c>
      <c r="BG4">
        <v>0.72924244000000005</v>
      </c>
      <c r="BH4">
        <v>0.85775080000000004</v>
      </c>
      <c r="BI4">
        <v>0.76364124</v>
      </c>
      <c r="BJ4">
        <v>0.83734969999999997</v>
      </c>
      <c r="BK4">
        <v>0.76336943999999995</v>
      </c>
      <c r="BL4">
        <v>0.70132923000000003</v>
      </c>
      <c r="BM4">
        <v>0.78175320000000004</v>
      </c>
      <c r="BN4">
        <v>0.77012365999999999</v>
      </c>
      <c r="BO4">
        <v>0.74436729999999995</v>
      </c>
      <c r="BP4">
        <v>0.74543124000000005</v>
      </c>
      <c r="BQ4">
        <v>0.81330080000000005</v>
      </c>
      <c r="BR4">
        <v>0.74152726000000002</v>
      </c>
      <c r="BS4">
        <v>0.71931666000000005</v>
      </c>
      <c r="BT4">
        <v>0.85153880000000004</v>
      </c>
      <c r="BU4">
        <v>0.79711469999999995</v>
      </c>
      <c r="BV4">
        <v>0.80836516999999997</v>
      </c>
      <c r="BW4">
        <v>0.80066234000000003</v>
      </c>
      <c r="BX4">
        <v>0.86082049999999999</v>
      </c>
      <c r="BY4">
        <v>0.80824090000000004</v>
      </c>
      <c r="BZ4">
        <v>0.72498929999999995</v>
      </c>
      <c r="CA4">
        <v>0.84278889999999995</v>
      </c>
      <c r="CB4">
        <v>0.74238013999999997</v>
      </c>
      <c r="CC4">
        <v>0.74394959999999999</v>
      </c>
      <c r="CD4">
        <v>0.78954922999999999</v>
      </c>
      <c r="CE4">
        <v>0.8768283</v>
      </c>
      <c r="CF4">
        <v>0.78133620000000004</v>
      </c>
      <c r="CG4">
        <v>0.81875290000000001</v>
      </c>
      <c r="CH4">
        <v>0.65710279999999999</v>
      </c>
      <c r="CI4">
        <v>0.73110759999999997</v>
      </c>
      <c r="CJ4">
        <v>0.87258080000000005</v>
      </c>
      <c r="CK4">
        <v>0.74493723999999995</v>
      </c>
      <c r="CL4">
        <v>0.80662279999999997</v>
      </c>
      <c r="CM4">
        <v>0.83015329999999998</v>
      </c>
      <c r="CN4">
        <v>0.78929700000000003</v>
      </c>
      <c r="CO4">
        <v>0.85853290000000004</v>
      </c>
      <c r="CP4">
        <v>0.80298789999999998</v>
      </c>
      <c r="CQ4">
        <v>0.80770189999999997</v>
      </c>
      <c r="CR4">
        <v>0.85497206000000003</v>
      </c>
      <c r="CS4">
        <v>0.81429326999999996</v>
      </c>
      <c r="CT4">
        <v>0.76718724000000005</v>
      </c>
      <c r="CU4">
        <v>0.73698260000000004</v>
      </c>
      <c r="CV4">
        <v>0.86357545999999996</v>
      </c>
      <c r="CW4">
        <v>0.87821090000000002</v>
      </c>
      <c r="CX4">
        <f t="shared" si="0"/>
        <v>0.87821090000000002</v>
      </c>
      <c r="CY4">
        <f t="shared" si="1"/>
        <v>0.65710279999999999</v>
      </c>
    </row>
    <row r="5" spans="1:103">
      <c r="A5" t="s">
        <v>2446</v>
      </c>
      <c r="B5">
        <v>3</v>
      </c>
      <c r="C5">
        <v>0.73845119999999997</v>
      </c>
      <c r="D5">
        <v>0.72119622999999999</v>
      </c>
      <c r="E5">
        <v>0.68858253999999997</v>
      </c>
      <c r="F5">
        <v>0.72503172999999999</v>
      </c>
      <c r="G5">
        <v>0.80321883999999999</v>
      </c>
      <c r="H5">
        <v>0.79407810000000001</v>
      </c>
      <c r="I5">
        <v>0.62959430000000005</v>
      </c>
      <c r="J5">
        <v>0.70192679999999996</v>
      </c>
      <c r="K5">
        <v>0.6480283</v>
      </c>
      <c r="L5">
        <v>0.66000210000000004</v>
      </c>
      <c r="M5">
        <v>0.63795405999999999</v>
      </c>
      <c r="N5">
        <v>0.67976440000000005</v>
      </c>
      <c r="O5">
        <v>0.63205886</v>
      </c>
      <c r="P5">
        <v>0.67419004000000005</v>
      </c>
      <c r="Q5">
        <v>0.69585790000000003</v>
      </c>
      <c r="R5">
        <v>0.85036449999999997</v>
      </c>
      <c r="S5">
        <v>0.69985660000000005</v>
      </c>
      <c r="T5">
        <v>0.59731703999999997</v>
      </c>
      <c r="U5">
        <v>0.73567956999999995</v>
      </c>
      <c r="V5">
        <v>0.63754564999999996</v>
      </c>
      <c r="W5">
        <v>0.82833109999999999</v>
      </c>
      <c r="X5">
        <v>0.86368465000000005</v>
      </c>
      <c r="Y5">
        <v>0.74678089999999997</v>
      </c>
      <c r="Z5">
        <v>0.65897240000000001</v>
      </c>
      <c r="AA5">
        <v>0.66609620000000003</v>
      </c>
      <c r="AB5">
        <v>0.65366732999999999</v>
      </c>
      <c r="AC5">
        <v>0.61807190000000001</v>
      </c>
      <c r="AD5">
        <v>0.6957489</v>
      </c>
      <c r="AE5">
        <v>0.75249725999999995</v>
      </c>
      <c r="AF5">
        <v>0.63692170000000004</v>
      </c>
      <c r="AG5">
        <v>0.82755889999999999</v>
      </c>
      <c r="AH5">
        <v>0.70078169999999995</v>
      </c>
      <c r="AI5">
        <v>0.64765119999999998</v>
      </c>
      <c r="AJ5">
        <v>0.66591210000000001</v>
      </c>
      <c r="AK5">
        <v>0.77441729999999998</v>
      </c>
      <c r="AL5">
        <v>0.65664270000000002</v>
      </c>
      <c r="AM5">
        <v>0.62081070000000005</v>
      </c>
      <c r="AN5">
        <v>0.62698317000000003</v>
      </c>
      <c r="AO5">
        <v>0.72093560000000001</v>
      </c>
      <c r="AP5">
        <v>0.68816109999999997</v>
      </c>
      <c r="AQ5">
        <v>0.63400793</v>
      </c>
      <c r="AR5">
        <v>0.76861420000000003</v>
      </c>
      <c r="AS5">
        <v>0.71540356000000005</v>
      </c>
      <c r="AT5">
        <v>0.73412394999999997</v>
      </c>
      <c r="AU5">
        <v>0.68315669999999995</v>
      </c>
      <c r="AV5">
        <v>0.72023950000000003</v>
      </c>
      <c r="AW5">
        <v>0.59212189999999998</v>
      </c>
      <c r="AX5">
        <v>0.70095474000000002</v>
      </c>
      <c r="AY5">
        <v>0.7829353</v>
      </c>
      <c r="AZ5">
        <v>0.66430409999999995</v>
      </c>
      <c r="BA5">
        <v>0.63542162999999996</v>
      </c>
      <c r="BB5">
        <v>0.74864379999999997</v>
      </c>
      <c r="BC5">
        <v>0.80321043999999997</v>
      </c>
      <c r="BD5">
        <v>0.67335886</v>
      </c>
      <c r="BE5">
        <v>0.67741790000000002</v>
      </c>
      <c r="BF5">
        <v>0.70035919999999996</v>
      </c>
      <c r="BG5">
        <v>0.65093049999999997</v>
      </c>
      <c r="BH5">
        <v>0.82565040000000001</v>
      </c>
      <c r="BI5">
        <v>0.68133359999999998</v>
      </c>
      <c r="BJ5">
        <v>0.75197904999999998</v>
      </c>
      <c r="BK5">
        <v>0.68414529999999996</v>
      </c>
      <c r="BL5">
        <v>0.64679799999999998</v>
      </c>
      <c r="BM5">
        <v>0.74065035999999995</v>
      </c>
      <c r="BN5">
        <v>0.67882889999999996</v>
      </c>
      <c r="BO5">
        <v>0.65094613999999995</v>
      </c>
      <c r="BP5">
        <v>0.68503325999999998</v>
      </c>
      <c r="BQ5">
        <v>0.68362396999999997</v>
      </c>
      <c r="BR5">
        <v>0.72045546999999999</v>
      </c>
      <c r="BS5">
        <v>0.65475479999999997</v>
      </c>
      <c r="BT5">
        <v>0.77498100000000003</v>
      </c>
      <c r="BU5">
        <v>0.75830763999999995</v>
      </c>
      <c r="BV5">
        <v>0.72683109999999995</v>
      </c>
      <c r="BW5">
        <v>0.77195519999999995</v>
      </c>
      <c r="BX5">
        <v>0.83388834999999994</v>
      </c>
      <c r="BY5">
        <v>0.74014340000000001</v>
      </c>
      <c r="BZ5">
        <v>0.65434104000000004</v>
      </c>
      <c r="CA5">
        <v>0.80093720000000002</v>
      </c>
      <c r="CB5">
        <v>0.70459249999999995</v>
      </c>
      <c r="CC5">
        <v>0.69113550000000001</v>
      </c>
      <c r="CD5">
        <v>0.72862950000000004</v>
      </c>
      <c r="CE5">
        <v>0.83936213999999998</v>
      </c>
      <c r="CF5">
        <v>0.72129743999999996</v>
      </c>
      <c r="CG5">
        <v>0.72917940000000003</v>
      </c>
      <c r="CH5">
        <v>0.61636245000000001</v>
      </c>
      <c r="CI5">
        <v>0.64281730000000004</v>
      </c>
      <c r="CJ5">
        <v>0.82865226000000003</v>
      </c>
      <c r="CK5">
        <v>0.70968989999999998</v>
      </c>
      <c r="CL5">
        <v>0.76677245000000005</v>
      </c>
      <c r="CM5">
        <v>0.75848349999999998</v>
      </c>
      <c r="CN5">
        <v>0.70432410000000001</v>
      </c>
      <c r="CO5">
        <v>0.82617646</v>
      </c>
      <c r="CP5">
        <v>0.77601456999999996</v>
      </c>
      <c r="CQ5">
        <v>0.77731110000000003</v>
      </c>
      <c r="CR5">
        <v>0.77525913999999996</v>
      </c>
      <c r="CS5">
        <v>0.75111689999999998</v>
      </c>
      <c r="CT5">
        <v>0.68133500000000002</v>
      </c>
      <c r="CU5">
        <v>0.68029680000000003</v>
      </c>
      <c r="CV5">
        <v>0.79188959999999997</v>
      </c>
      <c r="CW5">
        <v>0.85104239999999998</v>
      </c>
      <c r="CX5">
        <f t="shared" si="0"/>
        <v>0.86368465000000005</v>
      </c>
      <c r="CY5">
        <f t="shared" si="1"/>
        <v>0.59212189999999998</v>
      </c>
    </row>
    <row r="6" spans="1:103">
      <c r="A6" t="s">
        <v>2446</v>
      </c>
      <c r="B6">
        <v>4</v>
      </c>
      <c r="C6">
        <v>0.65982909999999995</v>
      </c>
      <c r="D6">
        <v>0.60933786999999995</v>
      </c>
      <c r="E6">
        <v>0.61417233999999998</v>
      </c>
      <c r="F6">
        <v>0.68634576000000003</v>
      </c>
      <c r="G6">
        <v>0.77024890000000001</v>
      </c>
      <c r="H6">
        <v>0.73684479999999997</v>
      </c>
      <c r="I6">
        <v>0.57763589999999998</v>
      </c>
      <c r="J6">
        <v>0.62607086000000001</v>
      </c>
      <c r="K6">
        <v>0.61603010000000002</v>
      </c>
      <c r="L6">
        <v>0.60290370000000004</v>
      </c>
      <c r="M6">
        <v>0.58484499999999995</v>
      </c>
      <c r="N6">
        <v>0.60156679999999996</v>
      </c>
      <c r="O6">
        <v>0.57608914</v>
      </c>
      <c r="P6">
        <v>0.62173115999999995</v>
      </c>
      <c r="Q6">
        <v>0.61135035999999998</v>
      </c>
      <c r="R6">
        <v>0.80593139999999996</v>
      </c>
      <c r="S6">
        <v>0.64978325000000003</v>
      </c>
      <c r="T6">
        <v>0.49597806</v>
      </c>
      <c r="U6">
        <v>0.62000370000000005</v>
      </c>
      <c r="V6">
        <v>0.56857215999999999</v>
      </c>
      <c r="W6">
        <v>0.81761490000000003</v>
      </c>
      <c r="X6">
        <v>0.84830970000000006</v>
      </c>
      <c r="Y6">
        <v>0.66963254999999999</v>
      </c>
      <c r="Z6">
        <v>0.56517410000000001</v>
      </c>
      <c r="AA6">
        <v>0.58770865000000005</v>
      </c>
      <c r="AB6">
        <v>0.58962833999999997</v>
      </c>
      <c r="AC6">
        <v>0.52544279999999999</v>
      </c>
      <c r="AD6">
        <v>0.65882856000000001</v>
      </c>
      <c r="AE6">
        <v>0.68578273000000001</v>
      </c>
      <c r="AF6">
        <v>0.58044879999999999</v>
      </c>
      <c r="AG6">
        <v>0.80849950000000004</v>
      </c>
      <c r="AH6">
        <v>0.63567454000000001</v>
      </c>
      <c r="AI6">
        <v>0.56918853999999997</v>
      </c>
      <c r="AJ6">
        <v>0.58960146000000002</v>
      </c>
      <c r="AK6">
        <v>0.73466100000000001</v>
      </c>
      <c r="AL6">
        <v>0.56636034999999996</v>
      </c>
      <c r="AM6">
        <v>0.55415267000000001</v>
      </c>
      <c r="AN6">
        <v>0.55635374999999998</v>
      </c>
      <c r="AO6">
        <v>0.64249146000000001</v>
      </c>
      <c r="AP6">
        <v>0.62788546000000001</v>
      </c>
      <c r="AQ6">
        <v>0.52633439999999998</v>
      </c>
      <c r="AR6">
        <v>0.7069356</v>
      </c>
      <c r="AS6">
        <v>0.60040439999999995</v>
      </c>
      <c r="AT6">
        <v>0.6915519</v>
      </c>
      <c r="AU6">
        <v>0.61687623999999996</v>
      </c>
      <c r="AV6">
        <v>0.6782764</v>
      </c>
      <c r="AW6">
        <v>0.54236733999999998</v>
      </c>
      <c r="AX6">
        <v>0.64960974000000005</v>
      </c>
      <c r="AY6">
        <v>0.74775385999999999</v>
      </c>
      <c r="AZ6">
        <v>0.62320304000000004</v>
      </c>
      <c r="BA6">
        <v>0.55302059999999997</v>
      </c>
      <c r="BB6">
        <v>0.70301104000000003</v>
      </c>
      <c r="BC6">
        <v>0.72047435999999998</v>
      </c>
      <c r="BD6">
        <v>0.59586799999999995</v>
      </c>
      <c r="BE6">
        <v>0.65412950000000003</v>
      </c>
      <c r="BF6">
        <v>0.63688750000000005</v>
      </c>
      <c r="BG6">
        <v>0.57721920000000004</v>
      </c>
      <c r="BH6">
        <v>0.80177449999999995</v>
      </c>
      <c r="BI6">
        <v>0.55291842999999996</v>
      </c>
      <c r="BJ6">
        <v>0.66444504000000004</v>
      </c>
      <c r="BK6">
        <v>0.63778440000000003</v>
      </c>
      <c r="BL6">
        <v>0.61785513000000003</v>
      </c>
      <c r="BM6">
        <v>0.67879056999999998</v>
      </c>
      <c r="BN6">
        <v>0.61118950000000005</v>
      </c>
      <c r="BO6">
        <v>0.59027255000000001</v>
      </c>
      <c r="BP6">
        <v>0.63248764999999996</v>
      </c>
      <c r="BQ6">
        <v>0.59008970000000005</v>
      </c>
      <c r="BR6">
        <v>0.69961870000000004</v>
      </c>
      <c r="BS6">
        <v>0.52195749999999996</v>
      </c>
      <c r="BT6">
        <v>0.70675120000000002</v>
      </c>
      <c r="BU6">
        <v>0.73144350000000002</v>
      </c>
      <c r="BV6">
        <v>0.67710965999999995</v>
      </c>
      <c r="BW6">
        <v>0.70083779999999996</v>
      </c>
      <c r="BX6">
        <v>0.82715669999999997</v>
      </c>
      <c r="BY6">
        <v>0.67536010000000002</v>
      </c>
      <c r="BZ6">
        <v>0.61268409999999995</v>
      </c>
      <c r="CA6">
        <v>0.78782509999999994</v>
      </c>
      <c r="CB6">
        <v>0.66274069999999996</v>
      </c>
      <c r="CC6">
        <v>0.57533449999999997</v>
      </c>
      <c r="CD6">
        <v>0.68668499999999999</v>
      </c>
      <c r="CE6">
        <v>0.76678369999999996</v>
      </c>
      <c r="CF6">
        <v>0.65992766999999997</v>
      </c>
      <c r="CG6">
        <v>0.65439530000000001</v>
      </c>
      <c r="CH6">
        <v>0.57442342999999996</v>
      </c>
      <c r="CI6">
        <v>0.58133469999999998</v>
      </c>
      <c r="CJ6">
        <v>0.77865689999999999</v>
      </c>
      <c r="CK6">
        <v>0.69800220000000002</v>
      </c>
      <c r="CL6">
        <v>0.71801809999999999</v>
      </c>
      <c r="CM6">
        <v>0.71299780000000001</v>
      </c>
      <c r="CN6">
        <v>0.64695393999999995</v>
      </c>
      <c r="CO6">
        <v>0.80179529999999999</v>
      </c>
      <c r="CP6">
        <v>0.74511945000000002</v>
      </c>
      <c r="CQ6">
        <v>0.74387115000000004</v>
      </c>
      <c r="CR6">
        <v>0.71519642999999999</v>
      </c>
      <c r="CS6">
        <v>0.70278465999999995</v>
      </c>
      <c r="CT6">
        <v>0.57859545999999995</v>
      </c>
      <c r="CU6">
        <v>0.61007255000000005</v>
      </c>
      <c r="CV6">
        <v>0.72380792999999999</v>
      </c>
      <c r="CW6">
        <v>0.82435400000000003</v>
      </c>
      <c r="CX6">
        <f t="shared" si="0"/>
        <v>0.84830970000000006</v>
      </c>
      <c r="CY6">
        <f t="shared" si="1"/>
        <v>0.49597806</v>
      </c>
    </row>
    <row r="7" spans="1:103">
      <c r="A7" t="s">
        <v>2446</v>
      </c>
      <c r="B7">
        <v>5</v>
      </c>
      <c r="C7">
        <v>0.61084073999999999</v>
      </c>
      <c r="D7">
        <v>0.57922450000000003</v>
      </c>
      <c r="E7">
        <v>0.57421599999999995</v>
      </c>
      <c r="F7">
        <v>0.64976429999999996</v>
      </c>
      <c r="G7">
        <v>0.73341710000000004</v>
      </c>
      <c r="H7">
        <v>0.70274219999999998</v>
      </c>
      <c r="I7">
        <v>0.55932367000000005</v>
      </c>
      <c r="J7">
        <v>0.58480567000000006</v>
      </c>
      <c r="K7">
        <v>0.58457214000000002</v>
      </c>
      <c r="L7">
        <v>0.56741410000000003</v>
      </c>
      <c r="M7">
        <v>0.52941035999999997</v>
      </c>
      <c r="N7">
        <v>0.54087719999999995</v>
      </c>
      <c r="O7">
        <v>0.52024809999999999</v>
      </c>
      <c r="P7">
        <v>0.56147563</v>
      </c>
      <c r="Q7">
        <v>0.52781610000000001</v>
      </c>
      <c r="R7">
        <v>0.74415743000000001</v>
      </c>
      <c r="S7">
        <v>0.60664784999999999</v>
      </c>
      <c r="T7">
        <v>0.44484027999999998</v>
      </c>
      <c r="U7">
        <v>0.55427563000000002</v>
      </c>
      <c r="V7">
        <v>0.5272732</v>
      </c>
      <c r="W7">
        <v>0.80368644</v>
      </c>
      <c r="X7">
        <v>0.83684999999999998</v>
      </c>
      <c r="Y7">
        <v>0.60716574999999995</v>
      </c>
      <c r="Z7">
        <v>0.50075709999999996</v>
      </c>
      <c r="AA7">
        <v>0.55614054000000002</v>
      </c>
      <c r="AB7">
        <v>0.51809729999999998</v>
      </c>
      <c r="AC7">
        <v>0.46874198</v>
      </c>
      <c r="AD7">
        <v>0.62484245999999999</v>
      </c>
      <c r="AE7">
        <v>0.62019265000000001</v>
      </c>
      <c r="AF7">
        <v>0.56063616000000005</v>
      </c>
      <c r="AG7">
        <v>0.81498086000000003</v>
      </c>
      <c r="AH7">
        <v>0.60913349999999999</v>
      </c>
      <c r="AI7">
        <v>0.46984386</v>
      </c>
      <c r="AJ7">
        <v>0.56600510000000004</v>
      </c>
      <c r="AK7">
        <v>0.70159656000000004</v>
      </c>
      <c r="AL7">
        <v>0.52735569999999998</v>
      </c>
      <c r="AM7">
        <v>0.48346514000000002</v>
      </c>
      <c r="AN7">
        <v>0.47420477999999999</v>
      </c>
      <c r="AO7">
        <v>0.61453329999999995</v>
      </c>
      <c r="AP7">
        <v>0.61224840000000003</v>
      </c>
      <c r="AQ7">
        <v>0.46999580000000002</v>
      </c>
      <c r="AR7">
        <v>0.64757030000000004</v>
      </c>
      <c r="AS7">
        <v>0.51969253999999998</v>
      </c>
      <c r="AT7">
        <v>0.68327236000000002</v>
      </c>
      <c r="AU7">
        <v>0.57864150000000003</v>
      </c>
      <c r="AV7">
        <v>0.6811739</v>
      </c>
      <c r="AW7">
        <v>0.52828156999999998</v>
      </c>
      <c r="AX7">
        <v>0.64789390000000002</v>
      </c>
      <c r="AY7">
        <v>0.74301653999999995</v>
      </c>
      <c r="AZ7">
        <v>0.61345300000000003</v>
      </c>
      <c r="BA7">
        <v>0.54495190000000004</v>
      </c>
      <c r="BB7">
        <v>0.67023736</v>
      </c>
      <c r="BC7">
        <v>0.69082699999999997</v>
      </c>
      <c r="BD7">
        <v>0.53568804000000003</v>
      </c>
      <c r="BE7">
        <v>0.6204054</v>
      </c>
      <c r="BF7">
        <v>0.56557833999999996</v>
      </c>
      <c r="BG7">
        <v>0.54632780000000003</v>
      </c>
      <c r="BH7">
        <v>0.76647600000000005</v>
      </c>
      <c r="BI7">
        <v>0.50584720000000005</v>
      </c>
      <c r="BJ7">
        <v>0.61194694000000005</v>
      </c>
      <c r="BK7">
        <v>0.58213985000000001</v>
      </c>
      <c r="BL7">
        <v>0.59230673</v>
      </c>
      <c r="BM7">
        <v>0.64196520000000001</v>
      </c>
      <c r="BN7">
        <v>0.58565855</v>
      </c>
      <c r="BO7">
        <v>0.54861190000000004</v>
      </c>
      <c r="BP7">
        <v>0.59275155999999996</v>
      </c>
      <c r="BQ7">
        <v>0.53955629999999999</v>
      </c>
      <c r="BR7">
        <v>0.68098192999999996</v>
      </c>
      <c r="BS7">
        <v>0.47800142000000001</v>
      </c>
      <c r="BT7">
        <v>0.67425950000000001</v>
      </c>
      <c r="BU7">
        <v>0.71664090000000003</v>
      </c>
      <c r="BV7">
        <v>0.62398695999999998</v>
      </c>
      <c r="BW7">
        <v>0.62155205000000002</v>
      </c>
      <c r="BX7">
        <v>0.81743204999999997</v>
      </c>
      <c r="BY7">
        <v>0.62579700000000005</v>
      </c>
      <c r="BZ7">
        <v>0.5973984</v>
      </c>
      <c r="CA7">
        <v>0.76523099999999999</v>
      </c>
      <c r="CB7">
        <v>0.62803876000000003</v>
      </c>
      <c r="CC7">
        <v>0.55672467000000003</v>
      </c>
      <c r="CD7">
        <v>0.67258870000000004</v>
      </c>
      <c r="CE7">
        <v>0.72950470000000001</v>
      </c>
      <c r="CF7">
        <v>0.62050503000000001</v>
      </c>
      <c r="CG7">
        <v>0.62416523999999995</v>
      </c>
      <c r="CH7">
        <v>0.5574789</v>
      </c>
      <c r="CI7">
        <v>0.54100749999999997</v>
      </c>
      <c r="CJ7">
        <v>0.77142379999999999</v>
      </c>
      <c r="CK7">
        <v>0.69858560000000003</v>
      </c>
      <c r="CL7">
        <v>0.70451010000000003</v>
      </c>
      <c r="CM7">
        <v>0.68894509999999998</v>
      </c>
      <c r="CN7">
        <v>0.6252451</v>
      </c>
      <c r="CO7">
        <v>0.78618390000000005</v>
      </c>
      <c r="CP7">
        <v>0.70825859999999996</v>
      </c>
      <c r="CQ7">
        <v>0.72330176999999996</v>
      </c>
      <c r="CR7">
        <v>0.70086669999999995</v>
      </c>
      <c r="CS7">
        <v>0.6668731</v>
      </c>
      <c r="CT7">
        <v>0.50848870000000002</v>
      </c>
      <c r="CU7">
        <v>0.59945729999999997</v>
      </c>
      <c r="CV7">
        <v>0.68727784999999997</v>
      </c>
      <c r="CW7">
        <v>0.80457440000000002</v>
      </c>
      <c r="CX7">
        <f t="shared" si="0"/>
        <v>0.83684999999999998</v>
      </c>
      <c r="CY7">
        <f t="shared" si="1"/>
        <v>0.44484027999999998</v>
      </c>
    </row>
    <row r="8" spans="1:103">
      <c r="A8" t="s">
        <v>2446</v>
      </c>
      <c r="B8">
        <v>6</v>
      </c>
      <c r="C8">
        <v>0.58744660000000004</v>
      </c>
      <c r="D8">
        <v>0.54430663999999995</v>
      </c>
      <c r="E8">
        <v>0.55979084999999995</v>
      </c>
      <c r="F8">
        <v>0.63437779999999999</v>
      </c>
      <c r="G8">
        <v>0.70198106999999998</v>
      </c>
      <c r="H8">
        <v>0.69395315999999996</v>
      </c>
      <c r="I8">
        <v>0.53416319999999995</v>
      </c>
      <c r="J8">
        <v>0.55293787000000005</v>
      </c>
      <c r="K8">
        <v>0.56993853999999999</v>
      </c>
      <c r="L8">
        <v>0.51194600000000001</v>
      </c>
      <c r="M8">
        <v>0.47445124</v>
      </c>
      <c r="N8">
        <v>0.51469933999999995</v>
      </c>
      <c r="O8">
        <v>0.47336084</v>
      </c>
      <c r="P8">
        <v>0.51613735999999999</v>
      </c>
      <c r="Q8">
        <v>0.52495515000000004</v>
      </c>
      <c r="R8">
        <v>0.68214339999999996</v>
      </c>
      <c r="S8">
        <v>0.58091015000000001</v>
      </c>
      <c r="T8">
        <v>0.419487</v>
      </c>
      <c r="U8">
        <v>0.47349435000000001</v>
      </c>
      <c r="V8">
        <v>0.50411919999999999</v>
      </c>
      <c r="W8">
        <v>0.79150396999999995</v>
      </c>
      <c r="X8">
        <v>0.80720294000000004</v>
      </c>
      <c r="Y8">
        <v>0.56660779999999999</v>
      </c>
      <c r="Z8">
        <v>0.47644599999999998</v>
      </c>
      <c r="AA8">
        <v>0.53488535000000004</v>
      </c>
      <c r="AB8">
        <v>0.45913451999999999</v>
      </c>
      <c r="AC8">
        <v>0.43666345000000001</v>
      </c>
      <c r="AD8">
        <v>0.59120035000000004</v>
      </c>
      <c r="AE8">
        <v>0.60528207000000001</v>
      </c>
      <c r="AF8">
        <v>0.53565739999999995</v>
      </c>
      <c r="AG8">
        <v>0.81129664000000001</v>
      </c>
      <c r="AH8">
        <v>0.57822660000000003</v>
      </c>
      <c r="AI8">
        <v>0.43344115999999999</v>
      </c>
      <c r="AJ8">
        <v>0.51704866000000005</v>
      </c>
      <c r="AK8">
        <v>0.68572440000000001</v>
      </c>
      <c r="AL8">
        <v>0.48668918</v>
      </c>
      <c r="AM8">
        <v>0.45782929999999999</v>
      </c>
      <c r="AN8">
        <v>0.46052235000000002</v>
      </c>
      <c r="AO8">
        <v>0.57272120000000004</v>
      </c>
      <c r="AP8">
        <v>0.55184716</v>
      </c>
      <c r="AQ8">
        <v>0.42520743999999999</v>
      </c>
      <c r="AR8">
        <v>0.60504530000000001</v>
      </c>
      <c r="AS8">
        <v>0.47988310000000001</v>
      </c>
      <c r="AT8">
        <v>0.65537769999999995</v>
      </c>
      <c r="AU8">
        <v>0.54149829999999999</v>
      </c>
      <c r="AV8">
        <v>0.65828436999999995</v>
      </c>
      <c r="AW8">
        <v>0.49620207999999999</v>
      </c>
      <c r="AX8">
        <v>0.61821839999999995</v>
      </c>
      <c r="AY8">
        <v>0.72249240000000003</v>
      </c>
      <c r="AZ8">
        <v>0.59343159999999995</v>
      </c>
      <c r="BA8">
        <v>0.50632140000000003</v>
      </c>
      <c r="BB8">
        <v>0.63663420000000004</v>
      </c>
      <c r="BC8">
        <v>0.65889790000000004</v>
      </c>
      <c r="BD8">
        <v>0.49333009999999999</v>
      </c>
      <c r="BE8">
        <v>0.58465743000000003</v>
      </c>
      <c r="BF8">
        <v>0.54910289999999995</v>
      </c>
      <c r="BG8">
        <v>0.51306680000000005</v>
      </c>
      <c r="BH8">
        <v>0.75807210000000003</v>
      </c>
      <c r="BI8">
        <v>0.43607283000000002</v>
      </c>
      <c r="BJ8">
        <v>0.59422534999999999</v>
      </c>
      <c r="BK8">
        <v>0.54023239999999995</v>
      </c>
      <c r="BL8">
        <v>0.56672937000000001</v>
      </c>
      <c r="BM8">
        <v>0.62847090000000005</v>
      </c>
      <c r="BN8">
        <v>0.54511310000000002</v>
      </c>
      <c r="BO8">
        <v>0.49122816000000002</v>
      </c>
      <c r="BP8">
        <v>0.57161839999999997</v>
      </c>
      <c r="BQ8">
        <v>0.47583999999999999</v>
      </c>
      <c r="BR8">
        <v>0.65457975999999995</v>
      </c>
      <c r="BS8">
        <v>0.44110846999999997</v>
      </c>
      <c r="BT8">
        <v>0.64816119999999999</v>
      </c>
      <c r="BU8">
        <v>0.71560679999999999</v>
      </c>
      <c r="BV8">
        <v>0.60903339999999995</v>
      </c>
      <c r="BW8">
        <v>0.56129209999999996</v>
      </c>
      <c r="BX8">
        <v>0.806481</v>
      </c>
      <c r="BY8">
        <v>0.57953054000000004</v>
      </c>
      <c r="BZ8">
        <v>0.56130590000000002</v>
      </c>
      <c r="CA8">
        <v>0.75485219999999997</v>
      </c>
      <c r="CB8">
        <v>0.62982625000000003</v>
      </c>
      <c r="CC8">
        <v>0.52057682999999999</v>
      </c>
      <c r="CD8">
        <v>0.63503549999999997</v>
      </c>
      <c r="CE8">
        <v>0.71806776999999999</v>
      </c>
      <c r="CF8">
        <v>0.5807987</v>
      </c>
      <c r="CG8">
        <v>0.59724809999999995</v>
      </c>
      <c r="CH8">
        <v>0.51885199999999998</v>
      </c>
      <c r="CI8">
        <v>0.50768409999999997</v>
      </c>
      <c r="CJ8">
        <v>0.74001514999999995</v>
      </c>
      <c r="CK8">
        <v>0.67366610000000005</v>
      </c>
      <c r="CL8">
        <v>0.69187343000000001</v>
      </c>
      <c r="CM8">
        <v>0.66177094000000003</v>
      </c>
      <c r="CN8">
        <v>0.58480019999999999</v>
      </c>
      <c r="CO8">
        <v>0.7735187</v>
      </c>
      <c r="CP8">
        <v>0.70501000000000003</v>
      </c>
      <c r="CQ8">
        <v>0.69787920000000003</v>
      </c>
      <c r="CR8">
        <v>0.66196144000000001</v>
      </c>
      <c r="CS8">
        <v>0.63640295999999996</v>
      </c>
      <c r="CT8">
        <v>0.45677108</v>
      </c>
      <c r="CU8">
        <v>0.57574444999999996</v>
      </c>
      <c r="CV8">
        <v>0.64680064000000004</v>
      </c>
      <c r="CW8">
        <v>0.75918156000000003</v>
      </c>
      <c r="CX8">
        <f t="shared" si="0"/>
        <v>0.81129664000000001</v>
      </c>
      <c r="CY8">
        <f t="shared" si="1"/>
        <v>0.419487</v>
      </c>
    </row>
    <row r="9" spans="1:103">
      <c r="A9" t="s">
        <v>2446</v>
      </c>
      <c r="B9">
        <v>7</v>
      </c>
      <c r="C9">
        <v>0.53860810000000003</v>
      </c>
      <c r="D9">
        <v>0.50446009999999997</v>
      </c>
      <c r="E9">
        <v>0.55743872999999999</v>
      </c>
      <c r="F9">
        <v>0.6138827</v>
      </c>
      <c r="G9">
        <v>0.67363989999999996</v>
      </c>
      <c r="H9">
        <v>0.65758026000000003</v>
      </c>
      <c r="I9">
        <v>0.51059759999999998</v>
      </c>
      <c r="J9">
        <v>0.51285749999999997</v>
      </c>
      <c r="K9">
        <v>0.55606219999999995</v>
      </c>
      <c r="L9">
        <v>0.49352922999999999</v>
      </c>
      <c r="M9">
        <v>0.45189294000000002</v>
      </c>
      <c r="N9">
        <v>0.46972412000000002</v>
      </c>
      <c r="O9">
        <v>0.45700606999999999</v>
      </c>
      <c r="P9">
        <v>0.50744230000000001</v>
      </c>
      <c r="Q9">
        <v>0.49718364999999998</v>
      </c>
      <c r="R9">
        <v>0.61058809999999997</v>
      </c>
      <c r="S9">
        <v>0.54771749999999997</v>
      </c>
      <c r="T9">
        <v>0.38717174999999998</v>
      </c>
      <c r="U9">
        <v>0.41918588000000001</v>
      </c>
      <c r="V9">
        <v>0.47290617000000001</v>
      </c>
      <c r="W9">
        <v>0.78223310000000001</v>
      </c>
      <c r="X9">
        <v>0.79568450000000002</v>
      </c>
      <c r="Y9">
        <v>0.54138719999999996</v>
      </c>
      <c r="Z9">
        <v>0.46982734999999998</v>
      </c>
      <c r="AA9">
        <v>0.50192680000000001</v>
      </c>
      <c r="AB9">
        <v>0.43377083999999999</v>
      </c>
      <c r="AC9">
        <v>0.39554064999999999</v>
      </c>
      <c r="AD9">
        <v>0.55892116000000003</v>
      </c>
      <c r="AE9">
        <v>0.58192319999999997</v>
      </c>
      <c r="AF9">
        <v>0.53897302999999996</v>
      </c>
      <c r="AG9">
        <v>0.81248397000000006</v>
      </c>
      <c r="AH9">
        <v>0.54747440000000003</v>
      </c>
      <c r="AI9">
        <v>0.41807622</v>
      </c>
      <c r="AJ9">
        <v>0.4719023</v>
      </c>
      <c r="AK9">
        <v>0.66210959999999996</v>
      </c>
      <c r="AL9">
        <v>0.461787</v>
      </c>
      <c r="AM9">
        <v>0.40039635000000001</v>
      </c>
      <c r="AN9">
        <v>0.45085550000000002</v>
      </c>
      <c r="AO9">
        <v>0.53057200000000004</v>
      </c>
      <c r="AP9">
        <v>0.53681190000000001</v>
      </c>
      <c r="AQ9">
        <v>0.37818646</v>
      </c>
      <c r="AR9">
        <v>0.55945909999999999</v>
      </c>
      <c r="AS9">
        <v>0.45659073999999999</v>
      </c>
      <c r="AT9">
        <v>0.64144677000000005</v>
      </c>
      <c r="AU9">
        <v>0.51651049999999998</v>
      </c>
      <c r="AV9">
        <v>0.64083299999999999</v>
      </c>
      <c r="AW9">
        <v>0.4938882</v>
      </c>
      <c r="AX9">
        <v>0.59642450000000002</v>
      </c>
      <c r="AY9">
        <v>0.71171980000000001</v>
      </c>
      <c r="AZ9">
        <v>0.58861730000000001</v>
      </c>
      <c r="BA9">
        <v>0.47758460000000003</v>
      </c>
      <c r="BB9">
        <v>0.59834860000000001</v>
      </c>
      <c r="BC9">
        <v>0.59857892999999995</v>
      </c>
      <c r="BD9">
        <v>0.45845994000000001</v>
      </c>
      <c r="BE9">
        <v>0.56972486</v>
      </c>
      <c r="BF9">
        <v>0.55886959999999997</v>
      </c>
      <c r="BG9">
        <v>0.46639648</v>
      </c>
      <c r="BH9">
        <v>0.74940795000000004</v>
      </c>
      <c r="BI9">
        <v>0.41800599999999999</v>
      </c>
      <c r="BJ9">
        <v>0.57784175999999998</v>
      </c>
      <c r="BK9">
        <v>0.49908723999999999</v>
      </c>
      <c r="BL9">
        <v>0.53746570000000005</v>
      </c>
      <c r="BM9">
        <v>0.60153970000000001</v>
      </c>
      <c r="BN9">
        <v>0.54050564999999995</v>
      </c>
      <c r="BO9">
        <v>0.47168159999999998</v>
      </c>
      <c r="BP9">
        <v>0.53777503999999998</v>
      </c>
      <c r="BQ9">
        <v>0.43235937000000002</v>
      </c>
      <c r="BR9">
        <v>0.60212770000000004</v>
      </c>
      <c r="BS9">
        <v>0.41202192999999998</v>
      </c>
      <c r="BT9">
        <v>0.63584439999999998</v>
      </c>
      <c r="BU9">
        <v>0.71106420000000004</v>
      </c>
      <c r="BV9">
        <v>0.55365609999999998</v>
      </c>
      <c r="BW9">
        <v>0.53441640000000001</v>
      </c>
      <c r="BX9">
        <v>0.80033290000000001</v>
      </c>
      <c r="BY9">
        <v>0.55172825000000003</v>
      </c>
      <c r="BZ9">
        <v>0.53938909999999995</v>
      </c>
      <c r="CA9">
        <v>0.73240464999999999</v>
      </c>
      <c r="CB9">
        <v>0.63025600000000004</v>
      </c>
      <c r="CC9">
        <v>0.46216726000000002</v>
      </c>
      <c r="CD9">
        <v>0.63097300000000001</v>
      </c>
      <c r="CE9">
        <v>0.71719043999999998</v>
      </c>
      <c r="CF9">
        <v>0.54682929999999996</v>
      </c>
      <c r="CG9">
        <v>0.55974880000000005</v>
      </c>
      <c r="CH9">
        <v>0.48646250000000002</v>
      </c>
      <c r="CI9">
        <v>0.50065139999999997</v>
      </c>
      <c r="CJ9">
        <v>0.71657026000000001</v>
      </c>
      <c r="CK9">
        <v>0.67629737000000001</v>
      </c>
      <c r="CL9">
        <v>0.69057239999999998</v>
      </c>
      <c r="CM9">
        <v>0.61556922999999997</v>
      </c>
      <c r="CN9">
        <v>0.57345694000000003</v>
      </c>
      <c r="CO9">
        <v>0.77123445000000002</v>
      </c>
      <c r="CP9">
        <v>0.69676702999999995</v>
      </c>
      <c r="CQ9">
        <v>0.7005612</v>
      </c>
      <c r="CR9">
        <v>0.65334740000000002</v>
      </c>
      <c r="CS9">
        <v>0.61203295000000002</v>
      </c>
      <c r="CT9">
        <v>0.39821990000000002</v>
      </c>
      <c r="CU9">
        <v>0.52993789999999996</v>
      </c>
      <c r="CV9">
        <v>0.60736100000000004</v>
      </c>
      <c r="CW9">
        <v>0.77565019999999996</v>
      </c>
      <c r="CX9">
        <f t="shared" si="0"/>
        <v>0.81248397000000006</v>
      </c>
      <c r="CY9">
        <f t="shared" si="1"/>
        <v>0.37818646</v>
      </c>
    </row>
    <row r="10" spans="1:103">
      <c r="A10" t="s">
        <v>2446</v>
      </c>
      <c r="B10">
        <v>8</v>
      </c>
      <c r="C10">
        <v>0.51114139999999997</v>
      </c>
      <c r="D10">
        <v>0.50217073999999995</v>
      </c>
      <c r="E10">
        <v>0.54535270000000002</v>
      </c>
      <c r="F10">
        <v>0.57893550000000005</v>
      </c>
      <c r="G10">
        <v>0.65645874000000004</v>
      </c>
      <c r="H10">
        <v>0.65031190000000005</v>
      </c>
      <c r="I10">
        <v>0.46375322000000002</v>
      </c>
      <c r="J10">
        <v>0.47092324000000002</v>
      </c>
      <c r="K10">
        <v>0.52523280000000006</v>
      </c>
      <c r="L10">
        <v>0.50237334</v>
      </c>
      <c r="M10">
        <v>0.41245680000000001</v>
      </c>
      <c r="N10">
        <v>0.43941124999999998</v>
      </c>
      <c r="O10">
        <v>0.43581143</v>
      </c>
      <c r="P10">
        <v>0.50583650000000002</v>
      </c>
      <c r="Q10">
        <v>0.46324047000000002</v>
      </c>
      <c r="R10">
        <v>0.58975710000000003</v>
      </c>
      <c r="S10">
        <v>0.51124740000000002</v>
      </c>
      <c r="T10">
        <v>0.41018647000000003</v>
      </c>
      <c r="U10">
        <v>0.39808470000000001</v>
      </c>
      <c r="V10">
        <v>0.46185093999999999</v>
      </c>
      <c r="W10">
        <v>0.76268740000000002</v>
      </c>
      <c r="X10">
        <v>0.79077160000000002</v>
      </c>
      <c r="Y10">
        <v>0.46920194999999998</v>
      </c>
      <c r="Z10">
        <v>0.45154628000000002</v>
      </c>
      <c r="AA10">
        <v>0.51365749999999999</v>
      </c>
      <c r="AB10">
        <v>0.38901636000000001</v>
      </c>
      <c r="AC10">
        <v>0.34986624</v>
      </c>
      <c r="AD10">
        <v>0.54976179999999997</v>
      </c>
      <c r="AE10">
        <v>0.53199960000000002</v>
      </c>
      <c r="AF10">
        <v>0.51660309999999998</v>
      </c>
      <c r="AG10">
        <v>0.81135449999999998</v>
      </c>
      <c r="AH10">
        <v>0.53945195999999995</v>
      </c>
      <c r="AI10">
        <v>0.40747494000000001</v>
      </c>
      <c r="AJ10">
        <v>0.43844375000000002</v>
      </c>
      <c r="AK10">
        <v>0.65236059999999996</v>
      </c>
      <c r="AL10">
        <v>0.44918354999999999</v>
      </c>
      <c r="AM10">
        <v>0.37645321999999998</v>
      </c>
      <c r="AN10">
        <v>0.42044920000000002</v>
      </c>
      <c r="AO10">
        <v>0.49955042999999999</v>
      </c>
      <c r="AP10">
        <v>0.52363634000000003</v>
      </c>
      <c r="AQ10">
        <v>0.35715058</v>
      </c>
      <c r="AR10">
        <v>0.51537144000000001</v>
      </c>
      <c r="AS10">
        <v>0.46338256999999999</v>
      </c>
      <c r="AT10">
        <v>0.65142979999999995</v>
      </c>
      <c r="AU10">
        <v>0.49962083000000002</v>
      </c>
      <c r="AV10">
        <v>0.63669412999999997</v>
      </c>
      <c r="AW10">
        <v>0.48154244000000002</v>
      </c>
      <c r="AX10">
        <v>0.58381729999999998</v>
      </c>
      <c r="AY10">
        <v>0.68109180000000002</v>
      </c>
      <c r="AZ10">
        <v>0.56129753999999998</v>
      </c>
      <c r="BA10">
        <v>0.44292408</v>
      </c>
      <c r="BB10">
        <v>0.57760613999999999</v>
      </c>
      <c r="BC10">
        <v>0.57631916000000005</v>
      </c>
      <c r="BD10">
        <v>0.43811685</v>
      </c>
      <c r="BE10">
        <v>0.54245966999999995</v>
      </c>
      <c r="BF10">
        <v>0.53358424000000004</v>
      </c>
      <c r="BG10">
        <v>0.42038792000000003</v>
      </c>
      <c r="BH10">
        <v>0.73550760000000004</v>
      </c>
      <c r="BI10">
        <v>0.40020810000000001</v>
      </c>
      <c r="BJ10">
        <v>0.55518745999999997</v>
      </c>
      <c r="BK10">
        <v>0.47360659999999999</v>
      </c>
      <c r="BL10">
        <v>0.52609309999999998</v>
      </c>
      <c r="BM10">
        <v>0.58472069999999998</v>
      </c>
      <c r="BN10">
        <v>0.53502256000000004</v>
      </c>
      <c r="BO10">
        <v>0.47051771999999997</v>
      </c>
      <c r="BP10">
        <v>0.52894330000000001</v>
      </c>
      <c r="BQ10">
        <v>0.39784533</v>
      </c>
      <c r="BR10">
        <v>0.56393210000000005</v>
      </c>
      <c r="BS10">
        <v>0.35453957000000003</v>
      </c>
      <c r="BT10">
        <v>0.59322790000000003</v>
      </c>
      <c r="BU10">
        <v>0.69227976000000002</v>
      </c>
      <c r="BV10">
        <v>0.51129740000000001</v>
      </c>
      <c r="BW10">
        <v>0.51511439999999997</v>
      </c>
      <c r="BX10">
        <v>0.77328980000000003</v>
      </c>
      <c r="BY10">
        <v>0.52930969999999999</v>
      </c>
      <c r="BZ10">
        <v>0.52983400000000003</v>
      </c>
      <c r="CA10">
        <v>0.71676260000000003</v>
      </c>
      <c r="CB10">
        <v>0.60338723999999999</v>
      </c>
      <c r="CC10">
        <v>0.41247544000000003</v>
      </c>
      <c r="CD10">
        <v>0.62092334000000005</v>
      </c>
      <c r="CE10">
        <v>0.720275</v>
      </c>
      <c r="CF10">
        <v>0.53174436000000003</v>
      </c>
      <c r="CG10">
        <v>0.53922389999999998</v>
      </c>
      <c r="CH10">
        <v>0.46195019999999998</v>
      </c>
      <c r="CI10">
        <v>0.48318925000000001</v>
      </c>
      <c r="CJ10">
        <v>0.69444567000000001</v>
      </c>
      <c r="CK10">
        <v>0.65314830000000001</v>
      </c>
      <c r="CL10">
        <v>0.68439930000000004</v>
      </c>
      <c r="CM10">
        <v>0.58420609999999995</v>
      </c>
      <c r="CN10">
        <v>0.55916774000000002</v>
      </c>
      <c r="CO10">
        <v>0.75872660000000003</v>
      </c>
      <c r="CP10">
        <v>0.6860908</v>
      </c>
      <c r="CQ10">
        <v>0.66194059999999999</v>
      </c>
      <c r="CR10">
        <v>0.64760600000000001</v>
      </c>
      <c r="CS10">
        <v>0.57719069999999995</v>
      </c>
      <c r="CT10">
        <v>0.37016964000000002</v>
      </c>
      <c r="CU10">
        <v>0.49703819999999999</v>
      </c>
      <c r="CV10">
        <v>0.59038049999999997</v>
      </c>
      <c r="CW10">
        <v>0.77476966000000003</v>
      </c>
      <c r="CX10">
        <f t="shared" si="0"/>
        <v>0.81135449999999998</v>
      </c>
      <c r="CY10">
        <f t="shared" si="1"/>
        <v>0.34986624</v>
      </c>
    </row>
    <row r="11" spans="1:103">
      <c r="A11" t="s">
        <v>2446</v>
      </c>
      <c r="B11">
        <v>9</v>
      </c>
      <c r="C11">
        <v>0.4955058</v>
      </c>
      <c r="D11">
        <v>0.4655764</v>
      </c>
      <c r="E11">
        <v>0.52678764</v>
      </c>
      <c r="F11">
        <v>0.53258079999999997</v>
      </c>
      <c r="G11">
        <v>0.62448822999999998</v>
      </c>
      <c r="H11">
        <v>0.6042322</v>
      </c>
      <c r="I11">
        <v>0.43878235999999998</v>
      </c>
      <c r="J11">
        <v>0.41394192000000002</v>
      </c>
      <c r="K11">
        <v>0.50238769999999999</v>
      </c>
      <c r="L11">
        <v>0.50429296000000001</v>
      </c>
      <c r="M11">
        <v>0.37782553000000002</v>
      </c>
      <c r="N11">
        <v>0.39097979999999999</v>
      </c>
      <c r="O11">
        <v>0.41302141999999997</v>
      </c>
      <c r="P11">
        <v>0.4651111</v>
      </c>
      <c r="Q11">
        <v>0.44691523999999999</v>
      </c>
      <c r="R11">
        <v>0.54092070000000003</v>
      </c>
      <c r="S11">
        <v>0.47597232</v>
      </c>
      <c r="T11">
        <v>0.42543226000000001</v>
      </c>
      <c r="U11">
        <v>0.36249735999999999</v>
      </c>
      <c r="V11">
        <v>0.45842919999999998</v>
      </c>
      <c r="W11">
        <v>0.73914294999999997</v>
      </c>
      <c r="X11">
        <v>0.78345500000000001</v>
      </c>
      <c r="Y11">
        <v>0.41429797000000002</v>
      </c>
      <c r="Z11">
        <v>0.41189194000000001</v>
      </c>
      <c r="AA11">
        <v>0.49289674</v>
      </c>
      <c r="AB11">
        <v>0.35436289999999998</v>
      </c>
      <c r="AC11">
        <v>0.31203312</v>
      </c>
      <c r="AD11">
        <v>0.53587320000000005</v>
      </c>
      <c r="AE11">
        <v>0.48157114000000001</v>
      </c>
      <c r="AF11">
        <v>0.49459185999999999</v>
      </c>
      <c r="AG11">
        <v>0.79947953999999999</v>
      </c>
      <c r="AH11">
        <v>0.50303439999999999</v>
      </c>
      <c r="AI11">
        <v>0.38260309999999997</v>
      </c>
      <c r="AJ11">
        <v>0.39495572000000001</v>
      </c>
      <c r="AK11">
        <v>0.633351</v>
      </c>
      <c r="AL11">
        <v>0.41359605999999999</v>
      </c>
      <c r="AM11">
        <v>0.32377768000000001</v>
      </c>
      <c r="AN11">
        <v>0.39356556999999998</v>
      </c>
      <c r="AO11">
        <v>0.46599698000000001</v>
      </c>
      <c r="AP11">
        <v>0.50626040000000005</v>
      </c>
      <c r="AQ11">
        <v>0.34375911999999997</v>
      </c>
      <c r="AR11">
        <v>0.48993473999999998</v>
      </c>
      <c r="AS11">
        <v>0.37902096000000002</v>
      </c>
      <c r="AT11">
        <v>0.60525240000000002</v>
      </c>
      <c r="AU11">
        <v>0.47802584999999997</v>
      </c>
      <c r="AV11">
        <v>0.61434789999999995</v>
      </c>
      <c r="AW11">
        <v>0.46157472999999999</v>
      </c>
      <c r="AX11">
        <v>0.56163185999999998</v>
      </c>
      <c r="AY11">
        <v>0.65026664999999995</v>
      </c>
      <c r="AZ11">
        <v>0.50013434999999995</v>
      </c>
      <c r="BA11">
        <v>0.40662401999999997</v>
      </c>
      <c r="BB11">
        <v>0.56051074999999995</v>
      </c>
      <c r="BC11">
        <v>0.54283607</v>
      </c>
      <c r="BD11">
        <v>0.39330369999999998</v>
      </c>
      <c r="BE11">
        <v>0.50004119999999996</v>
      </c>
      <c r="BF11">
        <v>0.51986140000000003</v>
      </c>
      <c r="BG11">
        <v>0.39653739999999998</v>
      </c>
      <c r="BH11">
        <v>0.70423113999999998</v>
      </c>
      <c r="BI11">
        <v>0.37433307999999998</v>
      </c>
      <c r="BJ11">
        <v>0.50854189999999999</v>
      </c>
      <c r="BK11">
        <v>0.40113409999999999</v>
      </c>
      <c r="BL11">
        <v>0.53577770000000002</v>
      </c>
      <c r="BM11">
        <v>0.55596310000000004</v>
      </c>
      <c r="BN11">
        <v>0.51414459999999995</v>
      </c>
      <c r="BO11">
        <v>0.44349270000000002</v>
      </c>
      <c r="BP11">
        <v>0.49074459999999998</v>
      </c>
      <c r="BQ11">
        <v>0.37062007000000002</v>
      </c>
      <c r="BR11">
        <v>0.55898196</v>
      </c>
      <c r="BS11">
        <v>0.32746186999999999</v>
      </c>
      <c r="BT11">
        <v>0.54057752999999997</v>
      </c>
      <c r="BU11">
        <v>0.68033540000000003</v>
      </c>
      <c r="BV11">
        <v>0.46342438000000002</v>
      </c>
      <c r="BW11">
        <v>0.49192930000000001</v>
      </c>
      <c r="BX11">
        <v>0.74117650000000002</v>
      </c>
      <c r="BY11">
        <v>0.52203184000000002</v>
      </c>
      <c r="BZ11">
        <v>0.51768530000000001</v>
      </c>
      <c r="CA11">
        <v>0.69141019999999997</v>
      </c>
      <c r="CB11">
        <v>0.57320267000000003</v>
      </c>
      <c r="CC11">
        <v>0.3921326</v>
      </c>
      <c r="CD11">
        <v>0.60187040000000003</v>
      </c>
      <c r="CE11">
        <v>0.68994765999999996</v>
      </c>
      <c r="CF11">
        <v>0.50214915999999998</v>
      </c>
      <c r="CG11">
        <v>0.52576977000000003</v>
      </c>
      <c r="CH11">
        <v>0.40447741999999998</v>
      </c>
      <c r="CI11">
        <v>0.44067907000000001</v>
      </c>
      <c r="CJ11">
        <v>0.65420259999999997</v>
      </c>
      <c r="CK11">
        <v>0.60765080000000005</v>
      </c>
      <c r="CL11">
        <v>0.64770614999999998</v>
      </c>
      <c r="CM11">
        <v>0.5600849</v>
      </c>
      <c r="CN11">
        <v>0.53123960000000003</v>
      </c>
      <c r="CO11">
        <v>0.73562086000000004</v>
      </c>
      <c r="CP11">
        <v>0.66229534000000001</v>
      </c>
      <c r="CQ11">
        <v>0.62990630000000003</v>
      </c>
      <c r="CR11">
        <v>0.59514533999999997</v>
      </c>
      <c r="CS11">
        <v>0.54615219999999998</v>
      </c>
      <c r="CT11">
        <v>0.32329743999999999</v>
      </c>
      <c r="CU11">
        <v>0.44455423999999999</v>
      </c>
      <c r="CV11">
        <v>0.57295406000000004</v>
      </c>
      <c r="CW11">
        <v>0.74574315999999996</v>
      </c>
      <c r="CX11">
        <f t="shared" si="0"/>
        <v>0.79947953999999999</v>
      </c>
      <c r="CY11">
        <f t="shared" si="1"/>
        <v>0.31203312</v>
      </c>
    </row>
    <row r="12" spans="1:103">
      <c r="A12" t="s">
        <v>2446</v>
      </c>
      <c r="B12">
        <v>10</v>
      </c>
      <c r="C12">
        <v>0.48784060000000001</v>
      </c>
      <c r="D12">
        <v>0.51013629999999999</v>
      </c>
      <c r="E12">
        <v>0.53651329999999997</v>
      </c>
      <c r="F12">
        <v>0.52940034999999996</v>
      </c>
      <c r="G12">
        <v>0.62739765999999997</v>
      </c>
      <c r="H12">
        <v>0.59967095000000004</v>
      </c>
      <c r="I12">
        <v>0.42188945</v>
      </c>
      <c r="J12">
        <v>0.39467957999999997</v>
      </c>
      <c r="K12">
        <v>0.50450956999999996</v>
      </c>
      <c r="L12">
        <v>0.52387479999999997</v>
      </c>
      <c r="M12">
        <v>0.38858812999999998</v>
      </c>
      <c r="N12">
        <v>0.36663627999999998</v>
      </c>
      <c r="O12">
        <v>0.42655578</v>
      </c>
      <c r="P12">
        <v>0.43599611999999999</v>
      </c>
      <c r="Q12">
        <v>0.43908029999999998</v>
      </c>
      <c r="R12">
        <v>0.53676115999999996</v>
      </c>
      <c r="S12">
        <v>0.46637788000000002</v>
      </c>
      <c r="T12">
        <v>0.43494611999999999</v>
      </c>
      <c r="U12">
        <v>0.36827555000000001</v>
      </c>
      <c r="V12">
        <v>0.45107532</v>
      </c>
      <c r="W12">
        <v>0.72405386000000005</v>
      </c>
      <c r="X12">
        <v>0.7878484</v>
      </c>
      <c r="Y12">
        <v>0.41004806999999999</v>
      </c>
      <c r="Z12">
        <v>0.4103407</v>
      </c>
      <c r="AA12">
        <v>0.51948530000000004</v>
      </c>
      <c r="AB12">
        <v>0.36203867000000001</v>
      </c>
      <c r="AC12">
        <v>0.30101709999999998</v>
      </c>
      <c r="AD12">
        <v>0.54118069999999996</v>
      </c>
      <c r="AE12">
        <v>0.5035094</v>
      </c>
      <c r="AF12">
        <v>0.49921003000000003</v>
      </c>
      <c r="AG12">
        <v>0.81733655999999999</v>
      </c>
      <c r="AH12">
        <v>0.50624955000000005</v>
      </c>
      <c r="AI12">
        <v>0.39579815000000002</v>
      </c>
      <c r="AJ12">
        <v>0.39157726999999998</v>
      </c>
      <c r="AK12">
        <v>0.63205160000000005</v>
      </c>
      <c r="AL12">
        <v>0.43787956</v>
      </c>
      <c r="AM12">
        <v>0.33852222999999998</v>
      </c>
      <c r="AN12">
        <v>0.40317059999999999</v>
      </c>
      <c r="AO12">
        <v>0.44842463999999999</v>
      </c>
      <c r="AP12">
        <v>0.52891270000000001</v>
      </c>
      <c r="AQ12">
        <v>0.37944007000000002</v>
      </c>
      <c r="AR12">
        <v>0.50410752999999997</v>
      </c>
      <c r="AS12">
        <v>0.37208154999999998</v>
      </c>
      <c r="AT12">
        <v>0.61962735999999996</v>
      </c>
      <c r="AU12">
        <v>0.48600787000000001</v>
      </c>
      <c r="AV12">
        <v>0.62501406999999998</v>
      </c>
      <c r="AW12">
        <v>0.44666472000000002</v>
      </c>
      <c r="AX12">
        <v>0.55252500000000004</v>
      </c>
      <c r="AY12">
        <v>0.64480877000000003</v>
      </c>
      <c r="AZ12">
        <v>0.51074874000000003</v>
      </c>
      <c r="BA12">
        <v>0.40943843000000002</v>
      </c>
      <c r="BB12">
        <v>0.55258894000000003</v>
      </c>
      <c r="BC12">
        <v>0.53006900000000001</v>
      </c>
      <c r="BD12">
        <v>0.39338403999999999</v>
      </c>
      <c r="BE12">
        <v>0.49114766999999998</v>
      </c>
      <c r="BF12">
        <v>0.52319777000000001</v>
      </c>
      <c r="BG12">
        <v>0.38167846</v>
      </c>
      <c r="BH12">
        <v>0.68608915999999998</v>
      </c>
      <c r="BI12">
        <v>0.37971932000000003</v>
      </c>
      <c r="BJ12">
        <v>0.49341172</v>
      </c>
      <c r="BK12">
        <v>0.37828535000000002</v>
      </c>
      <c r="BL12">
        <v>0.53497373999999998</v>
      </c>
      <c r="BM12">
        <v>0.54797613999999994</v>
      </c>
      <c r="BN12">
        <v>0.50348234000000003</v>
      </c>
      <c r="BO12">
        <v>0.46977057999999999</v>
      </c>
      <c r="BP12">
        <v>0.4756186</v>
      </c>
      <c r="BQ12">
        <v>0.39862776</v>
      </c>
      <c r="BR12">
        <v>0.53664310000000004</v>
      </c>
      <c r="BS12">
        <v>0.36644578</v>
      </c>
      <c r="BT12">
        <v>0.50538813999999999</v>
      </c>
      <c r="BU12">
        <v>0.67659694000000004</v>
      </c>
      <c r="BV12">
        <v>0.48156554000000001</v>
      </c>
      <c r="BW12">
        <v>0.47643647</v>
      </c>
      <c r="BX12">
        <v>0.72892069999999998</v>
      </c>
      <c r="BY12">
        <v>0.57196444000000002</v>
      </c>
      <c r="BZ12">
        <v>0.52237880000000003</v>
      </c>
      <c r="CA12">
        <v>0.71941880000000002</v>
      </c>
      <c r="CB12">
        <v>0.5487727</v>
      </c>
      <c r="CC12">
        <v>0.40103870000000003</v>
      </c>
      <c r="CD12">
        <v>0.60832070000000005</v>
      </c>
      <c r="CE12">
        <v>0.70114577</v>
      </c>
      <c r="CF12">
        <v>0.48918762999999998</v>
      </c>
      <c r="CG12">
        <v>0.51620233000000004</v>
      </c>
      <c r="CH12">
        <v>0.40234828</v>
      </c>
      <c r="CI12">
        <v>0.43288507999999998</v>
      </c>
      <c r="CJ12">
        <v>0.68832380000000004</v>
      </c>
      <c r="CK12">
        <v>0.60312783999999997</v>
      </c>
      <c r="CL12">
        <v>0.64706635000000001</v>
      </c>
      <c r="CM12">
        <v>0.56508016999999999</v>
      </c>
      <c r="CN12">
        <v>0.54201840000000001</v>
      </c>
      <c r="CO12">
        <v>0.74620540000000002</v>
      </c>
      <c r="CP12">
        <v>0.65613973000000003</v>
      </c>
      <c r="CQ12">
        <v>0.63715695999999999</v>
      </c>
      <c r="CR12">
        <v>0.56365050000000005</v>
      </c>
      <c r="CS12">
        <v>0.55255140000000003</v>
      </c>
      <c r="CT12">
        <v>0.33690726999999998</v>
      </c>
      <c r="CU12">
        <v>0.45536169999999998</v>
      </c>
      <c r="CV12">
        <v>0.57333769999999995</v>
      </c>
      <c r="CW12">
        <v>0.74102884999999996</v>
      </c>
      <c r="CX12">
        <f t="shared" si="0"/>
        <v>0.81733655999999999</v>
      </c>
      <c r="CY12">
        <f t="shared" si="1"/>
        <v>0.30101709999999998</v>
      </c>
    </row>
    <row r="13" spans="1:103">
      <c r="A13" t="s">
        <v>2446</v>
      </c>
      <c r="B13">
        <v>11</v>
      </c>
      <c r="C13">
        <v>0.53219450000000001</v>
      </c>
      <c r="D13">
        <v>0.56437930000000003</v>
      </c>
      <c r="E13">
        <v>0.57888143999999997</v>
      </c>
      <c r="F13">
        <v>0.52752863999999999</v>
      </c>
      <c r="G13">
        <v>0.65131870000000003</v>
      </c>
      <c r="H13">
        <v>0.62851935999999997</v>
      </c>
      <c r="I13">
        <v>0.48471313999999999</v>
      </c>
      <c r="J13">
        <v>0.44648307999999998</v>
      </c>
      <c r="K13">
        <v>0.54183250000000005</v>
      </c>
      <c r="L13">
        <v>0.57867396000000004</v>
      </c>
      <c r="M13">
        <v>0.45848053999999999</v>
      </c>
      <c r="N13">
        <v>0.42657225999999998</v>
      </c>
      <c r="O13">
        <v>0.4939789</v>
      </c>
      <c r="P13">
        <v>0.49024210000000001</v>
      </c>
      <c r="Q13">
        <v>0.49681646000000002</v>
      </c>
      <c r="R13">
        <v>0.55831796</v>
      </c>
      <c r="S13">
        <v>0.50634290000000004</v>
      </c>
      <c r="T13">
        <v>0.47943799999999998</v>
      </c>
      <c r="U13">
        <v>0.42314679999999999</v>
      </c>
      <c r="V13">
        <v>0.49022523000000001</v>
      </c>
      <c r="W13">
        <v>0.70601650000000005</v>
      </c>
      <c r="X13">
        <v>0.80960549999999998</v>
      </c>
      <c r="Y13">
        <v>0.42984337</v>
      </c>
      <c r="Z13">
        <v>0.45688915000000002</v>
      </c>
      <c r="AA13">
        <v>0.56191855999999996</v>
      </c>
      <c r="AB13">
        <v>0.44026184000000002</v>
      </c>
      <c r="AC13">
        <v>0.31886884999999998</v>
      </c>
      <c r="AD13">
        <v>0.57910496</v>
      </c>
      <c r="AE13">
        <v>0.54410230000000004</v>
      </c>
      <c r="AF13">
        <v>0.5417942</v>
      </c>
      <c r="AG13">
        <v>0.81917477000000005</v>
      </c>
      <c r="AH13">
        <v>0.56114900000000001</v>
      </c>
      <c r="AI13">
        <v>0.45136251999999999</v>
      </c>
      <c r="AJ13">
        <v>0.46364646999999998</v>
      </c>
      <c r="AK13">
        <v>0.67086685000000001</v>
      </c>
      <c r="AL13">
        <v>0.49557620000000002</v>
      </c>
      <c r="AM13">
        <v>0.39739802000000002</v>
      </c>
      <c r="AN13">
        <v>0.46506533</v>
      </c>
      <c r="AO13">
        <v>0.48150778</v>
      </c>
      <c r="AP13">
        <v>0.59313190000000005</v>
      </c>
      <c r="AQ13">
        <v>0.45641900000000002</v>
      </c>
      <c r="AR13">
        <v>0.54115279999999999</v>
      </c>
      <c r="AS13">
        <v>0.40975499999999998</v>
      </c>
      <c r="AT13">
        <v>0.65338450000000003</v>
      </c>
      <c r="AU13">
        <v>0.54327446000000001</v>
      </c>
      <c r="AV13">
        <v>0.65813410000000006</v>
      </c>
      <c r="AW13">
        <v>0.44988172999999998</v>
      </c>
      <c r="AX13">
        <v>0.58523239999999999</v>
      </c>
      <c r="AY13">
        <v>0.66320955999999998</v>
      </c>
      <c r="AZ13">
        <v>0.53631203999999999</v>
      </c>
      <c r="BA13">
        <v>0.44390488</v>
      </c>
      <c r="BB13">
        <v>0.57176769999999999</v>
      </c>
      <c r="BC13">
        <v>0.57915700000000003</v>
      </c>
      <c r="BD13">
        <v>0.46672597999999998</v>
      </c>
      <c r="BE13">
        <v>0.51568400000000003</v>
      </c>
      <c r="BF13">
        <v>0.57142746</v>
      </c>
      <c r="BG13">
        <v>0.43717924000000002</v>
      </c>
      <c r="BH13">
        <v>0.67544543999999995</v>
      </c>
      <c r="BI13">
        <v>0.44008111999999999</v>
      </c>
      <c r="BJ13">
        <v>0.52375393999999997</v>
      </c>
      <c r="BK13">
        <v>0.40947865999999999</v>
      </c>
      <c r="BL13">
        <v>0.5702547</v>
      </c>
      <c r="BM13">
        <v>0.58728765999999999</v>
      </c>
      <c r="BN13">
        <v>0.56064093000000004</v>
      </c>
      <c r="BO13">
        <v>0.53593239999999998</v>
      </c>
      <c r="BP13">
        <v>0.51330189999999998</v>
      </c>
      <c r="BQ13">
        <v>0.47684326999999999</v>
      </c>
      <c r="BR13">
        <v>0.55945730000000005</v>
      </c>
      <c r="BS13">
        <v>0.40892840000000003</v>
      </c>
      <c r="BT13">
        <v>0.52695049999999999</v>
      </c>
      <c r="BU13">
        <v>0.70531774000000003</v>
      </c>
      <c r="BV13">
        <v>0.53200740000000002</v>
      </c>
      <c r="BW13">
        <v>0.51365910000000004</v>
      </c>
      <c r="BX13">
        <v>0.74684094999999995</v>
      </c>
      <c r="BY13">
        <v>0.59543632999999996</v>
      </c>
      <c r="BZ13">
        <v>0.56536299999999995</v>
      </c>
      <c r="CA13">
        <v>0.73487380000000002</v>
      </c>
      <c r="CB13">
        <v>0.58100045</v>
      </c>
      <c r="CC13">
        <v>0.46025895999999999</v>
      </c>
      <c r="CD13">
        <v>0.62745684000000002</v>
      </c>
      <c r="CE13">
        <v>0.72967254999999998</v>
      </c>
      <c r="CF13">
        <v>0.52372479999999999</v>
      </c>
      <c r="CG13">
        <v>0.54730029999999996</v>
      </c>
      <c r="CH13">
        <v>0.47325529999999999</v>
      </c>
      <c r="CI13">
        <v>0.48763245</v>
      </c>
      <c r="CJ13">
        <v>0.70299447000000004</v>
      </c>
      <c r="CK13">
        <v>0.64325279999999996</v>
      </c>
      <c r="CL13">
        <v>0.65999470000000005</v>
      </c>
      <c r="CM13">
        <v>0.60915770000000002</v>
      </c>
      <c r="CN13">
        <v>0.58765924000000003</v>
      </c>
      <c r="CO13">
        <v>0.76103200000000004</v>
      </c>
      <c r="CP13">
        <v>0.68222919999999998</v>
      </c>
      <c r="CQ13">
        <v>0.64168809999999998</v>
      </c>
      <c r="CR13">
        <v>0.59617529999999996</v>
      </c>
      <c r="CS13">
        <v>0.59456354</v>
      </c>
      <c r="CT13">
        <v>0.41006716999999998</v>
      </c>
      <c r="CU13">
        <v>0.5055653</v>
      </c>
      <c r="CV13">
        <v>0.61649379999999998</v>
      </c>
      <c r="CW13">
        <v>0.73654019999999998</v>
      </c>
      <c r="CX13">
        <f t="shared" si="0"/>
        <v>0.81917477000000005</v>
      </c>
      <c r="CY13">
        <f t="shared" si="1"/>
        <v>0.31886884999999998</v>
      </c>
    </row>
    <row r="14" spans="1:103">
      <c r="A14" t="s">
        <v>2446</v>
      </c>
      <c r="B14">
        <v>12</v>
      </c>
      <c r="C14">
        <v>0.49251040000000001</v>
      </c>
      <c r="D14">
        <v>0.52968029999999999</v>
      </c>
      <c r="E14">
        <v>0.50683800000000001</v>
      </c>
      <c r="F14">
        <v>0.44137495999999998</v>
      </c>
      <c r="G14">
        <v>0.59446615000000003</v>
      </c>
      <c r="H14">
        <v>0.56178682999999996</v>
      </c>
      <c r="I14">
        <v>0.40696460000000001</v>
      </c>
      <c r="J14">
        <v>0.42022142000000001</v>
      </c>
      <c r="K14">
        <v>0.44875902000000001</v>
      </c>
      <c r="L14">
        <v>0.50833759999999995</v>
      </c>
      <c r="M14">
        <v>0.39453270000000001</v>
      </c>
      <c r="N14">
        <v>0.40325402999999999</v>
      </c>
      <c r="O14">
        <v>0.40036326999999999</v>
      </c>
      <c r="P14">
        <v>0.428342</v>
      </c>
      <c r="Q14">
        <v>0.41052087999999998</v>
      </c>
      <c r="R14">
        <v>0.49166860000000001</v>
      </c>
      <c r="S14">
        <v>0.45328180000000001</v>
      </c>
      <c r="T14">
        <v>0.44516410000000001</v>
      </c>
      <c r="U14">
        <v>0.39614182999999997</v>
      </c>
      <c r="V14">
        <v>0.45516166000000002</v>
      </c>
      <c r="W14">
        <v>0.60815220000000003</v>
      </c>
      <c r="X14">
        <v>0.76115540000000004</v>
      </c>
      <c r="Y14">
        <v>0.39785894999999999</v>
      </c>
      <c r="Z14">
        <v>0.39759296</v>
      </c>
      <c r="AA14">
        <v>0.50440085000000001</v>
      </c>
      <c r="AB14">
        <v>0.37915367</v>
      </c>
      <c r="AC14">
        <v>0.28504353999999998</v>
      </c>
      <c r="AD14">
        <v>0.50058174</v>
      </c>
      <c r="AE14">
        <v>0.44790595999999999</v>
      </c>
      <c r="AF14">
        <v>0.45692149999999998</v>
      </c>
      <c r="AG14">
        <v>0.76563499999999995</v>
      </c>
      <c r="AH14">
        <v>0.49424633000000001</v>
      </c>
      <c r="AI14">
        <v>0.37565732000000002</v>
      </c>
      <c r="AJ14">
        <v>0.42074823</v>
      </c>
      <c r="AK14">
        <v>0.58926487000000005</v>
      </c>
      <c r="AL14">
        <v>0.4145662</v>
      </c>
      <c r="AM14">
        <v>0.33947673</v>
      </c>
      <c r="AN14">
        <v>0.3854416</v>
      </c>
      <c r="AO14">
        <v>0.44229190000000002</v>
      </c>
      <c r="AP14">
        <v>0.54407673999999995</v>
      </c>
      <c r="AQ14">
        <v>0.40134868000000001</v>
      </c>
      <c r="AR14">
        <v>0.49122070000000001</v>
      </c>
      <c r="AS14">
        <v>0.39342937</v>
      </c>
      <c r="AT14">
        <v>0.58375186000000001</v>
      </c>
      <c r="AU14">
        <v>0.4969036</v>
      </c>
      <c r="AV14">
        <v>0.56262160000000005</v>
      </c>
      <c r="AW14">
        <v>0.38023496000000001</v>
      </c>
      <c r="AX14">
        <v>0.49851089999999998</v>
      </c>
      <c r="AY14">
        <v>0.59386320000000004</v>
      </c>
      <c r="AZ14">
        <v>0.45037884</v>
      </c>
      <c r="BA14">
        <v>0.45050788000000003</v>
      </c>
      <c r="BB14">
        <v>0.49930482999999998</v>
      </c>
      <c r="BC14">
        <v>0.44182292000000001</v>
      </c>
      <c r="BD14">
        <v>0.40443974999999999</v>
      </c>
      <c r="BE14">
        <v>0.43326569999999998</v>
      </c>
      <c r="BF14">
        <v>0.52508867000000004</v>
      </c>
      <c r="BG14">
        <v>0.36788827000000002</v>
      </c>
      <c r="BH14">
        <v>0.61155749999999998</v>
      </c>
      <c r="BI14">
        <v>0.39852577</v>
      </c>
      <c r="BJ14">
        <v>0.48029247000000003</v>
      </c>
      <c r="BK14">
        <v>0.35985192999999999</v>
      </c>
      <c r="BL14">
        <v>0.50367989999999996</v>
      </c>
      <c r="BM14">
        <v>0.52530396000000001</v>
      </c>
      <c r="BN14">
        <v>0.4674584</v>
      </c>
      <c r="BO14">
        <v>0.45076197000000001</v>
      </c>
      <c r="BP14">
        <v>0.50337684000000005</v>
      </c>
      <c r="BQ14">
        <v>0.39993614</v>
      </c>
      <c r="BR14">
        <v>0.47468104999999999</v>
      </c>
      <c r="BS14">
        <v>0.35131829999999997</v>
      </c>
      <c r="BT14">
        <v>0.42015924999999998</v>
      </c>
      <c r="BU14">
        <v>0.63953983999999997</v>
      </c>
      <c r="BV14">
        <v>0.37704961999999997</v>
      </c>
      <c r="BW14">
        <v>0.47289044000000002</v>
      </c>
      <c r="BX14">
        <v>0.68886579999999997</v>
      </c>
      <c r="BY14">
        <v>0.5073955</v>
      </c>
      <c r="BZ14">
        <v>0.47298449999999997</v>
      </c>
      <c r="CA14">
        <v>0.67917070000000002</v>
      </c>
      <c r="CB14">
        <v>0.50528013999999999</v>
      </c>
      <c r="CC14">
        <v>0.32549909999999999</v>
      </c>
      <c r="CD14">
        <v>0.58298004000000003</v>
      </c>
      <c r="CE14">
        <v>0.65711710000000001</v>
      </c>
      <c r="CF14">
        <v>0.48936835000000001</v>
      </c>
      <c r="CG14">
        <v>0.45578879999999999</v>
      </c>
      <c r="CH14">
        <v>0.41884026000000002</v>
      </c>
      <c r="CI14">
        <v>0.40946515999999999</v>
      </c>
      <c r="CJ14">
        <v>0.61971869999999996</v>
      </c>
      <c r="CK14">
        <v>0.55730210000000002</v>
      </c>
      <c r="CL14">
        <v>0.57293280000000002</v>
      </c>
      <c r="CM14">
        <v>0.58122510000000005</v>
      </c>
      <c r="CN14">
        <v>0.48154950000000002</v>
      </c>
      <c r="CO14">
        <v>0.70913440000000005</v>
      </c>
      <c r="CP14">
        <v>0.58072959999999996</v>
      </c>
      <c r="CQ14">
        <v>0.54401829999999995</v>
      </c>
      <c r="CR14">
        <v>0.53028169999999997</v>
      </c>
      <c r="CS14">
        <v>0.52679810000000005</v>
      </c>
      <c r="CT14">
        <v>0.29186839999999997</v>
      </c>
      <c r="CU14">
        <v>0.40519458000000003</v>
      </c>
      <c r="CV14">
        <v>0.53852949999999999</v>
      </c>
      <c r="CW14">
        <v>0.69119109999999995</v>
      </c>
      <c r="CX14">
        <f t="shared" si="0"/>
        <v>0.76563499999999995</v>
      </c>
      <c r="CY14">
        <f t="shared" si="1"/>
        <v>0.28504353999999998</v>
      </c>
    </row>
    <row r="16" spans="1:103">
      <c r="B16" t="s">
        <v>2443</v>
      </c>
      <c r="C16" t="s">
        <v>15</v>
      </c>
      <c r="D16" t="s">
        <v>18</v>
      </c>
      <c r="E16" t="s">
        <v>21</v>
      </c>
      <c r="F16" t="s">
        <v>24</v>
      </c>
      <c r="G16" t="s">
        <v>27</v>
      </c>
      <c r="H16" t="s">
        <v>30</v>
      </c>
      <c r="I16" t="s">
        <v>33</v>
      </c>
      <c r="J16" t="s">
        <v>36</v>
      </c>
      <c r="K16" t="s">
        <v>39</v>
      </c>
      <c r="L16" t="s">
        <v>42</v>
      </c>
      <c r="M16" t="s">
        <v>45</v>
      </c>
      <c r="N16" t="s">
        <v>48</v>
      </c>
      <c r="O16" t="s">
        <v>51</v>
      </c>
      <c r="P16" t="s">
        <v>54</v>
      </c>
      <c r="Q16" t="s">
        <v>57</v>
      </c>
      <c r="R16" t="s">
        <v>60</v>
      </c>
      <c r="S16" t="s">
        <v>63</v>
      </c>
      <c r="T16" t="s">
        <v>66</v>
      </c>
      <c r="U16" t="s">
        <v>69</v>
      </c>
      <c r="V16" t="s">
        <v>72</v>
      </c>
      <c r="W16" t="s">
        <v>75</v>
      </c>
      <c r="X16" s="6" t="s">
        <v>78</v>
      </c>
      <c r="Y16" t="s">
        <v>81</v>
      </c>
      <c r="Z16" t="s">
        <v>84</v>
      </c>
      <c r="AA16" t="s">
        <v>87</v>
      </c>
      <c r="AB16" t="s">
        <v>90</v>
      </c>
      <c r="AC16" t="s">
        <v>93</v>
      </c>
      <c r="AD16" t="s">
        <v>96</v>
      </c>
      <c r="AE16" t="s">
        <v>99</v>
      </c>
      <c r="AF16" t="s">
        <v>102</v>
      </c>
      <c r="AG16" t="s">
        <v>105</v>
      </c>
      <c r="AH16" t="s">
        <v>108</v>
      </c>
      <c r="AI16" t="s">
        <v>111</v>
      </c>
      <c r="AJ16" t="s">
        <v>114</v>
      </c>
      <c r="AK16" t="s">
        <v>117</v>
      </c>
      <c r="AL16" t="s">
        <v>120</v>
      </c>
      <c r="AM16" t="s">
        <v>123</v>
      </c>
      <c r="AN16" t="s">
        <v>126</v>
      </c>
      <c r="AO16" t="s">
        <v>129</v>
      </c>
      <c r="AP16" t="s">
        <v>132</v>
      </c>
      <c r="AQ16" t="s">
        <v>135</v>
      </c>
      <c r="AR16" t="s">
        <v>138</v>
      </c>
      <c r="AS16" t="s">
        <v>141</v>
      </c>
      <c r="AT16" t="s">
        <v>144</v>
      </c>
      <c r="AU16" t="s">
        <v>147</v>
      </c>
      <c r="AV16" t="s">
        <v>150</v>
      </c>
      <c r="AW16" t="s">
        <v>153</v>
      </c>
      <c r="AX16" t="s">
        <v>156</v>
      </c>
      <c r="AY16" t="s">
        <v>159</v>
      </c>
      <c r="AZ16" t="s">
        <v>162</v>
      </c>
      <c r="BA16" t="s">
        <v>165</v>
      </c>
      <c r="BB16" t="s">
        <v>168</v>
      </c>
      <c r="BC16" t="s">
        <v>171</v>
      </c>
      <c r="BD16" t="s">
        <v>174</v>
      </c>
      <c r="BE16" t="s">
        <v>177</v>
      </c>
      <c r="BF16" t="s">
        <v>180</v>
      </c>
      <c r="BG16" t="s">
        <v>183</v>
      </c>
      <c r="BH16" t="s">
        <v>186</v>
      </c>
      <c r="BI16" t="s">
        <v>189</v>
      </c>
      <c r="BJ16" t="s">
        <v>192</v>
      </c>
      <c r="BK16" t="s">
        <v>195</v>
      </c>
      <c r="BL16" t="s">
        <v>198</v>
      </c>
      <c r="BM16" t="s">
        <v>201</v>
      </c>
      <c r="BN16" t="s">
        <v>204</v>
      </c>
      <c r="BO16" t="s">
        <v>207</v>
      </c>
      <c r="BP16" t="s">
        <v>210</v>
      </c>
      <c r="BQ16" t="s">
        <v>213</v>
      </c>
      <c r="BR16" t="s">
        <v>216</v>
      </c>
      <c r="BS16" t="s">
        <v>219</v>
      </c>
      <c r="BT16" t="s">
        <v>222</v>
      </c>
      <c r="BU16" t="s">
        <v>225</v>
      </c>
      <c r="BV16" t="s">
        <v>228</v>
      </c>
      <c r="BW16" t="s">
        <v>231</v>
      </c>
      <c r="BX16" t="s">
        <v>234</v>
      </c>
      <c r="BY16" t="s">
        <v>237</v>
      </c>
      <c r="BZ16" t="s">
        <v>240</v>
      </c>
      <c r="CA16" t="s">
        <v>243</v>
      </c>
      <c r="CB16" t="s">
        <v>246</v>
      </c>
      <c r="CC16" t="s">
        <v>249</v>
      </c>
      <c r="CD16" t="s">
        <v>252</v>
      </c>
      <c r="CE16" t="s">
        <v>255</v>
      </c>
      <c r="CF16" t="s">
        <v>258</v>
      </c>
      <c r="CG16" t="s">
        <v>261</v>
      </c>
      <c r="CH16" t="s">
        <v>264</v>
      </c>
      <c r="CI16" t="s">
        <v>267</v>
      </c>
      <c r="CJ16" t="s">
        <v>270</v>
      </c>
      <c r="CK16" t="s">
        <v>273</v>
      </c>
      <c r="CL16" t="s">
        <v>276</v>
      </c>
      <c r="CM16" t="s">
        <v>279</v>
      </c>
      <c r="CN16" t="s">
        <v>282</v>
      </c>
      <c r="CO16" s="6" t="s">
        <v>285</v>
      </c>
      <c r="CP16" t="s">
        <v>288</v>
      </c>
      <c r="CQ16" t="s">
        <v>291</v>
      </c>
      <c r="CR16" t="s">
        <v>294</v>
      </c>
      <c r="CS16" t="s">
        <v>297</v>
      </c>
      <c r="CT16" t="s">
        <v>300</v>
      </c>
      <c r="CU16" t="s">
        <v>303</v>
      </c>
      <c r="CV16" t="s">
        <v>306</v>
      </c>
      <c r="CW16" t="s">
        <v>309</v>
      </c>
    </row>
    <row r="17" spans="1:103">
      <c r="A17" t="s">
        <v>2447</v>
      </c>
      <c r="B17">
        <v>0</v>
      </c>
      <c r="C17">
        <v>0.95628068300000002</v>
      </c>
      <c r="D17">
        <v>0.95655830399999997</v>
      </c>
      <c r="E17">
        <v>0.96159490199999997</v>
      </c>
      <c r="F17">
        <v>0.95737629999999996</v>
      </c>
      <c r="G17">
        <v>0.95850516500000005</v>
      </c>
      <c r="H17">
        <v>0.95217891600000004</v>
      </c>
      <c r="I17">
        <v>0.95684849299999997</v>
      </c>
      <c r="J17">
        <v>0.96849981500000004</v>
      </c>
      <c r="K17">
        <v>0.94878960400000001</v>
      </c>
      <c r="L17">
        <v>0.974637855</v>
      </c>
      <c r="M17">
        <v>0.95982051000000002</v>
      </c>
      <c r="N17">
        <v>0.94965047999999996</v>
      </c>
      <c r="O17">
        <v>0.951618776</v>
      </c>
      <c r="P17">
        <v>0.95661570699999998</v>
      </c>
      <c r="Q17">
        <v>0.96559671899999999</v>
      </c>
      <c r="R17">
        <v>0.97003525400000001</v>
      </c>
      <c r="S17">
        <v>0.95840011199999997</v>
      </c>
      <c r="T17">
        <v>0.96376547700000004</v>
      </c>
      <c r="U17">
        <v>0.95396534300000002</v>
      </c>
      <c r="V17">
        <v>0.94169256199999996</v>
      </c>
      <c r="W17">
        <v>0.96794101899999996</v>
      </c>
      <c r="X17">
        <v>0.95639605900000002</v>
      </c>
      <c r="Y17">
        <v>0.95664445600000003</v>
      </c>
      <c r="Z17">
        <v>0.94738414800000004</v>
      </c>
      <c r="AA17">
        <v>0.94693059800000001</v>
      </c>
      <c r="AB17">
        <v>0.96513010300000002</v>
      </c>
      <c r="AC17">
        <v>0.94981837999999996</v>
      </c>
      <c r="AD17">
        <v>0.94297415200000001</v>
      </c>
      <c r="AE17">
        <v>0.95780345</v>
      </c>
      <c r="AF17">
        <v>0.94338994399999998</v>
      </c>
      <c r="AG17">
        <v>0.946022527</v>
      </c>
      <c r="AH17">
        <v>0.95441856800000002</v>
      </c>
      <c r="AI17">
        <v>0.96340031000000004</v>
      </c>
      <c r="AJ17">
        <v>0.96422422299999999</v>
      </c>
      <c r="AK17">
        <v>0.93759514799999999</v>
      </c>
      <c r="AL17">
        <v>0.95425102500000003</v>
      </c>
      <c r="AM17">
        <v>0.94504800499999997</v>
      </c>
      <c r="AN17">
        <v>0.95092525299999997</v>
      </c>
      <c r="AO17">
        <v>0.95569889799999996</v>
      </c>
      <c r="AP17">
        <v>0.94503488800000002</v>
      </c>
      <c r="AQ17">
        <v>0.95012337999999996</v>
      </c>
      <c r="AR17">
        <v>0.95282119499999995</v>
      </c>
      <c r="AS17">
        <v>0.97054718100000004</v>
      </c>
      <c r="AT17">
        <v>0.95474726899999995</v>
      </c>
      <c r="AU17">
        <v>0.96675472600000001</v>
      </c>
      <c r="AV17">
        <v>0.94691397099999997</v>
      </c>
      <c r="AW17">
        <v>0.95891211700000001</v>
      </c>
      <c r="AX17">
        <v>0.95114659199999996</v>
      </c>
      <c r="AY17">
        <v>0.95499376499999999</v>
      </c>
      <c r="AZ17">
        <v>0.95150481200000003</v>
      </c>
      <c r="BA17">
        <v>0.95654294799999995</v>
      </c>
      <c r="BB17">
        <v>0.95910182700000002</v>
      </c>
      <c r="BC17">
        <v>0.924997603</v>
      </c>
      <c r="BD17">
        <v>0.95796622899999995</v>
      </c>
      <c r="BE17">
        <v>0.95842210699999997</v>
      </c>
      <c r="BF17">
        <v>0.94288272200000001</v>
      </c>
      <c r="BG17">
        <v>0.95464685199999999</v>
      </c>
      <c r="BH17">
        <v>0.95303500399999996</v>
      </c>
      <c r="BI17">
        <v>0.95432140200000004</v>
      </c>
      <c r="BJ17">
        <v>0.96567750600000002</v>
      </c>
      <c r="BK17">
        <v>0.96064349699999996</v>
      </c>
      <c r="BL17">
        <v>0.95541514299999997</v>
      </c>
      <c r="BM17">
        <v>0.96280823400000004</v>
      </c>
      <c r="BN17">
        <v>0.96231284100000003</v>
      </c>
      <c r="BO17">
        <v>0.96413689700000005</v>
      </c>
      <c r="BP17">
        <v>0.95848423400000005</v>
      </c>
      <c r="BQ17">
        <v>0.96150509799999995</v>
      </c>
      <c r="BR17">
        <v>0.95201940699999998</v>
      </c>
      <c r="BS17">
        <v>0.95879705699999995</v>
      </c>
      <c r="BT17">
        <v>0.94649348799999999</v>
      </c>
      <c r="BU17">
        <v>0.95377614600000005</v>
      </c>
      <c r="BV17">
        <v>0.94402201600000002</v>
      </c>
      <c r="BW17">
        <v>0.970971947</v>
      </c>
      <c r="BX17">
        <v>0.96043288800000004</v>
      </c>
      <c r="BY17">
        <v>0.94808473500000001</v>
      </c>
      <c r="BZ17">
        <v>0.95476753199999997</v>
      </c>
      <c r="CA17">
        <v>0.94427948399999995</v>
      </c>
      <c r="CB17">
        <v>0.95526539300000002</v>
      </c>
      <c r="CC17">
        <v>0.95025589300000002</v>
      </c>
      <c r="CD17">
        <v>0.94716142299999995</v>
      </c>
      <c r="CE17">
        <v>0.96099386600000003</v>
      </c>
      <c r="CF17">
        <v>0.95974951900000005</v>
      </c>
      <c r="CG17">
        <v>0.97084875599999998</v>
      </c>
      <c r="CH17">
        <v>0.95543237700000005</v>
      </c>
      <c r="CI17">
        <v>0.94543670199999996</v>
      </c>
      <c r="CJ17">
        <v>0.95462612899999999</v>
      </c>
      <c r="CK17">
        <v>0.94856625299999997</v>
      </c>
      <c r="CL17">
        <v>0.95348896100000002</v>
      </c>
      <c r="CM17">
        <v>0.95917702900000001</v>
      </c>
      <c r="CN17">
        <v>0.96064566900000004</v>
      </c>
      <c r="CO17">
        <v>0.95494747300000005</v>
      </c>
      <c r="CP17">
        <v>0.95460803400000005</v>
      </c>
      <c r="CQ17">
        <v>0.95137727100000002</v>
      </c>
      <c r="CR17">
        <v>0.95309186499999998</v>
      </c>
      <c r="CS17">
        <v>0.94761187899999999</v>
      </c>
      <c r="CT17">
        <v>0.95831356099999998</v>
      </c>
      <c r="CU17">
        <v>0.95537214699999995</v>
      </c>
      <c r="CV17">
        <v>0.94153853200000004</v>
      </c>
      <c r="CW17">
        <v>0.95583588799999997</v>
      </c>
      <c r="CX17">
        <f>MAX(C17:CW17)</f>
        <v>0.974637855</v>
      </c>
      <c r="CY17">
        <f>MIN(C17:CW17)</f>
        <v>0.924997603</v>
      </c>
    </row>
    <row r="18" spans="1:103">
      <c r="A18" t="s">
        <v>2447</v>
      </c>
      <c r="B18">
        <v>1</v>
      </c>
      <c r="C18">
        <v>0.86581937399999997</v>
      </c>
      <c r="D18">
        <v>0.857239847</v>
      </c>
      <c r="E18">
        <v>0.86150401099999996</v>
      </c>
      <c r="F18">
        <v>0.87073842199999996</v>
      </c>
      <c r="G18">
        <v>0.87823641200000002</v>
      </c>
      <c r="H18">
        <v>0.89475638700000004</v>
      </c>
      <c r="I18">
        <v>0.80310550599999997</v>
      </c>
      <c r="J18">
        <v>0.86362294799999995</v>
      </c>
      <c r="K18">
        <v>0.83222579299999999</v>
      </c>
      <c r="L18">
        <v>0.84446079100000004</v>
      </c>
      <c r="M18">
        <v>0.82158805300000004</v>
      </c>
      <c r="N18">
        <v>0.83488032499999998</v>
      </c>
      <c r="O18">
        <v>0.83222542200000005</v>
      </c>
      <c r="P18">
        <v>0.87666665200000005</v>
      </c>
      <c r="Q18">
        <v>0.83971796200000004</v>
      </c>
      <c r="R18">
        <v>0.89941196199999995</v>
      </c>
      <c r="S18">
        <v>0.81451957900000005</v>
      </c>
      <c r="T18">
        <v>0.83862016299999997</v>
      </c>
      <c r="U18">
        <v>0.86884909499999996</v>
      </c>
      <c r="V18">
        <v>0.84079503300000002</v>
      </c>
      <c r="W18">
        <v>0.893949671</v>
      </c>
      <c r="X18">
        <v>0.88424360499999999</v>
      </c>
      <c r="Y18">
        <v>0.87856456500000002</v>
      </c>
      <c r="Z18">
        <v>0.84547775300000005</v>
      </c>
      <c r="AA18">
        <v>0.80853952600000001</v>
      </c>
      <c r="AB18">
        <v>0.81801993799999995</v>
      </c>
      <c r="AC18">
        <v>0.84084646900000004</v>
      </c>
      <c r="AD18">
        <v>0.83663692999999995</v>
      </c>
      <c r="AE18">
        <v>0.86335281399999997</v>
      </c>
      <c r="AF18">
        <v>0.77079217600000005</v>
      </c>
      <c r="AG18">
        <v>0.88775711400000001</v>
      </c>
      <c r="AH18">
        <v>0.84573287200000002</v>
      </c>
      <c r="AI18">
        <v>0.80810121400000001</v>
      </c>
      <c r="AJ18">
        <v>0.83945670900000002</v>
      </c>
      <c r="AK18">
        <v>0.85855180600000003</v>
      </c>
      <c r="AL18">
        <v>0.86799951600000003</v>
      </c>
      <c r="AM18">
        <v>0.80597571000000001</v>
      </c>
      <c r="AN18">
        <v>0.79758340100000003</v>
      </c>
      <c r="AO18">
        <v>0.86305675100000001</v>
      </c>
      <c r="AP18">
        <v>0.85433477499999999</v>
      </c>
      <c r="AQ18">
        <v>0.80139808999999995</v>
      </c>
      <c r="AR18">
        <v>0.86719844499999998</v>
      </c>
      <c r="AS18">
        <v>0.84877142000000005</v>
      </c>
      <c r="AT18">
        <v>0.85589846999999997</v>
      </c>
      <c r="AU18">
        <v>0.86670896100000006</v>
      </c>
      <c r="AV18">
        <v>0.80686855400000002</v>
      </c>
      <c r="AW18">
        <v>0.86020311100000002</v>
      </c>
      <c r="AX18">
        <v>0.81346359499999998</v>
      </c>
      <c r="AY18">
        <v>0.86988992600000004</v>
      </c>
      <c r="AZ18">
        <v>0.83983312200000004</v>
      </c>
      <c r="BA18">
        <v>0.82666503800000002</v>
      </c>
      <c r="BB18">
        <v>0.88476189900000002</v>
      </c>
      <c r="BC18">
        <v>0.85913635700000002</v>
      </c>
      <c r="BD18">
        <v>0.80194773799999997</v>
      </c>
      <c r="BE18">
        <v>0.85036741900000001</v>
      </c>
      <c r="BF18">
        <v>0.83321871800000002</v>
      </c>
      <c r="BG18">
        <v>0.830019226</v>
      </c>
      <c r="BH18">
        <v>0.90151450899999996</v>
      </c>
      <c r="BI18">
        <v>0.83706404999999995</v>
      </c>
      <c r="BJ18">
        <v>0.88881791799999998</v>
      </c>
      <c r="BK18">
        <v>0.83231535300000004</v>
      </c>
      <c r="BL18">
        <v>0.82343738</v>
      </c>
      <c r="BM18">
        <v>0.87656017200000003</v>
      </c>
      <c r="BN18">
        <v>0.83408548199999999</v>
      </c>
      <c r="BO18">
        <v>0.822766683</v>
      </c>
      <c r="BP18">
        <v>0.85777976499999997</v>
      </c>
      <c r="BQ18">
        <v>0.84619478000000004</v>
      </c>
      <c r="BR18">
        <v>0.83611757499999995</v>
      </c>
      <c r="BS18">
        <v>0.82895765200000004</v>
      </c>
      <c r="BT18">
        <v>0.87038747599999999</v>
      </c>
      <c r="BU18">
        <v>0.857223183</v>
      </c>
      <c r="BV18">
        <v>0.85864855900000003</v>
      </c>
      <c r="BW18">
        <v>0.86209868199999995</v>
      </c>
      <c r="BX18">
        <v>0.90096733500000004</v>
      </c>
      <c r="BY18">
        <v>0.87400812400000005</v>
      </c>
      <c r="BZ18">
        <v>0.81711149599999999</v>
      </c>
      <c r="CA18">
        <v>0.87402918399999996</v>
      </c>
      <c r="CB18">
        <v>0.83558852699999997</v>
      </c>
      <c r="CC18">
        <v>0.83833701000000005</v>
      </c>
      <c r="CD18">
        <v>0.84215276900000002</v>
      </c>
      <c r="CE18">
        <v>0.88443221000000005</v>
      </c>
      <c r="CF18">
        <v>0.86274385200000003</v>
      </c>
      <c r="CG18">
        <v>0.88023502300000001</v>
      </c>
      <c r="CH18">
        <v>0.78792214999999999</v>
      </c>
      <c r="CI18">
        <v>0.83883270099999996</v>
      </c>
      <c r="CJ18">
        <v>0.91277732099999997</v>
      </c>
      <c r="CK18">
        <v>0.83701414500000004</v>
      </c>
      <c r="CL18">
        <v>0.88314065500000005</v>
      </c>
      <c r="CM18">
        <v>0.88970134899999997</v>
      </c>
      <c r="CN18">
        <v>0.84928484299999996</v>
      </c>
      <c r="CO18">
        <v>0.88860509899999995</v>
      </c>
      <c r="CP18">
        <v>0.85453196300000001</v>
      </c>
      <c r="CQ18">
        <v>0.88442441400000005</v>
      </c>
      <c r="CR18">
        <v>0.891465006</v>
      </c>
      <c r="CS18">
        <v>0.86730002699999997</v>
      </c>
      <c r="CT18">
        <v>0.84683552900000003</v>
      </c>
      <c r="CU18">
        <v>0.81186400299999995</v>
      </c>
      <c r="CV18">
        <v>0.86870731300000004</v>
      </c>
      <c r="CW18">
        <v>0.87967431500000004</v>
      </c>
      <c r="CX18">
        <f t="shared" ref="CX18:CX29" si="2">MAX(C18:CW18)</f>
        <v>0.91277732099999997</v>
      </c>
      <c r="CY18">
        <f t="shared" ref="CY18:CY29" si="3">MIN(C18:CW18)</f>
        <v>0.77079217600000005</v>
      </c>
    </row>
    <row r="19" spans="1:103">
      <c r="A19" t="s">
        <v>2447</v>
      </c>
      <c r="B19">
        <v>2</v>
      </c>
      <c r="C19">
        <v>0.78494743099999997</v>
      </c>
      <c r="D19">
        <v>0.79437512300000002</v>
      </c>
      <c r="E19">
        <v>0.793278276</v>
      </c>
      <c r="F19">
        <v>0.778479217</v>
      </c>
      <c r="G19">
        <v>0.841980646</v>
      </c>
      <c r="H19">
        <v>0.841838647</v>
      </c>
      <c r="I19">
        <v>0.69222286</v>
      </c>
      <c r="J19">
        <v>0.77567455399999996</v>
      </c>
      <c r="K19">
        <v>0.73645922699999999</v>
      </c>
      <c r="L19">
        <v>0.744341268</v>
      </c>
      <c r="M19">
        <v>0.72869895699999998</v>
      </c>
      <c r="N19">
        <v>0.73386567899999999</v>
      </c>
      <c r="O19">
        <v>0.71955746799999998</v>
      </c>
      <c r="P19">
        <v>0.78942109400000005</v>
      </c>
      <c r="Q19">
        <v>0.76663797199999995</v>
      </c>
      <c r="R19">
        <v>0.88687418100000004</v>
      </c>
      <c r="S19">
        <v>0.74821886800000004</v>
      </c>
      <c r="T19">
        <v>0.73588443699999995</v>
      </c>
      <c r="U19">
        <v>0.83468155499999996</v>
      </c>
      <c r="V19">
        <v>0.68899053799999999</v>
      </c>
      <c r="W19">
        <v>0.854546468</v>
      </c>
      <c r="X19">
        <v>0.86853158500000005</v>
      </c>
      <c r="Y19">
        <v>0.78156656599999996</v>
      </c>
      <c r="Z19">
        <v>0.77501713000000005</v>
      </c>
      <c r="AA19">
        <v>0.74453192099999999</v>
      </c>
      <c r="AB19">
        <v>0.73777122399999995</v>
      </c>
      <c r="AC19">
        <v>0.70760652199999996</v>
      </c>
      <c r="AD19">
        <v>0.76805648000000004</v>
      </c>
      <c r="AE19">
        <v>0.82235971200000002</v>
      </c>
      <c r="AF19">
        <v>0.70107277300000004</v>
      </c>
      <c r="AG19">
        <v>0.85337102399999998</v>
      </c>
      <c r="AH19">
        <v>0.81830679699999997</v>
      </c>
      <c r="AI19">
        <v>0.72493153600000004</v>
      </c>
      <c r="AJ19">
        <v>0.76270701699999999</v>
      </c>
      <c r="AK19">
        <v>0.81593286799999998</v>
      </c>
      <c r="AL19">
        <v>0.789789729</v>
      </c>
      <c r="AM19">
        <v>0.68354676700000006</v>
      </c>
      <c r="AN19">
        <v>0.68074538500000004</v>
      </c>
      <c r="AO19">
        <v>0.785229968</v>
      </c>
      <c r="AP19">
        <v>0.78460203699999997</v>
      </c>
      <c r="AQ19">
        <v>0.74571157300000002</v>
      </c>
      <c r="AR19">
        <v>0.81642486800000003</v>
      </c>
      <c r="AS19">
        <v>0.79517972400000003</v>
      </c>
      <c r="AT19">
        <v>0.77928115099999995</v>
      </c>
      <c r="AU19">
        <v>0.780387944</v>
      </c>
      <c r="AV19">
        <v>0.74816954000000002</v>
      </c>
      <c r="AW19">
        <v>0.69215058900000004</v>
      </c>
      <c r="AX19">
        <v>0.72712169800000004</v>
      </c>
      <c r="AY19">
        <v>0.82287330400000003</v>
      </c>
      <c r="AZ19">
        <v>0.74926364000000001</v>
      </c>
      <c r="BA19">
        <v>0.73427644599999997</v>
      </c>
      <c r="BB19">
        <v>0.84690261899999997</v>
      </c>
      <c r="BC19">
        <v>0.84559362199999999</v>
      </c>
      <c r="BD19">
        <v>0.73388653699999995</v>
      </c>
      <c r="BE19">
        <v>0.76667463300000005</v>
      </c>
      <c r="BF19">
        <v>0.77739313700000001</v>
      </c>
      <c r="BG19">
        <v>0.72814811000000002</v>
      </c>
      <c r="BH19">
        <v>0.86410587400000005</v>
      </c>
      <c r="BI19">
        <v>0.76586372300000005</v>
      </c>
      <c r="BJ19">
        <v>0.84798520399999999</v>
      </c>
      <c r="BK19">
        <v>0.77343025300000001</v>
      </c>
      <c r="BL19">
        <v>0.70379278199999995</v>
      </c>
      <c r="BM19">
        <v>0.78552735699999998</v>
      </c>
      <c r="BN19">
        <v>0.77175881199999996</v>
      </c>
      <c r="BO19">
        <v>0.74487866599999997</v>
      </c>
      <c r="BP19">
        <v>0.77306236500000003</v>
      </c>
      <c r="BQ19">
        <v>0.81255582199999998</v>
      </c>
      <c r="BR19">
        <v>0.75740342699999996</v>
      </c>
      <c r="BS19">
        <v>0.72390104099999997</v>
      </c>
      <c r="BT19">
        <v>0.84730066699999995</v>
      </c>
      <c r="BU19">
        <v>0.79923423900000001</v>
      </c>
      <c r="BV19">
        <v>0.81538277000000003</v>
      </c>
      <c r="BW19">
        <v>0.79430658499999995</v>
      </c>
      <c r="BX19">
        <v>0.87432148499999995</v>
      </c>
      <c r="BY19">
        <v>0.81291365400000004</v>
      </c>
      <c r="BZ19">
        <v>0.72885498699999995</v>
      </c>
      <c r="CA19">
        <v>0.83573851899999996</v>
      </c>
      <c r="CB19">
        <v>0.74729669899999995</v>
      </c>
      <c r="CC19">
        <v>0.74194388499999997</v>
      </c>
      <c r="CD19">
        <v>0.79132685400000002</v>
      </c>
      <c r="CE19">
        <v>0.87063054900000003</v>
      </c>
      <c r="CF19">
        <v>0.83666223399999995</v>
      </c>
      <c r="CG19">
        <v>0.81145602500000003</v>
      </c>
      <c r="CH19">
        <v>0.66139483200000004</v>
      </c>
      <c r="CI19">
        <v>0.77537531699999995</v>
      </c>
      <c r="CJ19">
        <v>0.87732869300000005</v>
      </c>
      <c r="CK19">
        <v>0.74447359199999996</v>
      </c>
      <c r="CL19">
        <v>0.83428860100000002</v>
      </c>
      <c r="CM19">
        <v>0.822949021</v>
      </c>
      <c r="CN19">
        <v>0.79006477600000002</v>
      </c>
      <c r="CO19">
        <v>0.86542105300000005</v>
      </c>
      <c r="CP19">
        <v>0.80497276100000004</v>
      </c>
      <c r="CQ19">
        <v>0.81111012199999999</v>
      </c>
      <c r="CR19">
        <v>0.85805102300000002</v>
      </c>
      <c r="CS19">
        <v>0.81329639200000003</v>
      </c>
      <c r="CT19">
        <v>0.76846351800000001</v>
      </c>
      <c r="CU19">
        <v>0.733554084</v>
      </c>
      <c r="CV19">
        <v>0.85678445999999997</v>
      </c>
      <c r="CW19">
        <v>0.86400480999999996</v>
      </c>
      <c r="CX19">
        <f t="shared" si="2"/>
        <v>0.88687418100000004</v>
      </c>
      <c r="CY19">
        <f t="shared" si="3"/>
        <v>0.66139483200000004</v>
      </c>
    </row>
    <row r="20" spans="1:103">
      <c r="A20" t="s">
        <v>2447</v>
      </c>
      <c r="B20">
        <v>3</v>
      </c>
      <c r="C20">
        <v>0.73275385999999998</v>
      </c>
      <c r="D20">
        <v>0.72759341799999999</v>
      </c>
      <c r="E20">
        <v>0.68891215299999997</v>
      </c>
      <c r="F20">
        <v>0.72240806300000004</v>
      </c>
      <c r="G20">
        <v>0.79044848300000004</v>
      </c>
      <c r="H20">
        <v>0.80507108400000005</v>
      </c>
      <c r="I20">
        <v>0.62870923499999998</v>
      </c>
      <c r="J20">
        <v>0.70104146000000001</v>
      </c>
      <c r="K20">
        <v>0.64724133100000003</v>
      </c>
      <c r="L20">
        <v>0.65874527199999999</v>
      </c>
      <c r="M20">
        <v>0.64211822200000002</v>
      </c>
      <c r="N20">
        <v>0.67178524100000003</v>
      </c>
      <c r="O20">
        <v>0.63723141599999999</v>
      </c>
      <c r="P20">
        <v>0.68451420799999996</v>
      </c>
      <c r="Q20">
        <v>0.70254313199999996</v>
      </c>
      <c r="R20">
        <v>0.89201748999999997</v>
      </c>
      <c r="S20">
        <v>0.69713845100000005</v>
      </c>
      <c r="T20">
        <v>0.63298315299999997</v>
      </c>
      <c r="U20">
        <v>0.73629363400000003</v>
      </c>
      <c r="V20">
        <v>0.63500895599999996</v>
      </c>
      <c r="W20">
        <v>0.82915558300000003</v>
      </c>
      <c r="X20">
        <v>0.85990701899999999</v>
      </c>
      <c r="Y20">
        <v>0.74195003100000001</v>
      </c>
      <c r="Z20">
        <v>0.66744106299999995</v>
      </c>
      <c r="AA20">
        <v>0.67602190600000001</v>
      </c>
      <c r="AB20">
        <v>0.65618254099999995</v>
      </c>
      <c r="AC20">
        <v>0.61060005100000003</v>
      </c>
      <c r="AD20">
        <v>0.69498340199999997</v>
      </c>
      <c r="AE20">
        <v>0.75344842899999998</v>
      </c>
      <c r="AF20">
        <v>0.633157423</v>
      </c>
      <c r="AG20">
        <v>0.83519300500000004</v>
      </c>
      <c r="AH20">
        <v>0.70017927499999999</v>
      </c>
      <c r="AI20">
        <v>0.64343947599999995</v>
      </c>
      <c r="AJ20">
        <v>0.66806387899999997</v>
      </c>
      <c r="AK20">
        <v>0.77534499199999996</v>
      </c>
      <c r="AL20">
        <v>0.65725383299999995</v>
      </c>
      <c r="AM20">
        <v>0.61212591599999999</v>
      </c>
      <c r="AN20">
        <v>0.61812654300000003</v>
      </c>
      <c r="AO20">
        <v>0.72282804</v>
      </c>
      <c r="AP20">
        <v>0.69109320600000002</v>
      </c>
      <c r="AQ20">
        <v>0.62690202799999994</v>
      </c>
      <c r="AR20">
        <v>0.760520262</v>
      </c>
      <c r="AS20">
        <v>0.71775593199999999</v>
      </c>
      <c r="AT20">
        <v>0.71920090400000003</v>
      </c>
      <c r="AU20">
        <v>0.68377719599999998</v>
      </c>
      <c r="AV20">
        <v>0.71355747199999997</v>
      </c>
      <c r="AW20">
        <v>0.58977245199999995</v>
      </c>
      <c r="AX20">
        <v>0.69310603299999995</v>
      </c>
      <c r="AY20">
        <v>0.79668898700000002</v>
      </c>
      <c r="AZ20">
        <v>0.69800797199999998</v>
      </c>
      <c r="BA20">
        <v>0.63145056899999996</v>
      </c>
      <c r="BB20">
        <v>0.78322411800000002</v>
      </c>
      <c r="BC20">
        <v>0.80618641499999999</v>
      </c>
      <c r="BD20">
        <v>0.67435908300000003</v>
      </c>
      <c r="BE20">
        <v>0.69418272599999997</v>
      </c>
      <c r="BF20">
        <v>0.72001947600000005</v>
      </c>
      <c r="BG20">
        <v>0.64910786600000003</v>
      </c>
      <c r="BH20">
        <v>0.83342160899999995</v>
      </c>
      <c r="BI20">
        <v>0.68240951100000002</v>
      </c>
      <c r="BJ20">
        <v>0.76142094800000004</v>
      </c>
      <c r="BK20">
        <v>0.69637963899999999</v>
      </c>
      <c r="BL20">
        <v>0.64878629399999999</v>
      </c>
      <c r="BM20">
        <v>0.74296064399999995</v>
      </c>
      <c r="BN20">
        <v>0.68061184200000002</v>
      </c>
      <c r="BO20">
        <v>0.65135738399999998</v>
      </c>
      <c r="BP20">
        <v>0.71016773399999999</v>
      </c>
      <c r="BQ20">
        <v>0.68305243699999996</v>
      </c>
      <c r="BR20">
        <v>0.73460932499999998</v>
      </c>
      <c r="BS20">
        <v>0.658553367</v>
      </c>
      <c r="BT20">
        <v>0.77325254600000004</v>
      </c>
      <c r="BU20">
        <v>0.759474023</v>
      </c>
      <c r="BV20">
        <v>0.73081117900000003</v>
      </c>
      <c r="BW20">
        <v>0.76574635700000004</v>
      </c>
      <c r="BX20">
        <v>0.84757380800000004</v>
      </c>
      <c r="BY20">
        <v>0.74407155199999997</v>
      </c>
      <c r="BZ20">
        <v>0.65953651599999996</v>
      </c>
      <c r="CA20">
        <v>0.79118642400000005</v>
      </c>
      <c r="CB20">
        <v>0.71421279000000004</v>
      </c>
      <c r="CC20">
        <v>0.68773231700000004</v>
      </c>
      <c r="CD20">
        <v>0.73224473300000004</v>
      </c>
      <c r="CE20">
        <v>0.83055660600000003</v>
      </c>
      <c r="CF20">
        <v>0.77305751199999995</v>
      </c>
      <c r="CG20">
        <v>0.723146607</v>
      </c>
      <c r="CH20">
        <v>0.61296028599999997</v>
      </c>
      <c r="CI20">
        <v>0.67758136599999996</v>
      </c>
      <c r="CJ20">
        <v>0.83520475699999996</v>
      </c>
      <c r="CK20">
        <v>0.70633840299999995</v>
      </c>
      <c r="CL20">
        <v>0.789903613</v>
      </c>
      <c r="CM20">
        <v>0.75153593100000005</v>
      </c>
      <c r="CN20">
        <v>0.70501357399999998</v>
      </c>
      <c r="CO20">
        <v>0.832645882</v>
      </c>
      <c r="CP20">
        <v>0.777443298</v>
      </c>
      <c r="CQ20">
        <v>0.78395397</v>
      </c>
      <c r="CR20">
        <v>0.77628928399999997</v>
      </c>
      <c r="CS20">
        <v>0.75031669099999998</v>
      </c>
      <c r="CT20">
        <v>0.68283460399999996</v>
      </c>
      <c r="CU20">
        <v>0.67818241199999996</v>
      </c>
      <c r="CV20">
        <v>0.79356942600000002</v>
      </c>
      <c r="CW20">
        <v>0.83676272200000001</v>
      </c>
      <c r="CX20">
        <f t="shared" si="2"/>
        <v>0.89201748999999997</v>
      </c>
      <c r="CY20">
        <f t="shared" si="3"/>
        <v>0.58977245199999995</v>
      </c>
    </row>
    <row r="21" spans="1:103">
      <c r="A21" t="s">
        <v>2447</v>
      </c>
      <c r="B21">
        <v>4</v>
      </c>
      <c r="C21">
        <v>0.65522114899999995</v>
      </c>
      <c r="D21">
        <v>0.61184659500000005</v>
      </c>
      <c r="E21">
        <v>0.61476150699999998</v>
      </c>
      <c r="F21">
        <v>0.68095701799999997</v>
      </c>
      <c r="G21">
        <v>0.75551703800000003</v>
      </c>
      <c r="H21">
        <v>0.74566734300000004</v>
      </c>
      <c r="I21">
        <v>0.57363405700000003</v>
      </c>
      <c r="J21">
        <v>0.62427104700000002</v>
      </c>
      <c r="K21">
        <v>0.61438816600000001</v>
      </c>
      <c r="L21">
        <v>0.59923836200000002</v>
      </c>
      <c r="M21">
        <v>0.58745381299999999</v>
      </c>
      <c r="N21">
        <v>0.59357484800000004</v>
      </c>
      <c r="O21">
        <v>0.57967004799999999</v>
      </c>
      <c r="P21">
        <v>0.62803367300000001</v>
      </c>
      <c r="Q21">
        <v>0.61341379299999998</v>
      </c>
      <c r="R21">
        <v>0.84194344300000001</v>
      </c>
      <c r="S21">
        <v>0.64771371099999997</v>
      </c>
      <c r="T21">
        <v>0.51958900299999999</v>
      </c>
      <c r="U21">
        <v>0.623212985</v>
      </c>
      <c r="V21">
        <v>0.56529006100000001</v>
      </c>
      <c r="W21">
        <v>0.81685438200000005</v>
      </c>
      <c r="X21">
        <v>0.84288928299999999</v>
      </c>
      <c r="Y21">
        <v>0.66445006299999998</v>
      </c>
      <c r="Z21">
        <v>0.57218237900000002</v>
      </c>
      <c r="AA21">
        <v>0.59668802899999995</v>
      </c>
      <c r="AB21">
        <v>0.58932172800000004</v>
      </c>
      <c r="AC21">
        <v>0.51804475699999997</v>
      </c>
      <c r="AD21">
        <v>0.66104179200000002</v>
      </c>
      <c r="AE21">
        <v>0.69008986100000003</v>
      </c>
      <c r="AF21">
        <v>0.580402576</v>
      </c>
      <c r="AG21">
        <v>0.81445762899999996</v>
      </c>
      <c r="AH21">
        <v>0.63306728499999998</v>
      </c>
      <c r="AI21">
        <v>0.56557691399999999</v>
      </c>
      <c r="AJ21">
        <v>0.59051009300000001</v>
      </c>
      <c r="AK21">
        <v>0.72484779399999999</v>
      </c>
      <c r="AL21">
        <v>0.56581340099999999</v>
      </c>
      <c r="AM21">
        <v>0.54917717600000004</v>
      </c>
      <c r="AN21">
        <v>0.54702483099999999</v>
      </c>
      <c r="AO21">
        <v>0.64513757199999999</v>
      </c>
      <c r="AP21">
        <v>0.62388202199999998</v>
      </c>
      <c r="AQ21">
        <v>0.52045182899999998</v>
      </c>
      <c r="AR21">
        <v>0.70179974000000001</v>
      </c>
      <c r="AS21">
        <v>0.60293351100000003</v>
      </c>
      <c r="AT21">
        <v>0.68341685799999996</v>
      </c>
      <c r="AU21">
        <v>0.61592134899999995</v>
      </c>
      <c r="AV21">
        <v>0.68003631099999995</v>
      </c>
      <c r="AW21">
        <v>0.53508975599999997</v>
      </c>
      <c r="AX21">
        <v>0.64053196300000004</v>
      </c>
      <c r="AY21">
        <v>0.76103177099999997</v>
      </c>
      <c r="AZ21">
        <v>0.65198832799999995</v>
      </c>
      <c r="BA21">
        <v>0.55161008700000003</v>
      </c>
      <c r="BB21">
        <v>0.730099524</v>
      </c>
      <c r="BC21">
        <v>0.72511727199999998</v>
      </c>
      <c r="BD21">
        <v>0.59851184999999996</v>
      </c>
      <c r="BE21">
        <v>0.67203238300000001</v>
      </c>
      <c r="BF21">
        <v>0.65271709300000003</v>
      </c>
      <c r="BG21">
        <v>0.57668262800000003</v>
      </c>
      <c r="BH21">
        <v>0.81008003500000003</v>
      </c>
      <c r="BI21">
        <v>0.55379345099999999</v>
      </c>
      <c r="BJ21">
        <v>0.67371174099999998</v>
      </c>
      <c r="BK21">
        <v>0.64768295899999995</v>
      </c>
      <c r="BL21">
        <v>0.61402098500000002</v>
      </c>
      <c r="BM21">
        <v>0.68062104199999995</v>
      </c>
      <c r="BN21">
        <v>0.60989382400000003</v>
      </c>
      <c r="BO21">
        <v>0.58765916799999995</v>
      </c>
      <c r="BP21">
        <v>0.65853357599999995</v>
      </c>
      <c r="BQ21">
        <v>0.59149811100000005</v>
      </c>
      <c r="BR21">
        <v>0.70926065999999999</v>
      </c>
      <c r="BS21">
        <v>0.52417558099999995</v>
      </c>
      <c r="BT21">
        <v>0.71016658200000005</v>
      </c>
      <c r="BU21">
        <v>0.73024359900000002</v>
      </c>
      <c r="BV21">
        <v>0.67760215800000001</v>
      </c>
      <c r="BW21">
        <v>0.69461062799999995</v>
      </c>
      <c r="BX21">
        <v>0.839221679</v>
      </c>
      <c r="BY21">
        <v>0.67865984499999998</v>
      </c>
      <c r="BZ21">
        <v>0.62083688699999995</v>
      </c>
      <c r="CA21">
        <v>0.77729135999999999</v>
      </c>
      <c r="CB21">
        <v>0.67463072700000004</v>
      </c>
      <c r="CC21">
        <v>0.57236030999999998</v>
      </c>
      <c r="CD21">
        <v>0.69236546899999996</v>
      </c>
      <c r="CE21">
        <v>0.750881354</v>
      </c>
      <c r="CF21">
        <v>0.70808832300000002</v>
      </c>
      <c r="CG21">
        <v>0.64635111099999998</v>
      </c>
      <c r="CH21">
        <v>0.56555212600000004</v>
      </c>
      <c r="CI21">
        <v>0.60640553200000002</v>
      </c>
      <c r="CJ21">
        <v>0.79000948599999998</v>
      </c>
      <c r="CK21">
        <v>0.69966938199999995</v>
      </c>
      <c r="CL21">
        <v>0.74123223500000002</v>
      </c>
      <c r="CM21">
        <v>0.70765867800000004</v>
      </c>
      <c r="CN21">
        <v>0.64919115800000005</v>
      </c>
      <c r="CO21">
        <v>0.81066373899999999</v>
      </c>
      <c r="CP21">
        <v>0.74891082600000003</v>
      </c>
      <c r="CQ21">
        <v>0.75286691900000002</v>
      </c>
      <c r="CR21">
        <v>0.71577560200000001</v>
      </c>
      <c r="CS21">
        <v>0.701314569</v>
      </c>
      <c r="CT21">
        <v>0.58014847400000003</v>
      </c>
      <c r="CU21">
        <v>0.60758152899999995</v>
      </c>
      <c r="CV21">
        <v>0.72920254100000004</v>
      </c>
      <c r="CW21">
        <v>0.81321157300000002</v>
      </c>
      <c r="CX21">
        <f t="shared" si="2"/>
        <v>0.84288928299999999</v>
      </c>
      <c r="CY21">
        <f t="shared" si="3"/>
        <v>0.51804475699999997</v>
      </c>
    </row>
    <row r="22" spans="1:103">
      <c r="A22" t="s">
        <v>2447</v>
      </c>
      <c r="B22">
        <v>5</v>
      </c>
      <c r="C22">
        <v>0.60950413199999998</v>
      </c>
      <c r="D22">
        <v>0.58459703200000002</v>
      </c>
      <c r="E22">
        <v>0.57181172499999999</v>
      </c>
      <c r="F22">
        <v>0.64388732699999995</v>
      </c>
      <c r="G22">
        <v>0.72163110200000002</v>
      </c>
      <c r="H22">
        <v>0.71130263500000002</v>
      </c>
      <c r="I22">
        <v>0.55593624900000005</v>
      </c>
      <c r="J22">
        <v>0.57861959500000004</v>
      </c>
      <c r="K22">
        <v>0.57996516799999998</v>
      </c>
      <c r="L22">
        <v>0.56405648100000005</v>
      </c>
      <c r="M22">
        <v>0.53131432999999995</v>
      </c>
      <c r="N22">
        <v>0.53137442099999999</v>
      </c>
      <c r="O22">
        <v>0.52544621400000002</v>
      </c>
      <c r="P22">
        <v>0.56554848199999996</v>
      </c>
      <c r="Q22">
        <v>0.52956209899999995</v>
      </c>
      <c r="R22">
        <v>0.77754590899999998</v>
      </c>
      <c r="S22">
        <v>0.60815069300000002</v>
      </c>
      <c r="T22">
        <v>0.458904319</v>
      </c>
      <c r="U22">
        <v>0.55734300999999997</v>
      </c>
      <c r="V22">
        <v>0.52474527500000001</v>
      </c>
      <c r="W22">
        <v>0.80310789199999999</v>
      </c>
      <c r="X22">
        <v>0.83183049099999995</v>
      </c>
      <c r="Y22">
        <v>0.60217922899999998</v>
      </c>
      <c r="Z22">
        <v>0.50647172399999996</v>
      </c>
      <c r="AA22">
        <v>0.56988158700000002</v>
      </c>
      <c r="AB22">
        <v>0.51618931499999998</v>
      </c>
      <c r="AC22">
        <v>0.46233010000000002</v>
      </c>
      <c r="AD22">
        <v>0.62833091600000002</v>
      </c>
      <c r="AE22">
        <v>0.62652885400000002</v>
      </c>
      <c r="AF22">
        <v>0.56326121200000001</v>
      </c>
      <c r="AG22">
        <v>0.81726709500000005</v>
      </c>
      <c r="AH22">
        <v>0.60668587399999996</v>
      </c>
      <c r="AI22">
        <v>0.46586473099999998</v>
      </c>
      <c r="AJ22">
        <v>0.568078733</v>
      </c>
      <c r="AK22">
        <v>0.69229985500000002</v>
      </c>
      <c r="AL22">
        <v>0.52548763099999996</v>
      </c>
      <c r="AM22">
        <v>0.47813055599999998</v>
      </c>
      <c r="AN22">
        <v>0.46888269900000001</v>
      </c>
      <c r="AO22">
        <v>0.618169262</v>
      </c>
      <c r="AP22">
        <v>0.60408235300000002</v>
      </c>
      <c r="AQ22">
        <v>0.46480463900000002</v>
      </c>
      <c r="AR22">
        <v>0.64426870000000003</v>
      </c>
      <c r="AS22">
        <v>0.52097218199999995</v>
      </c>
      <c r="AT22">
        <v>0.66812150199999998</v>
      </c>
      <c r="AU22">
        <v>0.57878473500000005</v>
      </c>
      <c r="AV22">
        <v>0.68182712400000001</v>
      </c>
      <c r="AW22">
        <v>0.518222827</v>
      </c>
      <c r="AX22">
        <v>0.63974963200000001</v>
      </c>
      <c r="AY22">
        <v>0.75642005700000003</v>
      </c>
      <c r="AZ22">
        <v>0.63578049700000006</v>
      </c>
      <c r="BA22">
        <v>0.54460408199999999</v>
      </c>
      <c r="BB22">
        <v>0.68894891599999997</v>
      </c>
      <c r="BC22">
        <v>0.69600852000000002</v>
      </c>
      <c r="BD22">
        <v>0.53849185600000005</v>
      </c>
      <c r="BE22">
        <v>0.63323079599999998</v>
      </c>
      <c r="BF22">
        <v>0.57790520999999995</v>
      </c>
      <c r="BG22">
        <v>0.543597161</v>
      </c>
      <c r="BH22">
        <v>0.77956542100000004</v>
      </c>
      <c r="BI22">
        <v>0.50760457400000003</v>
      </c>
      <c r="BJ22">
        <v>0.61573619099999999</v>
      </c>
      <c r="BK22">
        <v>0.58853427899999999</v>
      </c>
      <c r="BL22">
        <v>0.58919176699999998</v>
      </c>
      <c r="BM22">
        <v>0.64432910899999996</v>
      </c>
      <c r="BN22">
        <v>0.58446529800000002</v>
      </c>
      <c r="BO22">
        <v>0.54569462400000002</v>
      </c>
      <c r="BP22">
        <v>0.61765975399999995</v>
      </c>
      <c r="BQ22">
        <v>0.53876747199999997</v>
      </c>
      <c r="BR22">
        <v>0.68867923600000003</v>
      </c>
      <c r="BS22">
        <v>0.47891330100000001</v>
      </c>
      <c r="BT22">
        <v>0.67781924500000001</v>
      </c>
      <c r="BU22">
        <v>0.711847228</v>
      </c>
      <c r="BV22">
        <v>0.62411135100000004</v>
      </c>
      <c r="BW22">
        <v>0.61681063199999997</v>
      </c>
      <c r="BX22">
        <v>0.82485370800000002</v>
      </c>
      <c r="BY22">
        <v>0.62920766500000003</v>
      </c>
      <c r="BZ22">
        <v>0.60733898600000003</v>
      </c>
      <c r="CA22">
        <v>0.75334421900000004</v>
      </c>
      <c r="CB22">
        <v>0.63898558999999999</v>
      </c>
      <c r="CC22">
        <v>0.55445754000000003</v>
      </c>
      <c r="CD22">
        <v>0.67715425100000004</v>
      </c>
      <c r="CE22">
        <v>0.71345571200000002</v>
      </c>
      <c r="CF22">
        <v>0.66288350900000004</v>
      </c>
      <c r="CG22">
        <v>0.61718582600000005</v>
      </c>
      <c r="CH22">
        <v>0.54232165499999996</v>
      </c>
      <c r="CI22">
        <v>0.55876955500000003</v>
      </c>
      <c r="CJ22">
        <v>0.78424282700000003</v>
      </c>
      <c r="CK22">
        <v>0.69908036399999995</v>
      </c>
      <c r="CL22">
        <v>0.72365827699999996</v>
      </c>
      <c r="CM22">
        <v>0.68317742299999995</v>
      </c>
      <c r="CN22">
        <v>0.62747660299999997</v>
      </c>
      <c r="CO22">
        <v>0.79437538299999999</v>
      </c>
      <c r="CP22">
        <v>0.71491843499999996</v>
      </c>
      <c r="CQ22">
        <v>0.73011124900000002</v>
      </c>
      <c r="CR22">
        <v>0.70062084400000002</v>
      </c>
      <c r="CS22">
        <v>0.66514298999999999</v>
      </c>
      <c r="CT22">
        <v>0.51142374899999998</v>
      </c>
      <c r="CU22">
        <v>0.59871544300000001</v>
      </c>
      <c r="CV22">
        <v>0.690354574</v>
      </c>
      <c r="CW22">
        <v>0.79619444299999997</v>
      </c>
      <c r="CX22">
        <f t="shared" si="2"/>
        <v>0.83183049099999995</v>
      </c>
      <c r="CY22">
        <f t="shared" si="3"/>
        <v>0.458904319</v>
      </c>
    </row>
    <row r="23" spans="1:103">
      <c r="A23" t="s">
        <v>2447</v>
      </c>
      <c r="B23">
        <v>6</v>
      </c>
      <c r="C23">
        <v>0.58682840999999997</v>
      </c>
      <c r="D23">
        <v>0.54610426300000003</v>
      </c>
      <c r="E23">
        <v>0.55662268500000001</v>
      </c>
      <c r="F23">
        <v>0.62877087799999998</v>
      </c>
      <c r="G23">
        <v>0.69181256199999996</v>
      </c>
      <c r="H23">
        <v>0.698044373</v>
      </c>
      <c r="I23">
        <v>0.53176088499999996</v>
      </c>
      <c r="J23">
        <v>0.54343413399999996</v>
      </c>
      <c r="K23">
        <v>0.56470214500000004</v>
      </c>
      <c r="L23">
        <v>0.50938253300000003</v>
      </c>
      <c r="M23">
        <v>0.47700583000000002</v>
      </c>
      <c r="N23">
        <v>0.50856003000000005</v>
      </c>
      <c r="O23">
        <v>0.47779151800000003</v>
      </c>
      <c r="P23">
        <v>0.52308319599999997</v>
      </c>
      <c r="Q23">
        <v>0.52609572599999999</v>
      </c>
      <c r="R23">
        <v>0.70989841099999995</v>
      </c>
      <c r="S23">
        <v>0.58237681200000002</v>
      </c>
      <c r="T23">
        <v>0.42902895699999999</v>
      </c>
      <c r="U23">
        <v>0.47923009700000002</v>
      </c>
      <c r="V23">
        <v>0.50094085600000005</v>
      </c>
      <c r="W23">
        <v>0.792678514</v>
      </c>
      <c r="X23">
        <v>0.805262645</v>
      </c>
      <c r="Y23">
        <v>0.56201783699999996</v>
      </c>
      <c r="Z23">
        <v>0.47919403599999999</v>
      </c>
      <c r="AA23">
        <v>0.55204320299999998</v>
      </c>
      <c r="AB23">
        <v>0.45692008099999998</v>
      </c>
      <c r="AC23">
        <v>0.43102770200000001</v>
      </c>
      <c r="AD23">
        <v>0.59502296300000002</v>
      </c>
      <c r="AE23">
        <v>0.61434588000000001</v>
      </c>
      <c r="AF23">
        <v>0.54036748199999995</v>
      </c>
      <c r="AG23">
        <v>0.81377986999999996</v>
      </c>
      <c r="AH23">
        <v>0.57889149600000001</v>
      </c>
      <c r="AI23">
        <v>0.42902817599999998</v>
      </c>
      <c r="AJ23">
        <v>0.52090645300000005</v>
      </c>
      <c r="AK23">
        <v>0.68035966999999997</v>
      </c>
      <c r="AL23">
        <v>0.48746223300000002</v>
      </c>
      <c r="AM23">
        <v>0.45285794899999998</v>
      </c>
      <c r="AN23">
        <v>0.459322022</v>
      </c>
      <c r="AO23">
        <v>0.57689716999999996</v>
      </c>
      <c r="AP23">
        <v>0.53888877599999996</v>
      </c>
      <c r="AQ23">
        <v>0.42239573400000002</v>
      </c>
      <c r="AR23">
        <v>0.60298713699999995</v>
      </c>
      <c r="AS23">
        <v>0.48209682599999998</v>
      </c>
      <c r="AT23">
        <v>0.64054498299999996</v>
      </c>
      <c r="AU23">
        <v>0.53922035099999999</v>
      </c>
      <c r="AV23">
        <v>0.66061589799999998</v>
      </c>
      <c r="AW23">
        <v>0.48654216099999997</v>
      </c>
      <c r="AX23">
        <v>0.60900817699999998</v>
      </c>
      <c r="AY23">
        <v>0.73570666299999998</v>
      </c>
      <c r="AZ23">
        <v>0.61506855500000002</v>
      </c>
      <c r="BA23">
        <v>0.50620974500000004</v>
      </c>
      <c r="BB23">
        <v>0.65158998999999995</v>
      </c>
      <c r="BC23">
        <v>0.66348279899999996</v>
      </c>
      <c r="BD23">
        <v>0.49382374699999998</v>
      </c>
      <c r="BE23">
        <v>0.59550486800000002</v>
      </c>
      <c r="BF23">
        <v>0.55999606099999999</v>
      </c>
      <c r="BG23">
        <v>0.51241179599999997</v>
      </c>
      <c r="BH23">
        <v>0.77194681600000004</v>
      </c>
      <c r="BI23">
        <v>0.43785742500000002</v>
      </c>
      <c r="BJ23">
        <v>0.59975651399999996</v>
      </c>
      <c r="BK23">
        <v>0.54659262600000003</v>
      </c>
      <c r="BL23">
        <v>0.56324740299999998</v>
      </c>
      <c r="BM23">
        <v>0.63001519800000005</v>
      </c>
      <c r="BN23">
        <v>0.54455354600000005</v>
      </c>
      <c r="BO23">
        <v>0.48994503499999997</v>
      </c>
      <c r="BP23">
        <v>0.59452469100000005</v>
      </c>
      <c r="BQ23">
        <v>0.47558435399999999</v>
      </c>
      <c r="BR23">
        <v>0.65699224199999995</v>
      </c>
      <c r="BS23">
        <v>0.441844493</v>
      </c>
      <c r="BT23">
        <v>0.64872510000000005</v>
      </c>
      <c r="BU23">
        <v>0.70887662100000004</v>
      </c>
      <c r="BV23">
        <v>0.61050366099999998</v>
      </c>
      <c r="BW23">
        <v>0.55708032699999999</v>
      </c>
      <c r="BX23">
        <v>0.80962891800000003</v>
      </c>
      <c r="BY23">
        <v>0.58141673100000002</v>
      </c>
      <c r="BZ23">
        <v>0.57015085099999996</v>
      </c>
      <c r="CA23">
        <v>0.74342911899999997</v>
      </c>
      <c r="CB23">
        <v>0.64042745999999995</v>
      </c>
      <c r="CC23">
        <v>0.52022602200000001</v>
      </c>
      <c r="CD23">
        <v>0.63869885699999995</v>
      </c>
      <c r="CE23">
        <v>0.70423263999999997</v>
      </c>
      <c r="CF23">
        <v>0.61986153300000002</v>
      </c>
      <c r="CG23">
        <v>0.59233239500000001</v>
      </c>
      <c r="CH23">
        <v>0.50303312200000005</v>
      </c>
      <c r="CI23">
        <v>0.51761536600000002</v>
      </c>
      <c r="CJ23">
        <v>0.75502452399999997</v>
      </c>
      <c r="CK23">
        <v>0.67509758499999994</v>
      </c>
      <c r="CL23">
        <v>0.70943942699999996</v>
      </c>
      <c r="CM23">
        <v>0.65556943000000001</v>
      </c>
      <c r="CN23">
        <v>0.59007516699999996</v>
      </c>
      <c r="CO23">
        <v>0.78198977599999997</v>
      </c>
      <c r="CP23">
        <v>0.71142840900000004</v>
      </c>
      <c r="CQ23">
        <v>0.70607176199999999</v>
      </c>
      <c r="CR23">
        <v>0.66035743899999999</v>
      </c>
      <c r="CS23">
        <v>0.63283221599999995</v>
      </c>
      <c r="CT23">
        <v>0.45918259299999997</v>
      </c>
      <c r="CU23">
        <v>0.57446119799999995</v>
      </c>
      <c r="CV23">
        <v>0.64479658200000001</v>
      </c>
      <c r="CW23">
        <v>0.75063633399999996</v>
      </c>
      <c r="CX23">
        <f t="shared" si="2"/>
        <v>0.81377986999999996</v>
      </c>
      <c r="CY23">
        <f t="shared" si="3"/>
        <v>0.42239573400000002</v>
      </c>
    </row>
    <row r="24" spans="1:103">
      <c r="A24" t="s">
        <v>2447</v>
      </c>
      <c r="B24">
        <v>7</v>
      </c>
      <c r="C24">
        <v>0.53929978499999998</v>
      </c>
      <c r="D24">
        <v>0.50563599999999997</v>
      </c>
      <c r="E24">
        <v>0.55203109699999997</v>
      </c>
      <c r="F24">
        <v>0.60855878399999996</v>
      </c>
      <c r="G24">
        <v>0.66408275699999997</v>
      </c>
      <c r="H24">
        <v>0.66184030699999996</v>
      </c>
      <c r="I24">
        <v>0.50842210499999996</v>
      </c>
      <c r="J24">
        <v>0.50606416399999998</v>
      </c>
      <c r="K24">
        <v>0.55058524399999997</v>
      </c>
      <c r="L24">
        <v>0.48974659199999998</v>
      </c>
      <c r="M24">
        <v>0.453715382</v>
      </c>
      <c r="N24">
        <v>0.46680008499999998</v>
      </c>
      <c r="O24">
        <v>0.46036261499999998</v>
      </c>
      <c r="P24">
        <v>0.50885372600000001</v>
      </c>
      <c r="Q24">
        <v>0.49623302899999999</v>
      </c>
      <c r="R24">
        <v>0.63833287699999997</v>
      </c>
      <c r="S24">
        <v>0.54673998499999998</v>
      </c>
      <c r="T24">
        <v>0.39225709199999997</v>
      </c>
      <c r="U24">
        <v>0.42444042799999998</v>
      </c>
      <c r="V24">
        <v>0.47396496700000001</v>
      </c>
      <c r="W24">
        <v>0.78531068100000001</v>
      </c>
      <c r="X24">
        <v>0.79586265099999998</v>
      </c>
      <c r="Y24">
        <v>0.53964806099999996</v>
      </c>
      <c r="Z24">
        <v>0.47017302599999999</v>
      </c>
      <c r="AA24">
        <v>0.51754939499999997</v>
      </c>
      <c r="AB24">
        <v>0.43123911700000001</v>
      </c>
      <c r="AC24">
        <v>0.38880237299999998</v>
      </c>
      <c r="AD24">
        <v>0.56136576500000002</v>
      </c>
      <c r="AE24">
        <v>0.58874802400000004</v>
      </c>
      <c r="AF24">
        <v>0.54178700499999999</v>
      </c>
      <c r="AG24">
        <v>0.81403346899999995</v>
      </c>
      <c r="AH24">
        <v>0.54626547299999995</v>
      </c>
      <c r="AI24">
        <v>0.41387607599999998</v>
      </c>
      <c r="AJ24">
        <v>0.47614852299999999</v>
      </c>
      <c r="AK24">
        <v>0.65871942699999997</v>
      </c>
      <c r="AL24">
        <v>0.46048672200000001</v>
      </c>
      <c r="AM24">
        <v>0.39855439199999998</v>
      </c>
      <c r="AN24">
        <v>0.45128772099999998</v>
      </c>
      <c r="AO24">
        <v>0.53396345000000001</v>
      </c>
      <c r="AP24">
        <v>0.52543346999999996</v>
      </c>
      <c r="AQ24">
        <v>0.37670202200000003</v>
      </c>
      <c r="AR24">
        <v>0.558149966</v>
      </c>
      <c r="AS24">
        <v>0.46217918000000002</v>
      </c>
      <c r="AT24">
        <v>0.62466053099999996</v>
      </c>
      <c r="AU24">
        <v>0.51489429399999997</v>
      </c>
      <c r="AV24">
        <v>0.64852028799999994</v>
      </c>
      <c r="AW24">
        <v>0.48564921700000002</v>
      </c>
      <c r="AX24">
        <v>0.58727541800000005</v>
      </c>
      <c r="AY24">
        <v>0.72316234499999998</v>
      </c>
      <c r="AZ24">
        <v>0.60687417200000005</v>
      </c>
      <c r="BA24">
        <v>0.47898566999999997</v>
      </c>
      <c r="BB24">
        <v>0.61320586700000002</v>
      </c>
      <c r="BC24">
        <v>0.60335693300000004</v>
      </c>
      <c r="BD24">
        <v>0.45953662099999998</v>
      </c>
      <c r="BE24">
        <v>0.58038887900000002</v>
      </c>
      <c r="BF24">
        <v>0.56654645400000003</v>
      </c>
      <c r="BG24">
        <v>0.46728678600000001</v>
      </c>
      <c r="BH24">
        <v>0.76099825200000004</v>
      </c>
      <c r="BI24">
        <v>0.42132910000000001</v>
      </c>
      <c r="BJ24">
        <v>0.58124306199999998</v>
      </c>
      <c r="BK24">
        <v>0.50419678400000001</v>
      </c>
      <c r="BL24">
        <v>0.53416926899999995</v>
      </c>
      <c r="BM24">
        <v>0.60002045599999998</v>
      </c>
      <c r="BN24">
        <v>0.538635168</v>
      </c>
      <c r="BO24">
        <v>0.47016898600000001</v>
      </c>
      <c r="BP24">
        <v>0.56099684299999997</v>
      </c>
      <c r="BQ24">
        <v>0.431199412</v>
      </c>
      <c r="BR24">
        <v>0.60393838200000005</v>
      </c>
      <c r="BS24">
        <v>0.41261303900000001</v>
      </c>
      <c r="BT24">
        <v>0.63942847999999997</v>
      </c>
      <c r="BU24">
        <v>0.70439828199999999</v>
      </c>
      <c r="BV24">
        <v>0.55554699900000004</v>
      </c>
      <c r="BW24">
        <v>0.53279111999999995</v>
      </c>
      <c r="BX24">
        <v>0.80250399900000002</v>
      </c>
      <c r="BY24">
        <v>0.55560843999999998</v>
      </c>
      <c r="BZ24">
        <v>0.54690034799999998</v>
      </c>
      <c r="CA24">
        <v>0.72304635299999997</v>
      </c>
      <c r="CB24">
        <v>0.63570678700000005</v>
      </c>
      <c r="CC24">
        <v>0.46160777400000003</v>
      </c>
      <c r="CD24">
        <v>0.63398357999999999</v>
      </c>
      <c r="CE24">
        <v>0.70390202300000004</v>
      </c>
      <c r="CF24">
        <v>0.58688624899999997</v>
      </c>
      <c r="CG24">
        <v>0.55613627300000001</v>
      </c>
      <c r="CH24">
        <v>0.46920977000000003</v>
      </c>
      <c r="CI24">
        <v>0.50993686699999996</v>
      </c>
      <c r="CJ24">
        <v>0.72859203900000002</v>
      </c>
      <c r="CK24">
        <v>0.67871791199999998</v>
      </c>
      <c r="CL24">
        <v>0.70803059700000004</v>
      </c>
      <c r="CM24">
        <v>0.609937532</v>
      </c>
      <c r="CN24">
        <v>0.578740594</v>
      </c>
      <c r="CO24">
        <v>0.78069348100000002</v>
      </c>
      <c r="CP24">
        <v>0.70394046600000004</v>
      </c>
      <c r="CQ24">
        <v>0.71091183700000005</v>
      </c>
      <c r="CR24">
        <v>0.65285811999999999</v>
      </c>
      <c r="CS24">
        <v>0.60873168200000005</v>
      </c>
      <c r="CT24">
        <v>0.40035753000000002</v>
      </c>
      <c r="CU24">
        <v>0.52979084600000004</v>
      </c>
      <c r="CV24">
        <v>0.60364470599999998</v>
      </c>
      <c r="CW24">
        <v>0.76636383500000005</v>
      </c>
      <c r="CX24">
        <f t="shared" si="2"/>
        <v>0.81403346899999995</v>
      </c>
      <c r="CY24">
        <f t="shared" si="3"/>
        <v>0.37670202200000003</v>
      </c>
    </row>
    <row r="25" spans="1:103">
      <c r="A25" t="s">
        <v>2447</v>
      </c>
      <c r="B25">
        <v>8</v>
      </c>
      <c r="C25">
        <v>0.51009858100000005</v>
      </c>
      <c r="D25">
        <v>0.50022703999999996</v>
      </c>
      <c r="E25">
        <v>0.541716847</v>
      </c>
      <c r="F25">
        <v>0.57236290199999995</v>
      </c>
      <c r="G25">
        <v>0.64502980899999995</v>
      </c>
      <c r="H25">
        <v>0.65350719499999999</v>
      </c>
      <c r="I25">
        <v>0.46418968100000002</v>
      </c>
      <c r="J25">
        <v>0.46506826499999998</v>
      </c>
      <c r="K25">
        <v>0.520808665</v>
      </c>
      <c r="L25">
        <v>0.49801576199999997</v>
      </c>
      <c r="M25">
        <v>0.41100800799999998</v>
      </c>
      <c r="N25">
        <v>0.43400150799999998</v>
      </c>
      <c r="O25">
        <v>0.43793454199999998</v>
      </c>
      <c r="P25">
        <v>0.51124799399999998</v>
      </c>
      <c r="Q25">
        <v>0.46062518800000002</v>
      </c>
      <c r="R25">
        <v>0.61372065799999997</v>
      </c>
      <c r="S25">
        <v>0.50955850000000003</v>
      </c>
      <c r="T25">
        <v>0.41546416000000003</v>
      </c>
      <c r="U25">
        <v>0.39939360200000001</v>
      </c>
      <c r="V25">
        <v>0.46185172600000002</v>
      </c>
      <c r="W25">
        <v>0.76679177700000001</v>
      </c>
      <c r="X25">
        <v>0.790085433</v>
      </c>
      <c r="Y25">
        <v>0.47327703199999999</v>
      </c>
      <c r="Z25">
        <v>0.45155101399999997</v>
      </c>
      <c r="AA25">
        <v>0.528414461</v>
      </c>
      <c r="AB25">
        <v>0.38759495999999999</v>
      </c>
      <c r="AC25">
        <v>0.34510684899999999</v>
      </c>
      <c r="AD25">
        <v>0.55314136599999997</v>
      </c>
      <c r="AE25">
        <v>0.53869645899999996</v>
      </c>
      <c r="AF25">
        <v>0.52075196599999996</v>
      </c>
      <c r="AG25">
        <v>0.81439815000000004</v>
      </c>
      <c r="AH25">
        <v>0.54173882500000003</v>
      </c>
      <c r="AI25">
        <v>0.40241789</v>
      </c>
      <c r="AJ25">
        <v>0.440757287</v>
      </c>
      <c r="AK25">
        <v>0.64443943199999998</v>
      </c>
      <c r="AL25">
        <v>0.44434887899999997</v>
      </c>
      <c r="AM25">
        <v>0.377069879</v>
      </c>
      <c r="AN25">
        <v>0.41989798</v>
      </c>
      <c r="AO25">
        <v>0.50300892500000005</v>
      </c>
      <c r="AP25">
        <v>0.51517493700000005</v>
      </c>
      <c r="AQ25">
        <v>0.359058449</v>
      </c>
      <c r="AR25">
        <v>0.51439258700000001</v>
      </c>
      <c r="AS25">
        <v>0.468359093</v>
      </c>
      <c r="AT25">
        <v>0.63457797299999996</v>
      </c>
      <c r="AU25">
        <v>0.49775678499999998</v>
      </c>
      <c r="AV25">
        <v>0.64284524499999995</v>
      </c>
      <c r="AW25">
        <v>0.47291493299999998</v>
      </c>
      <c r="AX25">
        <v>0.57658303799999999</v>
      </c>
      <c r="AY25">
        <v>0.69100635600000004</v>
      </c>
      <c r="AZ25">
        <v>0.57640528899999999</v>
      </c>
      <c r="BA25">
        <v>0.444967693</v>
      </c>
      <c r="BB25">
        <v>0.59256593199999996</v>
      </c>
      <c r="BC25">
        <v>0.584663088</v>
      </c>
      <c r="BD25">
        <v>0.44490542300000002</v>
      </c>
      <c r="BE25">
        <v>0.54910207099999997</v>
      </c>
      <c r="BF25">
        <v>0.54304616100000003</v>
      </c>
      <c r="BG25">
        <v>0.42460371200000002</v>
      </c>
      <c r="BH25">
        <v>0.74433893500000003</v>
      </c>
      <c r="BI25">
        <v>0.40256589199999998</v>
      </c>
      <c r="BJ25">
        <v>0.55513791099999998</v>
      </c>
      <c r="BK25">
        <v>0.47747566899999999</v>
      </c>
      <c r="BL25">
        <v>0.52327791300000004</v>
      </c>
      <c r="BM25">
        <v>0.58392495799999999</v>
      </c>
      <c r="BN25">
        <v>0.533358738</v>
      </c>
      <c r="BO25">
        <v>0.469401395</v>
      </c>
      <c r="BP25">
        <v>0.54933499600000002</v>
      </c>
      <c r="BQ25">
        <v>0.395540367</v>
      </c>
      <c r="BR25">
        <v>0.55942044599999996</v>
      </c>
      <c r="BS25">
        <v>0.35493222899999999</v>
      </c>
      <c r="BT25">
        <v>0.592830788</v>
      </c>
      <c r="BU25">
        <v>0.68642108300000004</v>
      </c>
      <c r="BV25">
        <v>0.51268693799999998</v>
      </c>
      <c r="BW25">
        <v>0.51416980400000001</v>
      </c>
      <c r="BX25">
        <v>0.77771321699999996</v>
      </c>
      <c r="BY25">
        <v>0.53369985200000003</v>
      </c>
      <c r="BZ25">
        <v>0.53486437799999997</v>
      </c>
      <c r="CA25">
        <v>0.70850477999999995</v>
      </c>
      <c r="CB25">
        <v>0.60477969899999995</v>
      </c>
      <c r="CC25">
        <v>0.41420621800000001</v>
      </c>
      <c r="CD25">
        <v>0.628820096</v>
      </c>
      <c r="CE25">
        <v>0.70751792700000005</v>
      </c>
      <c r="CF25">
        <v>0.56388847600000003</v>
      </c>
      <c r="CG25">
        <v>0.53778580899999995</v>
      </c>
      <c r="CH25">
        <v>0.44121382100000001</v>
      </c>
      <c r="CI25">
        <v>0.49055179300000001</v>
      </c>
      <c r="CJ25">
        <v>0.701389123</v>
      </c>
      <c r="CK25">
        <v>0.65777307399999996</v>
      </c>
      <c r="CL25">
        <v>0.70086073599999998</v>
      </c>
      <c r="CM25">
        <v>0.57987786900000005</v>
      </c>
      <c r="CN25">
        <v>0.56388883400000001</v>
      </c>
      <c r="CO25">
        <v>0.76072881000000003</v>
      </c>
      <c r="CP25">
        <v>0.69406744399999998</v>
      </c>
      <c r="CQ25">
        <v>0.67330111299999995</v>
      </c>
      <c r="CR25">
        <v>0.64767552100000003</v>
      </c>
      <c r="CS25">
        <v>0.57334515799999997</v>
      </c>
      <c r="CT25">
        <v>0.37369477400000001</v>
      </c>
      <c r="CU25">
        <v>0.49739660299999999</v>
      </c>
      <c r="CV25">
        <v>0.57997473399999999</v>
      </c>
      <c r="CW25">
        <v>0.76177533600000003</v>
      </c>
      <c r="CX25">
        <f t="shared" si="2"/>
        <v>0.81439815000000004</v>
      </c>
      <c r="CY25">
        <f t="shared" si="3"/>
        <v>0.34510684899999999</v>
      </c>
    </row>
    <row r="26" spans="1:103">
      <c r="A26" t="s">
        <v>2447</v>
      </c>
      <c r="B26">
        <v>9</v>
      </c>
      <c r="C26">
        <v>0.49665987</v>
      </c>
      <c r="D26">
        <v>0.461481107</v>
      </c>
      <c r="E26">
        <v>0.52392449399999996</v>
      </c>
      <c r="F26">
        <v>0.526884189</v>
      </c>
      <c r="G26">
        <v>0.61244754499999998</v>
      </c>
      <c r="H26">
        <v>0.61418109200000004</v>
      </c>
      <c r="I26">
        <v>0.439122874</v>
      </c>
      <c r="J26">
        <v>0.415033188</v>
      </c>
      <c r="K26">
        <v>0.49783584600000003</v>
      </c>
      <c r="L26">
        <v>0.49488196099999998</v>
      </c>
      <c r="M26">
        <v>0.377322553</v>
      </c>
      <c r="N26">
        <v>0.39006584100000002</v>
      </c>
      <c r="O26">
        <v>0.411485512</v>
      </c>
      <c r="P26">
        <v>0.46906635200000002</v>
      </c>
      <c r="Q26">
        <v>0.443313968</v>
      </c>
      <c r="R26">
        <v>0.56758288300000004</v>
      </c>
      <c r="S26">
        <v>0.47405471300000002</v>
      </c>
      <c r="T26">
        <v>0.43181841500000001</v>
      </c>
      <c r="U26">
        <v>0.35812832500000003</v>
      </c>
      <c r="V26">
        <v>0.45584186199999999</v>
      </c>
      <c r="W26">
        <v>0.74190709499999996</v>
      </c>
      <c r="X26">
        <v>0.78356002899999999</v>
      </c>
      <c r="Y26">
        <v>0.41795579700000002</v>
      </c>
      <c r="Z26">
        <v>0.41070878500000002</v>
      </c>
      <c r="AA26">
        <v>0.51038294500000003</v>
      </c>
      <c r="AB26">
        <v>0.35308099199999998</v>
      </c>
      <c r="AC26">
        <v>0.30730447599999999</v>
      </c>
      <c r="AD26">
        <v>0.53112958700000001</v>
      </c>
      <c r="AE26">
        <v>0.49073762700000001</v>
      </c>
      <c r="AF26">
        <v>0.50210821900000002</v>
      </c>
      <c r="AG26">
        <v>0.79876088700000003</v>
      </c>
      <c r="AH26">
        <v>0.50512642399999996</v>
      </c>
      <c r="AI26">
        <v>0.37658941499999998</v>
      </c>
      <c r="AJ26">
        <v>0.39862543</v>
      </c>
      <c r="AK26">
        <v>0.62813898400000001</v>
      </c>
      <c r="AL26">
        <v>0.40885766099999998</v>
      </c>
      <c r="AM26">
        <v>0.32525617200000001</v>
      </c>
      <c r="AN26">
        <v>0.39550532100000002</v>
      </c>
      <c r="AO26">
        <v>0.46868353200000001</v>
      </c>
      <c r="AP26">
        <v>0.49791157699999999</v>
      </c>
      <c r="AQ26">
        <v>0.34604225500000002</v>
      </c>
      <c r="AR26">
        <v>0.48892119899999997</v>
      </c>
      <c r="AS26">
        <v>0.38228377899999999</v>
      </c>
      <c r="AT26">
        <v>0.59355413599999995</v>
      </c>
      <c r="AU26">
        <v>0.47843093599999997</v>
      </c>
      <c r="AV26">
        <v>0.62257916700000004</v>
      </c>
      <c r="AW26">
        <v>0.450284344</v>
      </c>
      <c r="AX26">
        <v>0.55542494499999995</v>
      </c>
      <c r="AY26">
        <v>0.65965352200000005</v>
      </c>
      <c r="AZ26">
        <v>0.51152035799999995</v>
      </c>
      <c r="BA26">
        <v>0.40555528299999999</v>
      </c>
      <c r="BB26">
        <v>0.57630401399999998</v>
      </c>
      <c r="BC26">
        <v>0.55223900500000001</v>
      </c>
      <c r="BD26">
        <v>0.39945553900000003</v>
      </c>
      <c r="BE26">
        <v>0.49985923100000001</v>
      </c>
      <c r="BF26">
        <v>0.52315003599999998</v>
      </c>
      <c r="BG26">
        <v>0.40035446800000002</v>
      </c>
      <c r="BH26">
        <v>0.71247035800000003</v>
      </c>
      <c r="BI26">
        <v>0.37743375099999998</v>
      </c>
      <c r="BJ26">
        <v>0.50814749800000003</v>
      </c>
      <c r="BK26">
        <v>0.41028768500000001</v>
      </c>
      <c r="BL26">
        <v>0.53012185300000003</v>
      </c>
      <c r="BM26">
        <v>0.55278352600000003</v>
      </c>
      <c r="BN26">
        <v>0.51236010899999995</v>
      </c>
      <c r="BO26">
        <v>0.44367772999999999</v>
      </c>
      <c r="BP26">
        <v>0.50912507399999996</v>
      </c>
      <c r="BQ26">
        <v>0.36796144800000002</v>
      </c>
      <c r="BR26">
        <v>0.55362785699999995</v>
      </c>
      <c r="BS26">
        <v>0.32586106300000001</v>
      </c>
      <c r="BT26">
        <v>0.53625901099999995</v>
      </c>
      <c r="BU26">
        <v>0.67105369199999998</v>
      </c>
      <c r="BV26">
        <v>0.46508623500000001</v>
      </c>
      <c r="BW26">
        <v>0.49177196099999998</v>
      </c>
      <c r="BX26">
        <v>0.74489606399999997</v>
      </c>
      <c r="BY26">
        <v>0.527854728</v>
      </c>
      <c r="BZ26">
        <v>0.52267229500000001</v>
      </c>
      <c r="CA26">
        <v>0.67862415600000003</v>
      </c>
      <c r="CB26">
        <v>0.56823671200000003</v>
      </c>
      <c r="CC26">
        <v>0.394479951</v>
      </c>
      <c r="CD26">
        <v>0.61275146700000005</v>
      </c>
      <c r="CE26">
        <v>0.67569090300000001</v>
      </c>
      <c r="CF26">
        <v>0.528586204</v>
      </c>
      <c r="CG26">
        <v>0.52407277299999999</v>
      </c>
      <c r="CH26">
        <v>0.38208089299999998</v>
      </c>
      <c r="CI26">
        <v>0.44663517800000002</v>
      </c>
      <c r="CJ26">
        <v>0.65946248799999996</v>
      </c>
      <c r="CK26">
        <v>0.61410587500000002</v>
      </c>
      <c r="CL26">
        <v>0.66273968800000005</v>
      </c>
      <c r="CM26">
        <v>0.55509245600000001</v>
      </c>
      <c r="CN26">
        <v>0.53570364999999998</v>
      </c>
      <c r="CO26">
        <v>0.73836767999999997</v>
      </c>
      <c r="CP26">
        <v>0.66747707700000003</v>
      </c>
      <c r="CQ26">
        <v>0.63831054899999995</v>
      </c>
      <c r="CR26">
        <v>0.59263395799999996</v>
      </c>
      <c r="CS26">
        <v>0.54658983800000005</v>
      </c>
      <c r="CT26">
        <v>0.32567633600000001</v>
      </c>
      <c r="CU26">
        <v>0.446126735</v>
      </c>
      <c r="CV26">
        <v>0.56272652199999995</v>
      </c>
      <c r="CW26">
        <v>0.73606677600000003</v>
      </c>
      <c r="CX26">
        <f t="shared" si="2"/>
        <v>0.79876088700000003</v>
      </c>
      <c r="CY26">
        <f t="shared" si="3"/>
        <v>0.30730447599999999</v>
      </c>
    </row>
    <row r="27" spans="1:103">
      <c r="A27" t="s">
        <v>2447</v>
      </c>
      <c r="B27">
        <v>10</v>
      </c>
      <c r="C27">
        <v>0.49489950999999999</v>
      </c>
      <c r="D27">
        <v>0.50478884899999998</v>
      </c>
      <c r="E27">
        <v>0.53394714700000001</v>
      </c>
      <c r="F27">
        <v>0.52306711299999997</v>
      </c>
      <c r="G27">
        <v>0.61641856299999997</v>
      </c>
      <c r="H27">
        <v>0.61075943600000004</v>
      </c>
      <c r="I27">
        <v>0.42067490499999999</v>
      </c>
      <c r="J27">
        <v>0.39457335900000001</v>
      </c>
      <c r="K27">
        <v>0.49967303099999999</v>
      </c>
      <c r="L27">
        <v>0.51340562899999997</v>
      </c>
      <c r="M27">
        <v>0.38695887600000001</v>
      </c>
      <c r="N27">
        <v>0.366929067</v>
      </c>
      <c r="O27">
        <v>0.42511401399999998</v>
      </c>
      <c r="P27">
        <v>0.44121672499999998</v>
      </c>
      <c r="Q27">
        <v>0.43654907300000001</v>
      </c>
      <c r="R27">
        <v>0.56718018000000003</v>
      </c>
      <c r="S27">
        <v>0.461871747</v>
      </c>
      <c r="T27">
        <v>0.44014984899999998</v>
      </c>
      <c r="U27">
        <v>0.36646381500000003</v>
      </c>
      <c r="V27">
        <v>0.44871534200000002</v>
      </c>
      <c r="W27">
        <v>0.72484700599999996</v>
      </c>
      <c r="X27">
        <v>0.78221507400000001</v>
      </c>
      <c r="Y27">
        <v>0.41498070199999998</v>
      </c>
      <c r="Z27">
        <v>0.40931176699999999</v>
      </c>
      <c r="AA27">
        <v>0.53534868499999999</v>
      </c>
      <c r="AB27">
        <v>0.36398866800000002</v>
      </c>
      <c r="AC27">
        <v>0.29586422099999998</v>
      </c>
      <c r="AD27">
        <v>0.536045467</v>
      </c>
      <c r="AE27">
        <v>0.50718845700000004</v>
      </c>
      <c r="AF27">
        <v>0.50562860499999995</v>
      </c>
      <c r="AG27">
        <v>0.81360016599999996</v>
      </c>
      <c r="AH27">
        <v>0.50991034599999996</v>
      </c>
      <c r="AI27">
        <v>0.390560399</v>
      </c>
      <c r="AJ27">
        <v>0.39691157999999999</v>
      </c>
      <c r="AK27">
        <v>0.62390519600000005</v>
      </c>
      <c r="AL27">
        <v>0.433716781</v>
      </c>
      <c r="AM27">
        <v>0.343948582</v>
      </c>
      <c r="AN27">
        <v>0.40529738999999998</v>
      </c>
      <c r="AO27">
        <v>0.45134236</v>
      </c>
      <c r="AP27">
        <v>0.52135274099999995</v>
      </c>
      <c r="AQ27">
        <v>0.383941541</v>
      </c>
      <c r="AR27">
        <v>0.49959016099999998</v>
      </c>
      <c r="AS27">
        <v>0.37930043299999999</v>
      </c>
      <c r="AT27">
        <v>0.61477878600000002</v>
      </c>
      <c r="AU27">
        <v>0.48507792900000002</v>
      </c>
      <c r="AV27">
        <v>0.62896809799999998</v>
      </c>
      <c r="AW27">
        <v>0.43769950600000002</v>
      </c>
      <c r="AX27">
        <v>0.54457402499999996</v>
      </c>
      <c r="AY27">
        <v>0.65061899199999995</v>
      </c>
      <c r="AZ27">
        <v>0.52063900900000004</v>
      </c>
      <c r="BA27">
        <v>0.40824452900000002</v>
      </c>
      <c r="BB27">
        <v>0.56878702400000003</v>
      </c>
      <c r="BC27">
        <v>0.53900709599999996</v>
      </c>
      <c r="BD27">
        <v>0.40017324700000001</v>
      </c>
      <c r="BE27">
        <v>0.491983738</v>
      </c>
      <c r="BF27">
        <v>0.52782086699999997</v>
      </c>
      <c r="BG27">
        <v>0.38137242799999999</v>
      </c>
      <c r="BH27">
        <v>0.69556212399999995</v>
      </c>
      <c r="BI27">
        <v>0.379414319</v>
      </c>
      <c r="BJ27">
        <v>0.49972980099999997</v>
      </c>
      <c r="BK27">
        <v>0.38753945899999998</v>
      </c>
      <c r="BL27">
        <v>0.53163613499999995</v>
      </c>
      <c r="BM27">
        <v>0.54235316</v>
      </c>
      <c r="BN27">
        <v>0.50085923200000004</v>
      </c>
      <c r="BO27">
        <v>0.46792041600000001</v>
      </c>
      <c r="BP27">
        <v>0.49712463600000001</v>
      </c>
      <c r="BQ27">
        <v>0.39380420500000002</v>
      </c>
      <c r="BR27">
        <v>0.52943425700000002</v>
      </c>
      <c r="BS27">
        <v>0.36258955599999998</v>
      </c>
      <c r="BT27">
        <v>0.50758919599999996</v>
      </c>
      <c r="BU27">
        <v>0.66409490199999999</v>
      </c>
      <c r="BV27">
        <v>0.47968180399999999</v>
      </c>
      <c r="BW27">
        <v>0.47682439199999999</v>
      </c>
      <c r="BX27">
        <v>0.73102295799999994</v>
      </c>
      <c r="BY27">
        <v>0.576256149</v>
      </c>
      <c r="BZ27">
        <v>0.52786770100000002</v>
      </c>
      <c r="CA27">
        <v>0.70625247199999996</v>
      </c>
      <c r="CB27">
        <v>0.54016637599999995</v>
      </c>
      <c r="CC27">
        <v>0.40207976600000001</v>
      </c>
      <c r="CD27">
        <v>0.61433311000000002</v>
      </c>
      <c r="CE27">
        <v>0.68851737400000002</v>
      </c>
      <c r="CF27">
        <v>0.51575634000000004</v>
      </c>
      <c r="CG27">
        <v>0.51466325800000001</v>
      </c>
      <c r="CH27">
        <v>0.38087716900000002</v>
      </c>
      <c r="CI27">
        <v>0.43761035100000001</v>
      </c>
      <c r="CJ27">
        <v>0.69063366999999998</v>
      </c>
      <c r="CK27">
        <v>0.60853138500000004</v>
      </c>
      <c r="CL27">
        <v>0.66360981299999999</v>
      </c>
      <c r="CM27">
        <v>0.55791826200000005</v>
      </c>
      <c r="CN27">
        <v>0.54742164100000001</v>
      </c>
      <c r="CO27">
        <v>0.74696891200000004</v>
      </c>
      <c r="CP27">
        <v>0.65900980099999995</v>
      </c>
      <c r="CQ27">
        <v>0.64428936400000003</v>
      </c>
      <c r="CR27">
        <v>0.56350559</v>
      </c>
      <c r="CS27">
        <v>0.552624165</v>
      </c>
      <c r="CT27">
        <v>0.33998490999999997</v>
      </c>
      <c r="CU27">
        <v>0.45994984100000003</v>
      </c>
      <c r="CV27">
        <v>0.56500165899999999</v>
      </c>
      <c r="CW27">
        <v>0.73046495499999997</v>
      </c>
      <c r="CX27">
        <f t="shared" si="2"/>
        <v>0.81360016599999996</v>
      </c>
      <c r="CY27">
        <f t="shared" si="3"/>
        <v>0.29586422099999998</v>
      </c>
    </row>
    <row r="28" spans="1:103">
      <c r="A28" t="s">
        <v>2447</v>
      </c>
      <c r="B28">
        <v>11</v>
      </c>
      <c r="C28">
        <v>0.54028937499999996</v>
      </c>
      <c r="D28">
        <v>0.55846907099999998</v>
      </c>
      <c r="E28">
        <v>0.57734308000000001</v>
      </c>
      <c r="F28">
        <v>0.52142979300000003</v>
      </c>
      <c r="G28">
        <v>0.64010094200000001</v>
      </c>
      <c r="H28">
        <v>0.63895250699999995</v>
      </c>
      <c r="I28">
        <v>0.48189676799999998</v>
      </c>
      <c r="J28">
        <v>0.44326807699999998</v>
      </c>
      <c r="K28">
        <v>0.53725106199999995</v>
      </c>
      <c r="L28">
        <v>0.56905448700000005</v>
      </c>
      <c r="M28">
        <v>0.460523827</v>
      </c>
      <c r="N28">
        <v>0.42844956899999997</v>
      </c>
      <c r="O28">
        <v>0.49368004500000001</v>
      </c>
      <c r="P28">
        <v>0.492934755</v>
      </c>
      <c r="Q28">
        <v>0.49660540600000003</v>
      </c>
      <c r="R28">
        <v>0.59703376200000002</v>
      </c>
      <c r="S28">
        <v>0.50530721899999997</v>
      </c>
      <c r="T28">
        <v>0.47829929999999998</v>
      </c>
      <c r="U28">
        <v>0.42136753700000001</v>
      </c>
      <c r="V28">
        <v>0.48507427600000003</v>
      </c>
      <c r="W28">
        <v>0.70605889600000005</v>
      </c>
      <c r="X28">
        <v>0.80393856200000002</v>
      </c>
      <c r="Y28">
        <v>0.43875444400000002</v>
      </c>
      <c r="Z28">
        <v>0.457967446</v>
      </c>
      <c r="AA28">
        <v>0.57853591900000001</v>
      </c>
      <c r="AB28">
        <v>0.44127860000000002</v>
      </c>
      <c r="AC28">
        <v>0.31636831100000001</v>
      </c>
      <c r="AD28">
        <v>0.57215454099999996</v>
      </c>
      <c r="AE28">
        <v>0.54656165199999995</v>
      </c>
      <c r="AF28">
        <v>0.54621802399999997</v>
      </c>
      <c r="AG28">
        <v>0.81641914999999998</v>
      </c>
      <c r="AH28">
        <v>0.56422192199999999</v>
      </c>
      <c r="AI28">
        <v>0.44786221300000001</v>
      </c>
      <c r="AJ28">
        <v>0.468939471</v>
      </c>
      <c r="AK28">
        <v>0.66171617699999996</v>
      </c>
      <c r="AL28">
        <v>0.49245481400000002</v>
      </c>
      <c r="AM28">
        <v>0.40056161299999998</v>
      </c>
      <c r="AN28">
        <v>0.467797191</v>
      </c>
      <c r="AO28">
        <v>0.48490282600000001</v>
      </c>
      <c r="AP28">
        <v>0.58427634399999995</v>
      </c>
      <c r="AQ28">
        <v>0.45772868</v>
      </c>
      <c r="AR28">
        <v>0.53797349100000003</v>
      </c>
      <c r="AS28">
        <v>0.41626370299999998</v>
      </c>
      <c r="AT28">
        <v>0.65316870199999999</v>
      </c>
      <c r="AU28">
        <v>0.544355531</v>
      </c>
      <c r="AV28">
        <v>0.66131153499999995</v>
      </c>
      <c r="AW28">
        <v>0.447058819</v>
      </c>
      <c r="AX28">
        <v>0.58074980700000001</v>
      </c>
      <c r="AY28">
        <v>0.66895899999999997</v>
      </c>
      <c r="AZ28">
        <v>0.55103723199999999</v>
      </c>
      <c r="BA28">
        <v>0.442545627</v>
      </c>
      <c r="BB28">
        <v>0.583339002</v>
      </c>
      <c r="BC28">
        <v>0.58980737299999997</v>
      </c>
      <c r="BD28">
        <v>0.47037556600000002</v>
      </c>
      <c r="BE28">
        <v>0.51661925099999995</v>
      </c>
      <c r="BF28">
        <v>0.57410544200000002</v>
      </c>
      <c r="BG28">
        <v>0.43560235200000003</v>
      </c>
      <c r="BH28">
        <v>0.682080621</v>
      </c>
      <c r="BI28">
        <v>0.43837244199999997</v>
      </c>
      <c r="BJ28">
        <v>0.52101344400000005</v>
      </c>
      <c r="BK28">
        <v>0.41840726299999997</v>
      </c>
      <c r="BL28">
        <v>0.56816463699999997</v>
      </c>
      <c r="BM28">
        <v>0.58126420999999995</v>
      </c>
      <c r="BN28">
        <v>0.55930956399999998</v>
      </c>
      <c r="BO28">
        <v>0.53296922099999999</v>
      </c>
      <c r="BP28">
        <v>0.53170882399999997</v>
      </c>
      <c r="BQ28">
        <v>0.47363657799999997</v>
      </c>
      <c r="BR28">
        <v>0.55142466800000001</v>
      </c>
      <c r="BS28">
        <v>0.40742942999999998</v>
      </c>
      <c r="BT28">
        <v>0.52988566500000001</v>
      </c>
      <c r="BU28">
        <v>0.69177733799999996</v>
      </c>
      <c r="BV28">
        <v>0.53021697899999998</v>
      </c>
      <c r="BW28">
        <v>0.51555489799999998</v>
      </c>
      <c r="BX28">
        <v>0.74778504300000004</v>
      </c>
      <c r="BY28">
        <v>0.60018111100000004</v>
      </c>
      <c r="BZ28">
        <v>0.57392582400000003</v>
      </c>
      <c r="CA28">
        <v>0.72404491400000004</v>
      </c>
      <c r="CB28">
        <v>0.57080283499999995</v>
      </c>
      <c r="CC28">
        <v>0.46094407100000001</v>
      </c>
      <c r="CD28">
        <v>0.629545837</v>
      </c>
      <c r="CE28">
        <v>0.71665972899999997</v>
      </c>
      <c r="CF28">
        <v>0.54267587299999998</v>
      </c>
      <c r="CG28">
        <v>0.54591922400000004</v>
      </c>
      <c r="CH28">
        <v>0.453706532</v>
      </c>
      <c r="CI28">
        <v>0.487773454</v>
      </c>
      <c r="CJ28">
        <v>0.705885243</v>
      </c>
      <c r="CK28">
        <v>0.64721440600000002</v>
      </c>
      <c r="CL28">
        <v>0.67548899699999998</v>
      </c>
      <c r="CM28">
        <v>0.60074117299999996</v>
      </c>
      <c r="CN28">
        <v>0.59146421000000005</v>
      </c>
      <c r="CO28">
        <v>0.76093685300000002</v>
      </c>
      <c r="CP28">
        <v>0.683561317</v>
      </c>
      <c r="CQ28">
        <v>0.64941094200000005</v>
      </c>
      <c r="CR28">
        <v>0.59543756599999997</v>
      </c>
      <c r="CS28">
        <v>0.59629143100000004</v>
      </c>
      <c r="CT28">
        <v>0.41205774899999997</v>
      </c>
      <c r="CU28">
        <v>0.50920369499999996</v>
      </c>
      <c r="CV28">
        <v>0.61285994499999996</v>
      </c>
      <c r="CW28">
        <v>0.72601746099999998</v>
      </c>
      <c r="CX28">
        <f t="shared" si="2"/>
        <v>0.81641914999999998</v>
      </c>
      <c r="CY28">
        <f t="shared" si="3"/>
        <v>0.31636831100000001</v>
      </c>
    </row>
    <row r="29" spans="1:103">
      <c r="A29" t="s">
        <v>2447</v>
      </c>
      <c r="B29">
        <v>12</v>
      </c>
      <c r="C29">
        <v>0.49678909999999998</v>
      </c>
      <c r="D29">
        <v>0.52092121499999999</v>
      </c>
      <c r="E29">
        <v>0.50663623300000005</v>
      </c>
      <c r="F29">
        <v>0.43728837199999998</v>
      </c>
      <c r="G29">
        <v>0.582099598</v>
      </c>
      <c r="H29">
        <v>0.56705190999999999</v>
      </c>
      <c r="I29">
        <v>0.401072488</v>
      </c>
      <c r="J29">
        <v>0.414073152</v>
      </c>
      <c r="K29">
        <v>0.44314478600000001</v>
      </c>
      <c r="L29">
        <v>0.48920496299999999</v>
      </c>
      <c r="M29">
        <v>0.39465624799999999</v>
      </c>
      <c r="N29">
        <v>0.407386146</v>
      </c>
      <c r="O29">
        <v>0.40271863000000002</v>
      </c>
      <c r="P29">
        <v>0.42551588400000001</v>
      </c>
      <c r="Q29">
        <v>0.40949323700000001</v>
      </c>
      <c r="R29">
        <v>0.536198446</v>
      </c>
      <c r="S29">
        <v>0.45495084600000002</v>
      </c>
      <c r="T29">
        <v>0.44450698</v>
      </c>
      <c r="U29">
        <v>0.39244444299999998</v>
      </c>
      <c r="V29">
        <v>0.44541767799999998</v>
      </c>
      <c r="W29">
        <v>0.60484069600000001</v>
      </c>
      <c r="X29">
        <v>0.75723163000000004</v>
      </c>
      <c r="Y29">
        <v>0.39985628400000001</v>
      </c>
      <c r="Z29">
        <v>0.42370753999999999</v>
      </c>
      <c r="AA29">
        <v>0.52535187500000002</v>
      </c>
      <c r="AB29">
        <v>0.37831965299999998</v>
      </c>
      <c r="AC29">
        <v>0.28259126400000001</v>
      </c>
      <c r="AD29">
        <v>0.49533637600000002</v>
      </c>
      <c r="AE29">
        <v>0.45237464399999999</v>
      </c>
      <c r="AF29">
        <v>0.45862016700000002</v>
      </c>
      <c r="AG29">
        <v>0.76031973100000005</v>
      </c>
      <c r="AH29">
        <v>0.50115107000000003</v>
      </c>
      <c r="AI29">
        <v>0.37422774199999997</v>
      </c>
      <c r="AJ29">
        <v>0.42585520300000002</v>
      </c>
      <c r="AK29">
        <v>0.58209357699999997</v>
      </c>
      <c r="AL29">
        <v>0.40860553399999999</v>
      </c>
      <c r="AM29">
        <v>0.34190371899999999</v>
      </c>
      <c r="AN29">
        <v>0.39028477900000003</v>
      </c>
      <c r="AO29">
        <v>0.45078408800000003</v>
      </c>
      <c r="AP29">
        <v>0.53336029799999995</v>
      </c>
      <c r="AQ29">
        <v>0.397084679</v>
      </c>
      <c r="AR29">
        <v>0.48525249199999998</v>
      </c>
      <c r="AS29">
        <v>0.39629741000000002</v>
      </c>
      <c r="AT29">
        <v>0.58064401399999999</v>
      </c>
      <c r="AU29">
        <v>0.49586773000000001</v>
      </c>
      <c r="AV29">
        <v>0.56373740800000005</v>
      </c>
      <c r="AW29">
        <v>0.40383702100000002</v>
      </c>
      <c r="AX29">
        <v>0.49857583300000002</v>
      </c>
      <c r="AY29">
        <v>0.59950118500000005</v>
      </c>
      <c r="AZ29">
        <v>0.47572910200000001</v>
      </c>
      <c r="BA29">
        <v>0.45063650199999999</v>
      </c>
      <c r="BB29">
        <v>0.50834067400000005</v>
      </c>
      <c r="BC29">
        <v>0.45125976299999998</v>
      </c>
      <c r="BD29">
        <v>0.40917041799999998</v>
      </c>
      <c r="BE29">
        <v>0.43574738400000002</v>
      </c>
      <c r="BF29">
        <v>0.52173820900000001</v>
      </c>
      <c r="BG29">
        <v>0.36397626199999999</v>
      </c>
      <c r="BH29">
        <v>0.61735702199999998</v>
      </c>
      <c r="BI29">
        <v>0.40126394199999998</v>
      </c>
      <c r="BJ29">
        <v>0.47088457900000003</v>
      </c>
      <c r="BK29">
        <v>0.36655417800000001</v>
      </c>
      <c r="BL29">
        <v>0.50213934100000002</v>
      </c>
      <c r="BM29">
        <v>0.51537593299999995</v>
      </c>
      <c r="BN29">
        <v>0.46461939400000002</v>
      </c>
      <c r="BO29">
        <v>0.45181838899999999</v>
      </c>
      <c r="BP29">
        <v>0.53039684799999998</v>
      </c>
      <c r="BQ29">
        <v>0.39398983999999998</v>
      </c>
      <c r="BR29">
        <v>0.47137842600000002</v>
      </c>
      <c r="BS29">
        <v>0.35164322399999998</v>
      </c>
      <c r="BT29">
        <v>0.42450702000000001</v>
      </c>
      <c r="BU29">
        <v>0.62076316200000003</v>
      </c>
      <c r="BV29">
        <v>0.37873877700000003</v>
      </c>
      <c r="BW29">
        <v>0.479354899</v>
      </c>
      <c r="BX29">
        <v>0.68467582500000002</v>
      </c>
      <c r="BY29">
        <v>0.51433967899999999</v>
      </c>
      <c r="BZ29">
        <v>0.480853001</v>
      </c>
      <c r="CA29">
        <v>0.66491478100000001</v>
      </c>
      <c r="CB29">
        <v>0.494726742</v>
      </c>
      <c r="CC29">
        <v>0.326731308</v>
      </c>
      <c r="CD29">
        <v>0.57884636599999995</v>
      </c>
      <c r="CE29">
        <v>0.64354996099999995</v>
      </c>
      <c r="CF29">
        <v>0.51168382300000004</v>
      </c>
      <c r="CG29">
        <v>0.45594407799999997</v>
      </c>
      <c r="CH29">
        <v>0.40174627000000002</v>
      </c>
      <c r="CI29">
        <v>0.40825324600000001</v>
      </c>
      <c r="CJ29">
        <v>0.62540079699999995</v>
      </c>
      <c r="CK29">
        <v>0.562515027</v>
      </c>
      <c r="CL29">
        <v>0.58393056600000004</v>
      </c>
      <c r="CM29">
        <v>0.57537632999999999</v>
      </c>
      <c r="CN29">
        <v>0.48356015099999999</v>
      </c>
      <c r="CO29">
        <v>0.71050349499999998</v>
      </c>
      <c r="CP29">
        <v>0.57926504199999995</v>
      </c>
      <c r="CQ29">
        <v>0.55173803700000001</v>
      </c>
      <c r="CR29">
        <v>0.52790388300000002</v>
      </c>
      <c r="CS29">
        <v>0.52655036600000005</v>
      </c>
      <c r="CT29">
        <v>0.29394998</v>
      </c>
      <c r="CU29">
        <v>0.40949400499999999</v>
      </c>
      <c r="CV29">
        <v>0.53414892899999999</v>
      </c>
      <c r="CW29">
        <v>0.686061649</v>
      </c>
      <c r="CX29">
        <f t="shared" si="2"/>
        <v>0.76031973100000005</v>
      </c>
      <c r="CY29">
        <f t="shared" si="3"/>
        <v>0.28259126400000001</v>
      </c>
    </row>
    <row r="30" spans="1:103" ht="15">
      <c r="B30" s="5" t="s">
        <v>2448</v>
      </c>
      <c r="C30" s="5">
        <f>AVERAGE(C17:C29)</f>
        <v>0.63610701999999997</v>
      </c>
      <c r="D30" s="5">
        <f t="shared" ref="D30:BO30" si="4">AVERAGE(D17:D29)</f>
        <v>0.62537214338461544</v>
      </c>
      <c r="E30" s="5">
        <f t="shared" si="4"/>
        <v>0.63723724284615391</v>
      </c>
      <c r="F30" s="5">
        <f t="shared" si="4"/>
        <v>0.65170833676923068</v>
      </c>
      <c r="G30" s="5">
        <f t="shared" si="4"/>
        <v>0.72294697092307691</v>
      </c>
      <c r="H30" s="5">
        <f t="shared" si="4"/>
        <v>0.72270398707692307</v>
      </c>
      <c r="I30" s="5">
        <f t="shared" si="4"/>
        <v>0.57366123892307685</v>
      </c>
      <c r="J30" s="5">
        <f t="shared" si="4"/>
        <v>0.5917879813846153</v>
      </c>
      <c r="K30" s="5">
        <f t="shared" si="4"/>
        <v>0.61331308215384617</v>
      </c>
      <c r="L30" s="5">
        <f t="shared" si="4"/>
        <v>0.61147476584615379</v>
      </c>
      <c r="M30" s="5">
        <f t="shared" si="4"/>
        <v>0.55632189300000001</v>
      </c>
      <c r="N30" s="5">
        <f t="shared" si="4"/>
        <v>0.56287101846153853</v>
      </c>
      <c r="O30" s="5">
        <f t="shared" si="4"/>
        <v>0.56575663230769224</v>
      </c>
      <c r="P30" s="5">
        <f t="shared" si="4"/>
        <v>0.60559372676923073</v>
      </c>
      <c r="Q30" s="5">
        <f t="shared" si="4"/>
        <v>0.59126056184615394</v>
      </c>
      <c r="R30" s="5">
        <f t="shared" si="4"/>
        <v>0.73059811199999991</v>
      </c>
      <c r="S30" s="5">
        <f t="shared" si="4"/>
        <v>0.61607701815384608</v>
      </c>
      <c r="T30" s="5">
        <f t="shared" si="4"/>
        <v>0.55240548499999997</v>
      </c>
      <c r="U30" s="5">
        <f t="shared" si="4"/>
        <v>0.57044722069230769</v>
      </c>
      <c r="V30" s="5">
        <f t="shared" si="4"/>
        <v>0.57448685630769225</v>
      </c>
      <c r="W30" s="5">
        <f t="shared" si="4"/>
        <v>0.79138382153846143</v>
      </c>
      <c r="X30" s="5">
        <f t="shared" si="4"/>
        <v>0.82784262046153845</v>
      </c>
      <c r="Y30" s="5">
        <f t="shared" si="4"/>
        <v>0.60552654361538472</v>
      </c>
      <c r="Z30" s="5">
        <f t="shared" si="4"/>
        <v>0.5705067546923076</v>
      </c>
      <c r="AA30" s="5">
        <f t="shared" si="4"/>
        <v>0.6223246192307692</v>
      </c>
      <c r="AB30" s="5">
        <f t="shared" si="4"/>
        <v>0.54577207076923073</v>
      </c>
      <c r="AC30" s="5">
        <f t="shared" si="4"/>
        <v>0.49663934423076916</v>
      </c>
      <c r="AD30" s="5">
        <f t="shared" si="4"/>
        <v>0.6443245951538461</v>
      </c>
      <c r="AE30" s="5">
        <f t="shared" si="4"/>
        <v>0.65017198946153854</v>
      </c>
      <c r="AF30" s="5">
        <f t="shared" si="4"/>
        <v>0.60058135169230764</v>
      </c>
      <c r="AG30" s="5">
        <f t="shared" si="4"/>
        <v>0.82964460130769224</v>
      </c>
      <c r="AH30" s="5">
        <f t="shared" si="4"/>
        <v>0.63889970976923083</v>
      </c>
      <c r="AI30" s="5">
        <f t="shared" si="4"/>
        <v>0.53891354553846149</v>
      </c>
      <c r="AJ30" s="5">
        <f t="shared" si="4"/>
        <v>0.57855266161538466</v>
      </c>
      <c r="AK30" s="5">
        <f t="shared" si="4"/>
        <v>0.71414960969230767</v>
      </c>
      <c r="AL30" s="5">
        <f t="shared" si="4"/>
        <v>0.5766559814615384</v>
      </c>
      <c r="AM30" s="5">
        <f t="shared" si="4"/>
        <v>0.51647357199999999</v>
      </c>
      <c r="AN30" s="5">
        <f t="shared" si="4"/>
        <v>0.54251388584615379</v>
      </c>
      <c r="AO30" s="5">
        <f t="shared" si="4"/>
        <v>0.61997714169230755</v>
      </c>
      <c r="AP30" s="5">
        <f t="shared" si="4"/>
        <v>0.63226364800000023</v>
      </c>
      <c r="AQ30" s="5">
        <f t="shared" si="4"/>
        <v>0.52710345376923073</v>
      </c>
      <c r="AR30" s="5">
        <f t="shared" si="4"/>
        <v>0.64848463407692303</v>
      </c>
      <c r="AS30" s="5">
        <f t="shared" si="4"/>
        <v>0.57253387492307695</v>
      </c>
      <c r="AT30" s="5">
        <f t="shared" si="4"/>
        <v>0.69250732915384627</v>
      </c>
      <c r="AU30" s="5">
        <f t="shared" si="4"/>
        <v>0.61907218976923073</v>
      </c>
      <c r="AV30" s="5">
        <f t="shared" si="4"/>
        <v>0.69276543161538462</v>
      </c>
      <c r="AW30" s="5">
        <f t="shared" si="4"/>
        <v>0.56448745023076929</v>
      </c>
      <c r="AX30" s="5">
        <f t="shared" si="4"/>
        <v>0.6474854427692307</v>
      </c>
      <c r="AY30" s="5">
        <f t="shared" si="4"/>
        <v>0.74542352869230766</v>
      </c>
      <c r="AZ30" s="5">
        <f t="shared" si="4"/>
        <v>0.6448963144615385</v>
      </c>
      <c r="BA30" s="5">
        <f t="shared" si="4"/>
        <v>0.56786878607692315</v>
      </c>
      <c r="BB30" s="5">
        <f t="shared" si="4"/>
        <v>0.69132087738461534</v>
      </c>
      <c r="BC30" s="5">
        <f t="shared" si="4"/>
        <v>0.68006583430769219</v>
      </c>
      <c r="BD30" s="5">
        <f t="shared" si="4"/>
        <v>0.56789260415384613</v>
      </c>
      <c r="BE30" s="5">
        <f t="shared" si="4"/>
        <v>0.63416272969230769</v>
      </c>
      <c r="BF30" s="5">
        <f t="shared" si="4"/>
        <v>0.64004150661538461</v>
      </c>
      <c r="BG30" s="5">
        <f t="shared" si="4"/>
        <v>0.55906228053846152</v>
      </c>
      <c r="BH30" s="5">
        <f t="shared" si="4"/>
        <v>0.77895973692307707</v>
      </c>
      <c r="BI30" s="5">
        <f t="shared" si="4"/>
        <v>0.55071489092307702</v>
      </c>
      <c r="BJ30" s="5">
        <f t="shared" si="4"/>
        <v>0.65302017823076919</v>
      </c>
      <c r="BK30" s="5">
        <f t="shared" si="4"/>
        <v>0.58538766492307692</v>
      </c>
      <c r="BL30" s="5">
        <f t="shared" si="4"/>
        <v>0.62210776169230764</v>
      </c>
      <c r="BM30" s="5">
        <f t="shared" si="4"/>
        <v>0.66911876915384616</v>
      </c>
      <c r="BN30" s="5">
        <f t="shared" si="4"/>
        <v>0.62283260384615402</v>
      </c>
      <c r="BO30" s="5">
        <f t="shared" si="4"/>
        <v>0.58787650723076923</v>
      </c>
      <c r="BP30" s="5">
        <f t="shared" ref="BP30:CY30" si="5">AVERAGE(BP17:BP29)</f>
        <v>0.64222302615384608</v>
      </c>
      <c r="BQ30" s="5">
        <f t="shared" si="5"/>
        <v>0.56656076338461536</v>
      </c>
      <c r="BR30" s="5">
        <f t="shared" si="5"/>
        <v>0.66186968523076917</v>
      </c>
      <c r="BS30" s="5">
        <f t="shared" si="5"/>
        <v>0.52540084869230763</v>
      </c>
      <c r="BT30" s="5">
        <f t="shared" si="5"/>
        <v>0.66958809723076917</v>
      </c>
      <c r="BU30" s="5">
        <f t="shared" si="5"/>
        <v>0.73532180753846155</v>
      </c>
      <c r="BV30" s="5">
        <f t="shared" si="5"/>
        <v>0.62946457123076927</v>
      </c>
      <c r="BW30" s="5">
        <f t="shared" si="5"/>
        <v>0.63631478707692313</v>
      </c>
      <c r="BX30" s="5">
        <f t="shared" si="5"/>
        <v>0.81119976361538459</v>
      </c>
      <c r="BY30" s="5">
        <f t="shared" si="5"/>
        <v>0.65971555884615385</v>
      </c>
      <c r="BZ30" s="5">
        <f t="shared" si="5"/>
        <v>0.62659083092307688</v>
      </c>
      <c r="CA30" s="5">
        <f t="shared" si="5"/>
        <v>0.7634373665384615</v>
      </c>
      <c r="CB30" s="5">
        <f t="shared" si="5"/>
        <v>0.66314048746153831</v>
      </c>
      <c r="CC30" s="5">
        <f t="shared" si="5"/>
        <v>0.56348938961538475</v>
      </c>
      <c r="CD30" s="5">
        <f t="shared" si="5"/>
        <v>0.69379883169230772</v>
      </c>
      <c r="CE30" s="5">
        <f t="shared" si="5"/>
        <v>0.75777083492307695</v>
      </c>
      <c r="CF30" s="5">
        <f t="shared" si="5"/>
        <v>0.66711718823076915</v>
      </c>
      <c r="CG30" s="5">
        <f t="shared" si="5"/>
        <v>0.64431362753846144</v>
      </c>
      <c r="CH30" s="5">
        <f t="shared" si="5"/>
        <v>0.55057315407692309</v>
      </c>
      <c r="CI30" s="5">
        <f t="shared" si="5"/>
        <v>0.59236749446153847</v>
      </c>
      <c r="CJ30" s="5">
        <f t="shared" si="5"/>
        <v>0.77081362284615373</v>
      </c>
      <c r="CK30" s="5">
        <f t="shared" si="5"/>
        <v>0.69839210792307682</v>
      </c>
      <c r="CL30" s="5">
        <f t="shared" si="5"/>
        <v>0.740754782</v>
      </c>
      <c r="CM30" s="5">
        <f t="shared" si="5"/>
        <v>0.6883624986923077</v>
      </c>
      <c r="CN30" s="5">
        <f t="shared" si="5"/>
        <v>0.65173314384615388</v>
      </c>
      <c r="CO30" s="5">
        <f t="shared" si="5"/>
        <v>0.80206520276923077</v>
      </c>
      <c r="CP30" s="5">
        <f t="shared" si="5"/>
        <v>0.73493345176923064</v>
      </c>
      <c r="CQ30" s="5">
        <f t="shared" si="5"/>
        <v>0.72983673453846143</v>
      </c>
      <c r="CR30" s="5">
        <f t="shared" si="5"/>
        <v>0.70274351546153846</v>
      </c>
      <c r="CS30" s="5">
        <f t="shared" si="5"/>
        <v>0.67553441569230754</v>
      </c>
      <c r="CT30" s="5">
        <f t="shared" si="5"/>
        <v>0.53484025438461524</v>
      </c>
      <c r="CU30" s="5">
        <f t="shared" si="5"/>
        <v>0.6008994262307692</v>
      </c>
      <c r="CV30" s="5">
        <f t="shared" si="5"/>
        <v>0.69102384023076924</v>
      </c>
      <c r="CW30" s="5">
        <f t="shared" si="5"/>
        <v>0.7925438536153846</v>
      </c>
      <c r="CX30" s="5">
        <f t="shared" si="5"/>
        <v>0.84402600338461542</v>
      </c>
      <c r="CY30" s="5">
        <f t="shared" si="5"/>
        <v>0.48232607815384604</v>
      </c>
    </row>
    <row r="31" spans="1:103" ht="15">
      <c r="B31" s="5" t="s">
        <v>2462</v>
      </c>
      <c r="C31">
        <f>(C27+C28+C29)/3</f>
        <v>0.51065932833333327</v>
      </c>
      <c r="D31">
        <f t="shared" ref="D31:BO31" si="6">(D27+D28+D29)/3</f>
        <v>0.52805971166666665</v>
      </c>
      <c r="E31">
        <f t="shared" si="6"/>
        <v>0.53930882000000002</v>
      </c>
      <c r="F31">
        <f t="shared" si="6"/>
        <v>0.49392842600000003</v>
      </c>
      <c r="G31">
        <f t="shared" si="6"/>
        <v>0.6128730343333334</v>
      </c>
      <c r="H31">
        <f t="shared" si="6"/>
        <v>0.60558795099999996</v>
      </c>
      <c r="I31">
        <f t="shared" si="6"/>
        <v>0.43454805366666666</v>
      </c>
      <c r="J31">
        <f t="shared" si="6"/>
        <v>0.41730486266666666</v>
      </c>
      <c r="K31">
        <f t="shared" si="6"/>
        <v>0.49335629299999995</v>
      </c>
      <c r="L31">
        <f t="shared" si="6"/>
        <v>0.52388835966666669</v>
      </c>
      <c r="M31">
        <f t="shared" si="6"/>
        <v>0.414046317</v>
      </c>
      <c r="N31">
        <f t="shared" si="6"/>
        <v>0.40092159399999999</v>
      </c>
      <c r="O31">
        <f t="shared" si="6"/>
        <v>0.44050422966666664</v>
      </c>
      <c r="P31">
        <f t="shared" si="6"/>
        <v>0.45322245466666661</v>
      </c>
      <c r="Q31">
        <f t="shared" si="6"/>
        <v>0.44754923866666668</v>
      </c>
      <c r="R31">
        <f t="shared" si="6"/>
        <v>0.56680412933333335</v>
      </c>
      <c r="S31">
        <f t="shared" si="6"/>
        <v>0.47404327066666668</v>
      </c>
      <c r="T31">
        <f t="shared" si="6"/>
        <v>0.45431870966666671</v>
      </c>
      <c r="U31">
        <f t="shared" si="6"/>
        <v>0.39342526500000002</v>
      </c>
      <c r="V31">
        <f t="shared" si="6"/>
        <v>0.45973576533333338</v>
      </c>
      <c r="W31">
        <f t="shared" si="6"/>
        <v>0.67858219933333341</v>
      </c>
      <c r="X31">
        <f t="shared" si="6"/>
        <v>0.7811284220000001</v>
      </c>
      <c r="Y31">
        <f t="shared" si="6"/>
        <v>0.41786381</v>
      </c>
      <c r="Z31">
        <f t="shared" si="6"/>
        <v>0.43032891766666664</v>
      </c>
      <c r="AA31">
        <f t="shared" si="6"/>
        <v>0.54641215966666667</v>
      </c>
      <c r="AB31">
        <f t="shared" si="6"/>
        <v>0.39452897366666667</v>
      </c>
      <c r="AC31">
        <f t="shared" si="6"/>
        <v>0.29827459866666667</v>
      </c>
      <c r="AD31">
        <f t="shared" si="6"/>
        <v>0.53451212799999992</v>
      </c>
      <c r="AE31">
        <f t="shared" si="6"/>
        <v>0.50204158433333335</v>
      </c>
      <c r="AF31">
        <f t="shared" si="6"/>
        <v>0.503488932</v>
      </c>
      <c r="AG31">
        <f t="shared" si="6"/>
        <v>0.79677968233333329</v>
      </c>
      <c r="AH31">
        <f t="shared" si="6"/>
        <v>0.5250944460000001</v>
      </c>
      <c r="AI31">
        <f t="shared" si="6"/>
        <v>0.40421678466666666</v>
      </c>
      <c r="AJ31">
        <f t="shared" si="6"/>
        <v>0.43056875133333333</v>
      </c>
      <c r="AK31">
        <f t="shared" si="6"/>
        <v>0.62257165000000003</v>
      </c>
      <c r="AL31">
        <f t="shared" si="6"/>
        <v>0.44492570966666661</v>
      </c>
      <c r="AM31">
        <f t="shared" si="6"/>
        <v>0.36213797133333331</v>
      </c>
      <c r="AN31">
        <f t="shared" si="6"/>
        <v>0.42112645333333337</v>
      </c>
      <c r="AO31">
        <f t="shared" si="6"/>
        <v>0.46234309133333334</v>
      </c>
      <c r="AP31">
        <f t="shared" si="6"/>
        <v>0.54632979433333329</v>
      </c>
      <c r="AQ31">
        <f t="shared" si="6"/>
        <v>0.41291830000000002</v>
      </c>
      <c r="AR31">
        <f t="shared" si="6"/>
        <v>0.50760538133333333</v>
      </c>
      <c r="AS31">
        <f t="shared" si="6"/>
        <v>0.39728718199999996</v>
      </c>
      <c r="AT31">
        <f t="shared" si="6"/>
        <v>0.6161971673333333</v>
      </c>
      <c r="AU31">
        <f t="shared" si="6"/>
        <v>0.50843373000000003</v>
      </c>
      <c r="AV31">
        <f t="shared" si="6"/>
        <v>0.61800568033333336</v>
      </c>
      <c r="AW31">
        <f t="shared" si="6"/>
        <v>0.42953178199999997</v>
      </c>
      <c r="AX31">
        <f t="shared" si="6"/>
        <v>0.54129988833333331</v>
      </c>
      <c r="AY31">
        <f t="shared" si="6"/>
        <v>0.63969305899999995</v>
      </c>
      <c r="AZ31">
        <f t="shared" si="6"/>
        <v>0.51580178100000007</v>
      </c>
      <c r="BA31">
        <f t="shared" si="6"/>
        <v>0.433808886</v>
      </c>
      <c r="BB31">
        <f t="shared" si="6"/>
        <v>0.55348889999999995</v>
      </c>
      <c r="BC31">
        <f t="shared" si="6"/>
        <v>0.52669141066666658</v>
      </c>
      <c r="BD31">
        <f t="shared" si="6"/>
        <v>0.42657307700000002</v>
      </c>
      <c r="BE31">
        <f t="shared" si="6"/>
        <v>0.48145012433333328</v>
      </c>
      <c r="BF31">
        <f t="shared" si="6"/>
        <v>0.54122150599999996</v>
      </c>
      <c r="BG31">
        <f t="shared" si="6"/>
        <v>0.39365034733333332</v>
      </c>
      <c r="BH31">
        <f t="shared" si="6"/>
        <v>0.66499992233333327</v>
      </c>
      <c r="BI31">
        <f t="shared" si="6"/>
        <v>0.40635023433333334</v>
      </c>
      <c r="BJ31">
        <f t="shared" si="6"/>
        <v>0.4972092746666667</v>
      </c>
      <c r="BK31">
        <f t="shared" si="6"/>
        <v>0.39083363333333332</v>
      </c>
      <c r="BL31">
        <f t="shared" si="6"/>
        <v>0.53398003766666668</v>
      </c>
      <c r="BM31">
        <f t="shared" si="6"/>
        <v>0.54633110099999993</v>
      </c>
      <c r="BN31">
        <f t="shared" si="6"/>
        <v>0.50826273000000011</v>
      </c>
      <c r="BO31">
        <f t="shared" si="6"/>
        <v>0.48423600866666666</v>
      </c>
      <c r="BP31">
        <f t="shared" ref="BP31:CY31" si="7">(BP27+BP28+BP29)/3</f>
        <v>0.51974343600000006</v>
      </c>
      <c r="BQ31">
        <f t="shared" si="7"/>
        <v>0.42047687433333331</v>
      </c>
      <c r="BR31">
        <f t="shared" si="7"/>
        <v>0.51741245033333338</v>
      </c>
      <c r="BS31">
        <f t="shared" si="7"/>
        <v>0.37388740333333331</v>
      </c>
      <c r="BT31">
        <f t="shared" si="7"/>
        <v>0.48732729366666666</v>
      </c>
      <c r="BU31">
        <f t="shared" si="7"/>
        <v>0.65887846733333333</v>
      </c>
      <c r="BV31">
        <f t="shared" si="7"/>
        <v>0.46287918666666661</v>
      </c>
      <c r="BW31">
        <f t="shared" si="7"/>
        <v>0.49057806300000001</v>
      </c>
      <c r="BX31">
        <f t="shared" si="7"/>
        <v>0.72116127533333341</v>
      </c>
      <c r="BY31">
        <f t="shared" si="7"/>
        <v>0.56359231300000001</v>
      </c>
      <c r="BZ31">
        <f t="shared" si="7"/>
        <v>0.52754884200000007</v>
      </c>
      <c r="CA31">
        <f t="shared" si="7"/>
        <v>0.69840405566666652</v>
      </c>
      <c r="CB31">
        <f t="shared" si="7"/>
        <v>0.53523198433333341</v>
      </c>
      <c r="CC31">
        <f t="shared" si="7"/>
        <v>0.39658504833333336</v>
      </c>
      <c r="CD31">
        <f t="shared" si="7"/>
        <v>0.60757510433333328</v>
      </c>
      <c r="CE31">
        <f t="shared" si="7"/>
        <v>0.68290902133333331</v>
      </c>
      <c r="CF31">
        <f t="shared" si="7"/>
        <v>0.52337201200000005</v>
      </c>
      <c r="CG31">
        <f t="shared" si="7"/>
        <v>0.50550885333333329</v>
      </c>
      <c r="CH31">
        <f t="shared" si="7"/>
        <v>0.41210999033333334</v>
      </c>
      <c r="CI31">
        <f t="shared" si="7"/>
        <v>0.44454568366666675</v>
      </c>
      <c r="CJ31">
        <f t="shared" si="7"/>
        <v>0.67397323666666653</v>
      </c>
      <c r="CK31">
        <f t="shared" si="7"/>
        <v>0.60608693933333335</v>
      </c>
      <c r="CL31">
        <f t="shared" si="7"/>
        <v>0.64100979199999997</v>
      </c>
      <c r="CM31">
        <f t="shared" si="7"/>
        <v>0.57801192166666671</v>
      </c>
      <c r="CN31">
        <f t="shared" si="7"/>
        <v>0.54081533400000004</v>
      </c>
      <c r="CO31">
        <f t="shared" si="7"/>
        <v>0.73946975333333331</v>
      </c>
      <c r="CP31">
        <f t="shared" si="7"/>
        <v>0.64061205333333326</v>
      </c>
      <c r="CQ31">
        <f t="shared" si="7"/>
        <v>0.61514611433333333</v>
      </c>
      <c r="CR31">
        <f t="shared" si="7"/>
        <v>0.56228234633333329</v>
      </c>
      <c r="CS31">
        <f t="shared" si="7"/>
        <v>0.55848865400000003</v>
      </c>
      <c r="CT31">
        <f t="shared" si="7"/>
        <v>0.348664213</v>
      </c>
      <c r="CU31">
        <f t="shared" si="7"/>
        <v>0.45954918033333331</v>
      </c>
      <c r="CV31">
        <f t="shared" si="7"/>
        <v>0.57067017766666661</v>
      </c>
      <c r="CW31">
        <f t="shared" si="7"/>
        <v>0.71418135500000002</v>
      </c>
      <c r="CX31">
        <f t="shared" si="7"/>
        <v>0.79677968233333329</v>
      </c>
      <c r="CY31">
        <f t="shared" si="7"/>
        <v>0.29827459866666667</v>
      </c>
    </row>
    <row r="32" spans="1:103">
      <c r="A32" t="s">
        <v>2449</v>
      </c>
      <c r="B32">
        <v>0</v>
      </c>
      <c r="C32">
        <v>1.536983E-3</v>
      </c>
      <c r="D32">
        <v>3.2808960000000002E-3</v>
      </c>
      <c r="E32">
        <v>2.089498E-3</v>
      </c>
      <c r="F32">
        <v>8.7529999999999997E-4</v>
      </c>
      <c r="G32">
        <v>7.30705E-4</v>
      </c>
      <c r="H32">
        <v>3.8629160000000001E-3</v>
      </c>
      <c r="I32">
        <v>2.4642470000000001E-3</v>
      </c>
      <c r="J32">
        <v>1.1075484999999999E-2</v>
      </c>
      <c r="K32">
        <v>3.812204E-3</v>
      </c>
      <c r="L32">
        <v>2.4145500000000001E-4</v>
      </c>
      <c r="M32">
        <v>1.6457E-4</v>
      </c>
      <c r="N32">
        <v>1.62839E-3</v>
      </c>
      <c r="O32">
        <v>7.0096399999999999E-4</v>
      </c>
      <c r="P32">
        <v>6.9319070000000002E-3</v>
      </c>
      <c r="Q32">
        <v>5.6647190000000004E-3</v>
      </c>
      <c r="R32">
        <v>7.4105794000000003E-2</v>
      </c>
      <c r="S32">
        <v>2.6830119999999998E-3</v>
      </c>
      <c r="T32">
        <v>6.4941437000000005E-2</v>
      </c>
      <c r="U32">
        <v>2.2655969999999998E-3</v>
      </c>
      <c r="V32">
        <v>7.0505619999999998E-3</v>
      </c>
      <c r="W32">
        <v>3.121469E-3</v>
      </c>
      <c r="X32">
        <v>8.6279410000000001E-3</v>
      </c>
      <c r="Y32">
        <v>8.1357440000000003E-3</v>
      </c>
      <c r="Z32">
        <v>3.9526479999999996E-3</v>
      </c>
      <c r="AA32">
        <v>2.482298E-3</v>
      </c>
      <c r="AB32">
        <v>3.694003E-3</v>
      </c>
      <c r="AC32">
        <v>7.1328800000000003E-3</v>
      </c>
      <c r="AD32">
        <v>1.2050520000000001E-3</v>
      </c>
      <c r="AE32">
        <v>2.3341999999999998E-3</v>
      </c>
      <c r="AF32">
        <v>3.3848559999999999E-3</v>
      </c>
      <c r="AG32">
        <v>4.3365269999999997E-3</v>
      </c>
      <c r="AH32">
        <v>1.0595708000000001E-2</v>
      </c>
      <c r="AI32">
        <v>2.6017999999999999E-4</v>
      </c>
      <c r="AJ32">
        <v>7.8716930000000008E-3</v>
      </c>
      <c r="AK32">
        <v>2.4903820000000002E-3</v>
      </c>
      <c r="AL32">
        <v>5.5447250000000003E-3</v>
      </c>
      <c r="AM32">
        <v>9.7319500000000005E-4</v>
      </c>
      <c r="AN32">
        <v>9.0564870000000002E-3</v>
      </c>
      <c r="AO32">
        <v>3.2787979999999999E-3</v>
      </c>
      <c r="AP32">
        <v>1.9484548000000001E-2</v>
      </c>
      <c r="AQ32">
        <v>1.050922E-2</v>
      </c>
      <c r="AR32">
        <v>7.6440550000000003E-3</v>
      </c>
      <c r="AS32">
        <v>2.8801809999999999E-3</v>
      </c>
      <c r="AT32">
        <v>7.1693099999999997E-4</v>
      </c>
      <c r="AU32">
        <v>9.2127400000000003E-4</v>
      </c>
      <c r="AV32">
        <v>1.6634329E-2</v>
      </c>
      <c r="AW32">
        <v>5.1113169999999998E-3</v>
      </c>
      <c r="AX32">
        <v>4.0259220000000004E-3</v>
      </c>
      <c r="AY32">
        <v>4.2917650000000003E-3</v>
      </c>
      <c r="AZ32">
        <v>4.8706312000000002E-2</v>
      </c>
      <c r="BA32">
        <v>5.3416519999999997E-3</v>
      </c>
      <c r="BB32">
        <v>4.8851287E-2</v>
      </c>
      <c r="BC32">
        <v>5.5940529999999999E-3</v>
      </c>
      <c r="BD32">
        <v>2.9146290000000002E-3</v>
      </c>
      <c r="BE32">
        <v>1.8319207000000001E-2</v>
      </c>
      <c r="BF32">
        <v>2.9672021999999999E-2</v>
      </c>
      <c r="BG32">
        <v>5.8510519999999998E-3</v>
      </c>
      <c r="BH32">
        <v>2.9522960000000001E-3</v>
      </c>
      <c r="BI32">
        <v>6.2783200000000004E-4</v>
      </c>
      <c r="BJ32">
        <v>9.5867060000000004E-3</v>
      </c>
      <c r="BK32">
        <v>9.4527269999999993E-3</v>
      </c>
      <c r="BL32">
        <v>2.4436829999999999E-3</v>
      </c>
      <c r="BM32">
        <v>5.3225340000000003E-3</v>
      </c>
      <c r="BN32">
        <v>4.1451109999999999E-3</v>
      </c>
      <c r="BO32">
        <v>1.535097E-3</v>
      </c>
      <c r="BP32">
        <v>3.4440694000000001E-2</v>
      </c>
      <c r="BQ32">
        <v>4.4307979999999997E-3</v>
      </c>
      <c r="BR32">
        <v>1.9731506999999999E-2</v>
      </c>
      <c r="BS32">
        <v>1.118703E-3</v>
      </c>
      <c r="BT32">
        <v>4.6930119999999999E-3</v>
      </c>
      <c r="BU32">
        <v>1.3381459999999999E-3</v>
      </c>
      <c r="BV32">
        <v>1.6953140000000001E-3</v>
      </c>
      <c r="BW32">
        <v>5.7607830000000002E-3</v>
      </c>
      <c r="BX32">
        <v>2.0646088E-2</v>
      </c>
      <c r="BY32">
        <v>2.224565E-3</v>
      </c>
      <c r="BZ32">
        <v>3.3642680000000001E-3</v>
      </c>
      <c r="CA32">
        <v>3.6934160000000001E-3</v>
      </c>
      <c r="CB32">
        <v>2.8335330000000001E-3</v>
      </c>
      <c r="CC32">
        <v>7.31593E-4</v>
      </c>
      <c r="CD32">
        <v>6.0677699999999997E-4</v>
      </c>
      <c r="CE32">
        <v>4.0495039999999998E-3</v>
      </c>
      <c r="CF32">
        <v>6.0104019000000002E-2</v>
      </c>
      <c r="CG32">
        <v>8.5167439999999997E-3</v>
      </c>
      <c r="CH32">
        <v>2.0281937E-2</v>
      </c>
      <c r="CI32">
        <v>3.8027402000000002E-2</v>
      </c>
      <c r="CJ32">
        <v>2.8055710000000002E-3</v>
      </c>
      <c r="CK32">
        <v>2.316753E-3</v>
      </c>
      <c r="CL32">
        <v>2.7836660999999999E-2</v>
      </c>
      <c r="CM32">
        <v>4.5670110000000002E-3</v>
      </c>
      <c r="CN32">
        <v>1.338269E-3</v>
      </c>
      <c r="CO32">
        <v>8.8086129999999999E-3</v>
      </c>
      <c r="CP32">
        <v>3.0810659999999999E-3</v>
      </c>
      <c r="CQ32">
        <v>1.1478421000000001E-2</v>
      </c>
      <c r="CR32">
        <v>5.964535E-3</v>
      </c>
      <c r="CS32">
        <v>3.1723490000000001E-3</v>
      </c>
      <c r="CT32" s="7" t="s">
        <v>2450</v>
      </c>
      <c r="CU32">
        <v>3.860353E-3</v>
      </c>
      <c r="CV32">
        <v>5.6317279999999999E-3</v>
      </c>
      <c r="CW32">
        <v>7.5905199999999997E-4</v>
      </c>
      <c r="CX32">
        <f>MAX(C32:CW32)</f>
        <v>7.4105794000000003E-2</v>
      </c>
      <c r="CY32">
        <f>MIN(C32:CW32)</f>
        <v>1.6457E-4</v>
      </c>
    </row>
    <row r="33" spans="1:103">
      <c r="B33">
        <v>1</v>
      </c>
      <c r="C33">
        <v>3.0843860000000002E-3</v>
      </c>
      <c r="D33">
        <v>8.1140699999999999E-4</v>
      </c>
      <c r="E33">
        <v>1.607839E-3</v>
      </c>
      <c r="F33">
        <v>1.346578E-3</v>
      </c>
      <c r="G33">
        <v>4.2708879999999996E-3</v>
      </c>
      <c r="H33">
        <v>2.4326869999999998E-3</v>
      </c>
      <c r="I33">
        <v>5.8053439999999996E-3</v>
      </c>
      <c r="J33">
        <v>4.3068519999999999E-3</v>
      </c>
      <c r="K33">
        <v>3.5382930000000001E-3</v>
      </c>
      <c r="L33">
        <v>8.8983090000000001E-3</v>
      </c>
      <c r="M33">
        <v>3.4333530000000001E-3</v>
      </c>
      <c r="N33">
        <v>8.1628250000000003E-3</v>
      </c>
      <c r="O33">
        <v>3.4934219999999999E-3</v>
      </c>
      <c r="P33">
        <v>7.1802020000000001E-3</v>
      </c>
      <c r="Q33">
        <v>6.096822E-3</v>
      </c>
      <c r="R33">
        <v>6.5758962000000004E-2</v>
      </c>
      <c r="S33">
        <v>2.7013390000000001E-3</v>
      </c>
      <c r="T33">
        <v>4.9659362999999998E-2</v>
      </c>
      <c r="U33">
        <v>5.9514049999999999E-3</v>
      </c>
      <c r="V33">
        <v>7.7950299999999997E-4</v>
      </c>
      <c r="W33">
        <v>1.525771E-3</v>
      </c>
      <c r="X33">
        <v>8.7319949999999993E-3</v>
      </c>
      <c r="Y33">
        <v>8.1516850000000005E-3</v>
      </c>
      <c r="Z33">
        <v>4.7270530000000002E-3</v>
      </c>
      <c r="AA33">
        <v>2.139026E-3</v>
      </c>
      <c r="AB33">
        <v>5.589938E-3</v>
      </c>
      <c r="AC33">
        <v>7.6979309999999999E-3</v>
      </c>
      <c r="AD33">
        <v>2.2697E-4</v>
      </c>
      <c r="AE33">
        <v>2.4706540000000001E-3</v>
      </c>
      <c r="AF33">
        <v>1.3187424E-2</v>
      </c>
      <c r="AG33">
        <v>4.6596140000000003E-3</v>
      </c>
      <c r="AH33">
        <v>6.0493420000000001E-3</v>
      </c>
      <c r="AI33">
        <v>3.032646E-3</v>
      </c>
      <c r="AJ33">
        <v>5.8563089999999996E-3</v>
      </c>
      <c r="AK33">
        <v>3.334006E-3</v>
      </c>
      <c r="AL33">
        <v>6.4309459999999999E-3</v>
      </c>
      <c r="AM33">
        <v>4.6916900000000001E-3</v>
      </c>
      <c r="AN33">
        <v>9.5351389999999998E-3</v>
      </c>
      <c r="AO33">
        <v>2.6991110000000001E-3</v>
      </c>
      <c r="AP33">
        <v>1.3550105E-2</v>
      </c>
      <c r="AQ33">
        <v>1.402456E-2</v>
      </c>
      <c r="AR33">
        <v>6.9977850000000003E-3</v>
      </c>
      <c r="AS33">
        <v>7.80652E-3</v>
      </c>
      <c r="AT33">
        <v>9.0915900000000001E-3</v>
      </c>
      <c r="AU33">
        <v>1.7572989999999999E-3</v>
      </c>
      <c r="AV33">
        <v>1.5142746E-2</v>
      </c>
      <c r="AW33">
        <v>4.2972110000000004E-3</v>
      </c>
      <c r="AX33">
        <v>5.2029500000000005E-4</v>
      </c>
      <c r="AY33">
        <v>5.7191960000000002E-3</v>
      </c>
      <c r="AZ33">
        <v>4.3701992000000002E-2</v>
      </c>
      <c r="BA33">
        <v>4.0687620000000001E-3</v>
      </c>
      <c r="BB33">
        <v>4.6061099000000001E-2</v>
      </c>
      <c r="BC33">
        <v>4.7734299999999997E-4</v>
      </c>
      <c r="BD33">
        <v>1.423798E-3</v>
      </c>
      <c r="BE33">
        <v>1.3922089E-2</v>
      </c>
      <c r="BF33">
        <v>2.8132918E-2</v>
      </c>
      <c r="BG33">
        <v>1.657356E-3</v>
      </c>
      <c r="BH33">
        <v>1.3821490000000001E-3</v>
      </c>
      <c r="BI33">
        <v>3.8368899999999999E-3</v>
      </c>
      <c r="BJ33">
        <v>1.2588617999999999E-2</v>
      </c>
      <c r="BK33">
        <v>1.0702652999999999E-2</v>
      </c>
      <c r="BL33">
        <v>1.29498E-3</v>
      </c>
      <c r="BM33">
        <v>2.7856719999999999E-3</v>
      </c>
      <c r="BN33">
        <v>1.8496820000000001E-3</v>
      </c>
      <c r="BO33">
        <v>6.0871700000000005E-4</v>
      </c>
      <c r="BP33">
        <v>2.8550264999999998E-2</v>
      </c>
      <c r="BQ33">
        <v>1.42998E-3</v>
      </c>
      <c r="BR33">
        <v>1.5995474999999999E-2</v>
      </c>
      <c r="BS33">
        <v>1.8260819999999999E-3</v>
      </c>
      <c r="BT33">
        <v>5.282124E-3</v>
      </c>
      <c r="BU33">
        <v>3.7089829999999999E-3</v>
      </c>
      <c r="BV33">
        <v>5.580209E-3</v>
      </c>
      <c r="BW33">
        <v>6.156758E-3</v>
      </c>
      <c r="BX33">
        <v>1.7935665E-2</v>
      </c>
      <c r="BY33">
        <v>1.1116399999999999E-4</v>
      </c>
      <c r="BZ33">
        <v>5.3835600000000003E-4</v>
      </c>
      <c r="CA33">
        <v>1.860216E-3</v>
      </c>
      <c r="CB33">
        <v>3.2927270000000001E-3</v>
      </c>
      <c r="CC33">
        <v>1.92191E-3</v>
      </c>
      <c r="CD33">
        <v>1.9556690000000002E-3</v>
      </c>
      <c r="CE33">
        <v>7.4567899999999996E-3</v>
      </c>
      <c r="CF33">
        <v>6.0192952000000001E-2</v>
      </c>
      <c r="CG33">
        <v>8.5189770000000005E-3</v>
      </c>
      <c r="CH33">
        <v>9.8721999999999994E-3</v>
      </c>
      <c r="CI33">
        <v>4.6373031000000002E-2</v>
      </c>
      <c r="CJ33">
        <v>4.8502099999999998E-4</v>
      </c>
      <c r="CK33">
        <v>1.4565450000000001E-3</v>
      </c>
      <c r="CL33">
        <v>2.8947625000000001E-2</v>
      </c>
      <c r="CM33">
        <v>6.2014510000000002E-3</v>
      </c>
      <c r="CN33">
        <v>1.828683E-3</v>
      </c>
      <c r="CO33">
        <v>8.9984990000000001E-3</v>
      </c>
      <c r="CP33">
        <v>2.7272329999999999E-3</v>
      </c>
      <c r="CQ33">
        <v>7.2759139999999996E-3</v>
      </c>
      <c r="CR33">
        <v>7.56706E-4</v>
      </c>
      <c r="CS33">
        <v>3.98267E-4</v>
      </c>
      <c r="CT33">
        <v>2.013599E-3</v>
      </c>
      <c r="CU33">
        <v>3.8440369999999998E-3</v>
      </c>
      <c r="CV33">
        <v>9.0583469999999996E-3</v>
      </c>
      <c r="CW33">
        <v>1.0049344999999999E-2</v>
      </c>
      <c r="CX33">
        <f t="shared" ref="CX33:CX44" si="8">MAX(C33:CW33)</f>
        <v>6.5758962000000004E-2</v>
      </c>
      <c r="CY33">
        <f t="shared" ref="CY33:CY44" si="9">MIN(C33:CW33)</f>
        <v>1.1116399999999999E-4</v>
      </c>
    </row>
    <row r="34" spans="1:103">
      <c r="B34">
        <v>2</v>
      </c>
      <c r="C34">
        <v>1.7234290000000001E-3</v>
      </c>
      <c r="D34">
        <v>2.5235230000000002E-3</v>
      </c>
      <c r="E34">
        <v>2.8658399999999999E-4</v>
      </c>
      <c r="F34">
        <v>1.18417E-4</v>
      </c>
      <c r="G34">
        <v>8.0904840000000002E-3</v>
      </c>
      <c r="H34">
        <v>9.1382170000000006E-3</v>
      </c>
      <c r="I34">
        <v>1.6349400000000001E-3</v>
      </c>
      <c r="J34">
        <v>3.5144960000000002E-3</v>
      </c>
      <c r="K34">
        <v>1.000127E-3</v>
      </c>
      <c r="L34">
        <v>4.7889819999999998E-3</v>
      </c>
      <c r="M34">
        <v>3.1825170000000002E-3</v>
      </c>
      <c r="N34">
        <v>8.0227809999999997E-3</v>
      </c>
      <c r="O34">
        <v>7.8165679999999994E-3</v>
      </c>
      <c r="P34">
        <v>1.3048544E-2</v>
      </c>
      <c r="Q34">
        <v>7.5779719999999997E-3</v>
      </c>
      <c r="R34">
        <v>6.0658281000000001E-2</v>
      </c>
      <c r="S34">
        <v>3.1500719999999999E-3</v>
      </c>
      <c r="T34">
        <v>4.1899097000000003E-2</v>
      </c>
      <c r="U34">
        <v>3.1787450000000002E-3</v>
      </c>
      <c r="V34">
        <v>1.1770120000000001E-3</v>
      </c>
      <c r="W34">
        <v>2.644768E-3</v>
      </c>
      <c r="X34">
        <v>7.0001150000000003E-3</v>
      </c>
      <c r="Y34">
        <v>4.5888939999999996E-3</v>
      </c>
      <c r="Z34">
        <v>3.8584299999999999E-3</v>
      </c>
      <c r="AA34">
        <v>7.1321609999999997E-3</v>
      </c>
      <c r="AB34">
        <v>4.0445239999999999E-3</v>
      </c>
      <c r="AC34">
        <v>6.5520179999999997E-3</v>
      </c>
      <c r="AD34">
        <v>3.34922E-3</v>
      </c>
      <c r="AE34">
        <v>6.8981200000000004E-4</v>
      </c>
      <c r="AF34">
        <v>7.701627E-3</v>
      </c>
      <c r="AG34">
        <v>5.7888239999999997E-3</v>
      </c>
      <c r="AH34">
        <v>6.6154699999999996E-4</v>
      </c>
      <c r="AI34">
        <v>4.2192940000000002E-3</v>
      </c>
      <c r="AJ34">
        <v>3.2302170000000001E-3</v>
      </c>
      <c r="AK34">
        <v>4.6545279999999998E-3</v>
      </c>
      <c r="AL34">
        <v>6.3418899999999996E-4</v>
      </c>
      <c r="AM34">
        <v>2.750593E-3</v>
      </c>
      <c r="AN34">
        <v>9.5316150000000002E-3</v>
      </c>
      <c r="AO34">
        <v>1.7043679999999999E-3</v>
      </c>
      <c r="AP34">
        <v>1.0265437000000001E-2</v>
      </c>
      <c r="AQ34">
        <v>1.0448927E-2</v>
      </c>
      <c r="AR34">
        <v>7.9865319999999993E-3</v>
      </c>
      <c r="AS34">
        <v>4.5971839999999998E-3</v>
      </c>
      <c r="AT34">
        <v>1.4815149E-2</v>
      </c>
      <c r="AU34">
        <v>1.836596E-3</v>
      </c>
      <c r="AV34">
        <v>9.8223600000000005E-3</v>
      </c>
      <c r="AW34">
        <v>2.4465889999999999E-3</v>
      </c>
      <c r="AX34">
        <v>1.744942E-3</v>
      </c>
      <c r="AY34">
        <v>1.3559204E-2</v>
      </c>
      <c r="AZ34">
        <v>3.9134639999999998E-2</v>
      </c>
      <c r="BA34">
        <v>1.6920539999999999E-3</v>
      </c>
      <c r="BB34">
        <v>4.0186318999999998E-2</v>
      </c>
      <c r="BC34">
        <v>6.3193799999999997E-4</v>
      </c>
      <c r="BD34">
        <v>6.3228700000000004E-4</v>
      </c>
      <c r="BE34">
        <v>1.8644432999999998E-2</v>
      </c>
      <c r="BF34">
        <v>2.7242577E-2</v>
      </c>
      <c r="BG34">
        <v>1.0943299999999999E-3</v>
      </c>
      <c r="BH34">
        <v>6.3550739999999996E-3</v>
      </c>
      <c r="BI34">
        <v>2.2224829999999999E-3</v>
      </c>
      <c r="BJ34">
        <v>1.0635504E-2</v>
      </c>
      <c r="BK34">
        <v>1.0060813E-2</v>
      </c>
      <c r="BL34">
        <v>2.4635519999999999E-3</v>
      </c>
      <c r="BM34">
        <v>3.7741570000000002E-3</v>
      </c>
      <c r="BN34">
        <v>1.635152E-3</v>
      </c>
      <c r="BO34">
        <v>5.1136599999999997E-4</v>
      </c>
      <c r="BP34">
        <v>2.7631124999999999E-2</v>
      </c>
      <c r="BQ34">
        <v>7.4497799999999998E-4</v>
      </c>
      <c r="BR34">
        <v>1.5876167E-2</v>
      </c>
      <c r="BS34">
        <v>4.5843810000000002E-3</v>
      </c>
      <c r="BT34">
        <v>4.2381329999999998E-3</v>
      </c>
      <c r="BU34">
        <v>2.1195390000000001E-3</v>
      </c>
      <c r="BV34">
        <v>7.0175999999999997E-3</v>
      </c>
      <c r="BW34">
        <v>6.3557550000000003E-3</v>
      </c>
      <c r="BX34">
        <v>1.3500985E-2</v>
      </c>
      <c r="BY34">
        <v>4.6727540000000003E-3</v>
      </c>
      <c r="BZ34">
        <v>3.865687E-3</v>
      </c>
      <c r="CA34">
        <v>7.0503809999999997E-3</v>
      </c>
      <c r="CB34">
        <v>4.916559E-3</v>
      </c>
      <c r="CC34">
        <v>2.0057149999999999E-3</v>
      </c>
      <c r="CD34">
        <v>1.777624E-3</v>
      </c>
      <c r="CE34">
        <v>6.1977509999999996E-3</v>
      </c>
      <c r="CF34">
        <v>5.5326034000000003E-2</v>
      </c>
      <c r="CG34">
        <v>7.2968750000000004E-3</v>
      </c>
      <c r="CH34">
        <v>4.2920320000000003E-3</v>
      </c>
      <c r="CI34">
        <v>4.4267716999999998E-2</v>
      </c>
      <c r="CJ34">
        <v>4.7478930000000004E-3</v>
      </c>
      <c r="CK34">
        <v>4.6364799999999999E-4</v>
      </c>
      <c r="CL34">
        <v>2.7665801E-2</v>
      </c>
      <c r="CM34">
        <v>7.2042790000000001E-3</v>
      </c>
      <c r="CN34">
        <v>7.6777599999999996E-4</v>
      </c>
      <c r="CO34">
        <v>6.8881530000000002E-3</v>
      </c>
      <c r="CP34">
        <v>1.9848610000000001E-3</v>
      </c>
      <c r="CQ34">
        <v>3.4082219999999998E-3</v>
      </c>
      <c r="CR34">
        <v>3.0789630000000001E-3</v>
      </c>
      <c r="CS34">
        <v>9.9687800000000009E-4</v>
      </c>
      <c r="CT34">
        <v>1.276278E-3</v>
      </c>
      <c r="CU34">
        <v>3.4285159999999999E-3</v>
      </c>
      <c r="CV34">
        <v>6.7910000000000002E-3</v>
      </c>
      <c r="CW34">
        <v>1.4206089999999999E-2</v>
      </c>
      <c r="CX34">
        <f t="shared" si="8"/>
        <v>6.0658281000000001E-2</v>
      </c>
      <c r="CY34">
        <f t="shared" si="9"/>
        <v>1.18417E-4</v>
      </c>
    </row>
    <row r="35" spans="1:103">
      <c r="B35">
        <v>3</v>
      </c>
      <c r="C35">
        <v>5.6973400000000004E-3</v>
      </c>
      <c r="D35">
        <v>6.3971879999999998E-3</v>
      </c>
      <c r="E35">
        <v>3.2961299999999998E-4</v>
      </c>
      <c r="F35">
        <v>2.6236670000000001E-3</v>
      </c>
      <c r="G35">
        <v>1.2770357E-2</v>
      </c>
      <c r="H35">
        <v>1.0992984000000001E-2</v>
      </c>
      <c r="I35">
        <v>8.8506499999999998E-4</v>
      </c>
      <c r="J35">
        <v>8.8533999999999998E-4</v>
      </c>
      <c r="K35">
        <v>7.8696899999999999E-4</v>
      </c>
      <c r="L35">
        <v>1.256828E-3</v>
      </c>
      <c r="M35">
        <v>4.1641619999999999E-3</v>
      </c>
      <c r="N35">
        <v>7.9791589999999996E-3</v>
      </c>
      <c r="O35">
        <v>5.172556E-3</v>
      </c>
      <c r="P35">
        <v>1.0324168E-2</v>
      </c>
      <c r="Q35">
        <v>6.6852320000000002E-3</v>
      </c>
      <c r="R35">
        <v>4.1652990000000001E-2</v>
      </c>
      <c r="S35">
        <v>2.718149E-3</v>
      </c>
      <c r="T35">
        <v>3.5666112999999999E-2</v>
      </c>
      <c r="U35">
        <v>6.1406399999999999E-4</v>
      </c>
      <c r="V35">
        <v>2.5366939999999999E-3</v>
      </c>
      <c r="W35">
        <v>8.2448299999999999E-4</v>
      </c>
      <c r="X35">
        <v>3.777631E-3</v>
      </c>
      <c r="Y35">
        <v>4.8308689999999998E-3</v>
      </c>
      <c r="Z35">
        <v>8.4686629999999995E-3</v>
      </c>
      <c r="AA35">
        <v>9.9257059999999994E-3</v>
      </c>
      <c r="AB35">
        <v>2.5152109999999998E-3</v>
      </c>
      <c r="AC35">
        <v>7.471849E-3</v>
      </c>
      <c r="AD35">
        <v>7.6549799999999998E-4</v>
      </c>
      <c r="AE35">
        <v>9.5116899999999997E-4</v>
      </c>
      <c r="AF35">
        <v>3.7642769999999999E-3</v>
      </c>
      <c r="AG35">
        <v>7.6341050000000004E-3</v>
      </c>
      <c r="AH35">
        <v>6.0242499999999997E-4</v>
      </c>
      <c r="AI35">
        <v>4.211724E-3</v>
      </c>
      <c r="AJ35">
        <v>2.1517789999999999E-3</v>
      </c>
      <c r="AK35">
        <v>9.2769200000000003E-4</v>
      </c>
      <c r="AL35">
        <v>6.1113300000000003E-4</v>
      </c>
      <c r="AM35">
        <v>8.6847839999999992E-3</v>
      </c>
      <c r="AN35">
        <v>8.8566270000000006E-3</v>
      </c>
      <c r="AO35">
        <v>1.89244E-3</v>
      </c>
      <c r="AP35">
        <v>2.9321059999999999E-3</v>
      </c>
      <c r="AQ35">
        <v>7.1059019999999999E-3</v>
      </c>
      <c r="AR35">
        <v>8.0939380000000002E-3</v>
      </c>
      <c r="AS35">
        <v>2.3523720000000001E-3</v>
      </c>
      <c r="AT35">
        <v>1.4923046000000001E-2</v>
      </c>
      <c r="AU35">
        <v>6.20496E-4</v>
      </c>
      <c r="AV35">
        <v>6.6820279999999996E-3</v>
      </c>
      <c r="AW35">
        <v>2.3494480000000001E-3</v>
      </c>
      <c r="AX35">
        <v>7.8487069999999999E-3</v>
      </c>
      <c r="AY35">
        <v>1.3753687000000001E-2</v>
      </c>
      <c r="AZ35">
        <v>3.3703872000000003E-2</v>
      </c>
      <c r="BA35">
        <v>3.9710609999999997E-3</v>
      </c>
      <c r="BB35">
        <v>3.4580317999999999E-2</v>
      </c>
      <c r="BC35">
        <v>2.9759750000000001E-3</v>
      </c>
      <c r="BD35">
        <v>1.000223E-3</v>
      </c>
      <c r="BE35">
        <v>1.6764826E-2</v>
      </c>
      <c r="BF35">
        <v>1.9660276000000001E-2</v>
      </c>
      <c r="BG35">
        <v>1.8226340000000001E-3</v>
      </c>
      <c r="BH35">
        <v>7.7712090000000003E-3</v>
      </c>
      <c r="BI35">
        <v>1.0759109999999999E-3</v>
      </c>
      <c r="BJ35">
        <v>9.4418980000000007E-3</v>
      </c>
      <c r="BK35">
        <v>1.2234339E-2</v>
      </c>
      <c r="BL35">
        <v>1.9882939999999998E-3</v>
      </c>
      <c r="BM35">
        <v>2.3102840000000001E-3</v>
      </c>
      <c r="BN35">
        <v>1.782942E-3</v>
      </c>
      <c r="BO35">
        <v>4.1124400000000001E-4</v>
      </c>
      <c r="BP35">
        <v>2.5134474E-2</v>
      </c>
      <c r="BQ35">
        <v>5.7153300000000005E-4</v>
      </c>
      <c r="BR35">
        <v>1.4153855E-2</v>
      </c>
      <c r="BS35">
        <v>3.7985670000000001E-3</v>
      </c>
      <c r="BT35">
        <v>1.7284539999999999E-3</v>
      </c>
      <c r="BU35">
        <v>1.166383E-3</v>
      </c>
      <c r="BV35">
        <v>3.9800790000000001E-3</v>
      </c>
      <c r="BW35">
        <v>6.2088430000000003E-3</v>
      </c>
      <c r="BX35">
        <v>1.3685457999999999E-2</v>
      </c>
      <c r="BY35">
        <v>3.9281519999999999E-3</v>
      </c>
      <c r="BZ35">
        <v>5.1954760000000001E-3</v>
      </c>
      <c r="CA35">
        <v>9.7507759999999992E-3</v>
      </c>
      <c r="CB35">
        <v>9.6202900000000001E-3</v>
      </c>
      <c r="CC35">
        <v>3.4031830000000002E-3</v>
      </c>
      <c r="CD35">
        <v>3.6152329999999998E-3</v>
      </c>
      <c r="CE35">
        <v>8.8055340000000003E-3</v>
      </c>
      <c r="CF35">
        <v>5.1760071999999997E-2</v>
      </c>
      <c r="CG35">
        <v>6.0327929999999998E-3</v>
      </c>
      <c r="CH35">
        <v>3.4021640000000001E-3</v>
      </c>
      <c r="CI35">
        <v>3.4764066000000003E-2</v>
      </c>
      <c r="CJ35">
        <v>6.552497E-3</v>
      </c>
      <c r="CK35">
        <v>3.3514970000000002E-3</v>
      </c>
      <c r="CL35">
        <v>2.3131163E-2</v>
      </c>
      <c r="CM35">
        <v>6.9475689999999998E-3</v>
      </c>
      <c r="CN35">
        <v>6.8947400000000003E-4</v>
      </c>
      <c r="CO35">
        <v>6.4694219999999998E-3</v>
      </c>
      <c r="CP35">
        <v>1.428728E-3</v>
      </c>
      <c r="CQ35">
        <v>6.6428700000000004E-3</v>
      </c>
      <c r="CR35">
        <v>1.030144E-3</v>
      </c>
      <c r="CS35">
        <v>8.0020899999999997E-4</v>
      </c>
      <c r="CT35">
        <v>1.4996040000000001E-3</v>
      </c>
      <c r="CU35">
        <v>2.114388E-3</v>
      </c>
      <c r="CV35">
        <v>1.6798259999999999E-3</v>
      </c>
      <c r="CW35">
        <v>1.4279678000000001E-2</v>
      </c>
      <c r="CX35">
        <f t="shared" si="8"/>
        <v>5.1760071999999997E-2</v>
      </c>
      <c r="CY35">
        <f t="shared" si="9"/>
        <v>3.2961299999999998E-4</v>
      </c>
    </row>
    <row r="36" spans="1:103">
      <c r="B36">
        <v>4</v>
      </c>
      <c r="C36">
        <v>4.6079509999999999E-3</v>
      </c>
      <c r="D36">
        <v>2.5087249999999998E-3</v>
      </c>
      <c r="E36">
        <v>5.8916700000000003E-4</v>
      </c>
      <c r="F36">
        <v>5.3887420000000002E-3</v>
      </c>
      <c r="G36">
        <v>1.4731862E-2</v>
      </c>
      <c r="H36">
        <v>8.8225430000000004E-3</v>
      </c>
      <c r="I36">
        <v>4.0018429999999997E-3</v>
      </c>
      <c r="J36">
        <v>1.7998129999999999E-3</v>
      </c>
      <c r="K36">
        <v>1.6419340000000001E-3</v>
      </c>
      <c r="L36">
        <v>3.6653380000000002E-3</v>
      </c>
      <c r="M36">
        <v>2.6088130000000002E-3</v>
      </c>
      <c r="N36">
        <v>7.9919520000000001E-3</v>
      </c>
      <c r="O36">
        <v>3.5809079999999998E-3</v>
      </c>
      <c r="P36">
        <v>6.302513E-3</v>
      </c>
      <c r="Q36">
        <v>2.0634329999999999E-3</v>
      </c>
      <c r="R36">
        <v>3.6012043000000001E-2</v>
      </c>
      <c r="S36">
        <v>2.069539E-3</v>
      </c>
      <c r="T36">
        <v>2.3610942999999999E-2</v>
      </c>
      <c r="U36">
        <v>3.2092850000000001E-3</v>
      </c>
      <c r="V36">
        <v>3.2820990000000001E-3</v>
      </c>
      <c r="W36">
        <v>7.6051799999999996E-4</v>
      </c>
      <c r="X36">
        <v>5.4204170000000003E-3</v>
      </c>
      <c r="Y36">
        <v>5.1824870000000004E-3</v>
      </c>
      <c r="Z36">
        <v>7.0082790000000001E-3</v>
      </c>
      <c r="AA36">
        <v>8.9793789999999991E-3</v>
      </c>
      <c r="AB36">
        <v>3.06612E-4</v>
      </c>
      <c r="AC36">
        <v>7.398043E-3</v>
      </c>
      <c r="AD36">
        <v>2.2132319999999999E-3</v>
      </c>
      <c r="AE36">
        <v>4.3071309999999996E-3</v>
      </c>
      <c r="AF36" s="7" t="s">
        <v>2451</v>
      </c>
      <c r="AG36">
        <v>5.9581290000000004E-3</v>
      </c>
      <c r="AH36">
        <v>2.6072550000000002E-3</v>
      </c>
      <c r="AI36">
        <v>3.6116260000000002E-3</v>
      </c>
      <c r="AJ36">
        <v>9.0863300000000005E-4</v>
      </c>
      <c r="AK36">
        <v>9.8132059999999997E-3</v>
      </c>
      <c r="AL36">
        <v>5.4694900000000002E-4</v>
      </c>
      <c r="AM36">
        <v>4.9754939999999996E-3</v>
      </c>
      <c r="AN36">
        <v>9.3289189999999998E-3</v>
      </c>
      <c r="AO36">
        <v>2.6461119999999999E-3</v>
      </c>
      <c r="AP36">
        <v>4.0034379999999998E-3</v>
      </c>
      <c r="AQ36">
        <v>5.8825709999999996E-3</v>
      </c>
      <c r="AR36">
        <v>5.1358599999999999E-3</v>
      </c>
      <c r="AS36">
        <v>2.5291110000000001E-3</v>
      </c>
      <c r="AT36">
        <v>8.1350420000000003E-3</v>
      </c>
      <c r="AU36">
        <v>9.5489100000000003E-4</v>
      </c>
      <c r="AV36">
        <v>1.7599110000000001E-3</v>
      </c>
      <c r="AW36">
        <v>7.2775840000000001E-3</v>
      </c>
      <c r="AX36">
        <v>9.0777770000000004E-3</v>
      </c>
      <c r="AY36">
        <v>1.3277911E-2</v>
      </c>
      <c r="AZ36">
        <v>2.8785287999999999E-2</v>
      </c>
      <c r="BA36">
        <v>1.410513E-3</v>
      </c>
      <c r="BB36">
        <v>2.7088483999999999E-2</v>
      </c>
      <c r="BC36">
        <v>4.6429119999999999E-3</v>
      </c>
      <c r="BD36">
        <v>2.6438500000000001E-3</v>
      </c>
      <c r="BE36">
        <v>1.7902883000000001E-2</v>
      </c>
      <c r="BF36">
        <v>1.5829592999999999E-2</v>
      </c>
      <c r="BG36">
        <v>5.3657200000000003E-4</v>
      </c>
      <c r="BH36">
        <v>8.3055349999999993E-3</v>
      </c>
      <c r="BI36">
        <v>8.7502100000000002E-4</v>
      </c>
      <c r="BJ36">
        <v>9.2667010000000005E-3</v>
      </c>
      <c r="BK36">
        <v>9.8985589999999995E-3</v>
      </c>
      <c r="BL36">
        <v>3.8341450000000002E-3</v>
      </c>
      <c r="BM36">
        <v>1.8304720000000001E-3</v>
      </c>
      <c r="BN36">
        <v>1.2956759999999999E-3</v>
      </c>
      <c r="BO36">
        <v>2.613382E-3</v>
      </c>
      <c r="BP36">
        <v>2.6045926E-2</v>
      </c>
      <c r="BQ36">
        <v>1.408411E-3</v>
      </c>
      <c r="BR36">
        <v>9.6419599999999998E-3</v>
      </c>
      <c r="BS36">
        <v>2.2180809999999998E-3</v>
      </c>
      <c r="BT36">
        <v>3.4153819999999998E-3</v>
      </c>
      <c r="BU36">
        <v>1.199901E-3</v>
      </c>
      <c r="BV36">
        <v>4.9249799999999996E-4</v>
      </c>
      <c r="BW36">
        <v>6.2271719999999996E-3</v>
      </c>
      <c r="BX36">
        <v>1.2064979E-2</v>
      </c>
      <c r="BY36">
        <v>3.2997450000000002E-3</v>
      </c>
      <c r="BZ36">
        <v>8.1527869999999999E-3</v>
      </c>
      <c r="CA36">
        <v>1.053374E-2</v>
      </c>
      <c r="CB36">
        <v>1.1890026999999999E-2</v>
      </c>
      <c r="CC36">
        <v>2.9741899999999998E-3</v>
      </c>
      <c r="CD36">
        <v>5.6804689999999996E-3</v>
      </c>
      <c r="CE36">
        <v>1.5902346000000001E-2</v>
      </c>
      <c r="CF36">
        <v>4.8160652999999998E-2</v>
      </c>
      <c r="CG36">
        <v>8.0441890000000002E-3</v>
      </c>
      <c r="CH36">
        <v>8.871304E-3</v>
      </c>
      <c r="CI36">
        <v>2.5070832000000001E-2</v>
      </c>
      <c r="CJ36">
        <v>1.1352586E-2</v>
      </c>
      <c r="CK36">
        <v>1.6671819999999999E-3</v>
      </c>
      <c r="CL36">
        <v>2.3214135E-2</v>
      </c>
      <c r="CM36">
        <v>5.339122E-3</v>
      </c>
      <c r="CN36">
        <v>2.237218E-3</v>
      </c>
      <c r="CO36">
        <v>8.8684390000000005E-3</v>
      </c>
      <c r="CP36">
        <v>3.7913759999999999E-3</v>
      </c>
      <c r="CQ36">
        <v>8.9957690000000007E-3</v>
      </c>
      <c r="CR36">
        <v>5.7917199999999998E-4</v>
      </c>
      <c r="CS36">
        <v>1.470091E-3</v>
      </c>
      <c r="CT36">
        <v>1.5530139999999999E-3</v>
      </c>
      <c r="CU36">
        <v>2.4910209999999999E-3</v>
      </c>
      <c r="CV36">
        <v>5.3946109999999997E-3</v>
      </c>
      <c r="CW36">
        <v>1.1142427E-2</v>
      </c>
      <c r="CX36">
        <f t="shared" si="8"/>
        <v>4.8160652999999998E-2</v>
      </c>
      <c r="CY36">
        <f t="shared" si="9"/>
        <v>3.06612E-4</v>
      </c>
    </row>
    <row r="37" spans="1:103">
      <c r="B37">
        <v>5</v>
      </c>
      <c r="C37">
        <v>1.336608E-3</v>
      </c>
      <c r="D37">
        <v>5.3725320000000002E-3</v>
      </c>
      <c r="E37">
        <v>2.404275E-3</v>
      </c>
      <c r="F37">
        <v>5.8769729999999997E-3</v>
      </c>
      <c r="G37">
        <v>1.1785998000000001E-2</v>
      </c>
      <c r="H37">
        <v>8.5604349999999999E-3</v>
      </c>
      <c r="I37">
        <v>3.3874209999999998E-3</v>
      </c>
      <c r="J37">
        <v>6.1860750000000001E-3</v>
      </c>
      <c r="K37">
        <v>4.606972E-3</v>
      </c>
      <c r="L37">
        <v>3.3576190000000001E-3</v>
      </c>
      <c r="M37">
        <v>1.9039700000000001E-3</v>
      </c>
      <c r="N37">
        <v>9.5027789999999994E-3</v>
      </c>
      <c r="O37">
        <v>5.1981140000000002E-3</v>
      </c>
      <c r="P37">
        <v>4.0728520000000001E-3</v>
      </c>
      <c r="Q37">
        <v>1.745999E-3</v>
      </c>
      <c r="R37">
        <v>3.3388478999999999E-2</v>
      </c>
      <c r="S37">
        <v>1.502843E-3</v>
      </c>
      <c r="T37">
        <v>1.4064039E-2</v>
      </c>
      <c r="U37">
        <v>3.0673800000000002E-3</v>
      </c>
      <c r="V37">
        <v>2.5279249999999999E-3</v>
      </c>
      <c r="W37">
        <v>5.7854800000000002E-4</v>
      </c>
      <c r="X37">
        <v>5.0195090000000001E-3</v>
      </c>
      <c r="Y37">
        <v>4.9865209999999998E-3</v>
      </c>
      <c r="Z37">
        <v>5.7146239999999997E-3</v>
      </c>
      <c r="AA37">
        <v>1.3741046999999999E-2</v>
      </c>
      <c r="AB37">
        <v>1.9079850000000001E-3</v>
      </c>
      <c r="AC37">
        <v>6.41188E-3</v>
      </c>
      <c r="AD37">
        <v>3.488456E-3</v>
      </c>
      <c r="AE37">
        <v>6.3362039999999998E-3</v>
      </c>
      <c r="AF37">
        <v>2.6250520000000001E-3</v>
      </c>
      <c r="AG37">
        <v>2.2862350000000002E-3</v>
      </c>
      <c r="AH37">
        <v>2.4476260000000001E-3</v>
      </c>
      <c r="AI37">
        <v>3.9791289999999997E-3</v>
      </c>
      <c r="AJ37">
        <v>2.0736330000000001E-3</v>
      </c>
      <c r="AK37">
        <v>9.2967050000000006E-3</v>
      </c>
      <c r="AL37">
        <v>1.868069E-3</v>
      </c>
      <c r="AM37">
        <v>5.3345839999999999E-3</v>
      </c>
      <c r="AN37">
        <v>5.3220810000000002E-3</v>
      </c>
      <c r="AO37">
        <v>3.635962E-3</v>
      </c>
      <c r="AP37">
        <v>8.1660469999999992E-3</v>
      </c>
      <c r="AQ37">
        <v>5.1911609999999997E-3</v>
      </c>
      <c r="AR37">
        <v>3.3016E-3</v>
      </c>
      <c r="AS37">
        <v>1.2796420000000001E-3</v>
      </c>
      <c r="AT37">
        <v>1.5150858E-2</v>
      </c>
      <c r="AU37">
        <v>1.4323499999999999E-4</v>
      </c>
      <c r="AV37">
        <v>6.5322399999999999E-4</v>
      </c>
      <c r="AW37">
        <v>1.0058743E-2</v>
      </c>
      <c r="AX37">
        <v>8.1442679999999996E-3</v>
      </c>
      <c r="AY37">
        <v>1.3403517E-2</v>
      </c>
      <c r="AZ37">
        <v>2.2327497000000002E-2</v>
      </c>
      <c r="BA37">
        <v>3.4781800000000001E-4</v>
      </c>
      <c r="BB37">
        <v>1.8711556000000001E-2</v>
      </c>
      <c r="BC37">
        <v>5.1815200000000002E-3</v>
      </c>
      <c r="BD37">
        <v>2.8038160000000002E-3</v>
      </c>
      <c r="BE37">
        <v>1.2825395999999999E-2</v>
      </c>
      <c r="BF37">
        <v>1.232687E-2</v>
      </c>
      <c r="BG37">
        <v>2.730639E-3</v>
      </c>
      <c r="BH37">
        <v>1.3089421E-2</v>
      </c>
      <c r="BI37">
        <v>1.7573739999999999E-3</v>
      </c>
      <c r="BJ37">
        <v>3.789251E-3</v>
      </c>
      <c r="BK37">
        <v>6.3944290000000001E-3</v>
      </c>
      <c r="BL37">
        <v>3.1149630000000001E-3</v>
      </c>
      <c r="BM37">
        <v>2.363909E-3</v>
      </c>
      <c r="BN37">
        <v>1.1932519999999999E-3</v>
      </c>
      <c r="BO37">
        <v>2.9172759999999999E-3</v>
      </c>
      <c r="BP37">
        <v>2.4908194000000002E-2</v>
      </c>
      <c r="BQ37">
        <v>7.8882799999999999E-4</v>
      </c>
      <c r="BR37">
        <v>7.6973060000000001E-3</v>
      </c>
      <c r="BS37">
        <v>9.1188100000000002E-4</v>
      </c>
      <c r="BT37">
        <v>3.559745E-3</v>
      </c>
      <c r="BU37">
        <v>4.7936719999999997E-3</v>
      </c>
      <c r="BV37">
        <v>1.2439100000000001E-4</v>
      </c>
      <c r="BW37">
        <v>4.7414179999999998E-3</v>
      </c>
      <c r="BX37">
        <v>7.4216580000000002E-3</v>
      </c>
      <c r="BY37">
        <v>3.4106649999999998E-3</v>
      </c>
      <c r="BZ37">
        <v>9.9405859999999995E-3</v>
      </c>
      <c r="CA37">
        <v>1.1886781000000001E-2</v>
      </c>
      <c r="CB37">
        <v>1.0946829999999999E-2</v>
      </c>
      <c r="CC37">
        <v>2.26713E-3</v>
      </c>
      <c r="CD37">
        <v>4.5655510000000002E-3</v>
      </c>
      <c r="CE37">
        <v>1.6048988E-2</v>
      </c>
      <c r="CF37">
        <v>4.2378478999999997E-2</v>
      </c>
      <c r="CG37">
        <v>6.9794139999999998E-3</v>
      </c>
      <c r="CH37">
        <v>1.5157245E-2</v>
      </c>
      <c r="CI37">
        <v>1.7762054999999999E-2</v>
      </c>
      <c r="CJ37">
        <v>1.2819027E-2</v>
      </c>
      <c r="CK37">
        <v>4.9476399999999997E-4</v>
      </c>
      <c r="CL37">
        <v>1.9148176999999999E-2</v>
      </c>
      <c r="CM37">
        <v>5.7676769999999997E-3</v>
      </c>
      <c r="CN37">
        <v>2.2315030000000001E-3</v>
      </c>
      <c r="CO37">
        <v>8.1914829999999994E-3</v>
      </c>
      <c r="CP37">
        <v>6.6598350000000002E-3</v>
      </c>
      <c r="CQ37">
        <v>6.8094790000000002E-3</v>
      </c>
      <c r="CR37">
        <v>2.4585600000000003E-4</v>
      </c>
      <c r="CS37">
        <v>1.73011E-3</v>
      </c>
      <c r="CT37">
        <v>2.9350489999999999E-3</v>
      </c>
      <c r="CU37">
        <v>7.4185699999999995E-4</v>
      </c>
      <c r="CV37">
        <v>3.0767239999999999E-3</v>
      </c>
      <c r="CW37">
        <v>8.3799570000000004E-3</v>
      </c>
      <c r="CX37">
        <f t="shared" si="8"/>
        <v>4.2378478999999997E-2</v>
      </c>
      <c r="CY37">
        <f t="shared" si="9"/>
        <v>1.2439100000000001E-4</v>
      </c>
    </row>
    <row r="38" spans="1:103">
      <c r="B38">
        <v>6</v>
      </c>
      <c r="C38">
        <v>6.1819000000000002E-4</v>
      </c>
      <c r="D38">
        <v>1.7976229999999999E-3</v>
      </c>
      <c r="E38">
        <v>3.1681650000000001E-3</v>
      </c>
      <c r="F38">
        <v>5.6069220000000003E-3</v>
      </c>
      <c r="G38">
        <v>1.0168508E-2</v>
      </c>
      <c r="H38">
        <v>4.0912129999999998E-3</v>
      </c>
      <c r="I38">
        <v>2.4023149999999999E-3</v>
      </c>
      <c r="J38">
        <v>9.5037360000000005E-3</v>
      </c>
      <c r="K38">
        <v>5.2363949999999996E-3</v>
      </c>
      <c r="L38">
        <v>2.5634669999999998E-3</v>
      </c>
      <c r="M38">
        <v>2.5545899999999998E-3</v>
      </c>
      <c r="N38">
        <v>6.1393100000000003E-3</v>
      </c>
      <c r="O38">
        <v>4.4306780000000004E-3</v>
      </c>
      <c r="P38">
        <v>6.9458360000000004E-3</v>
      </c>
      <c r="Q38">
        <v>1.1405759999999999E-3</v>
      </c>
      <c r="R38">
        <v>2.7755011E-2</v>
      </c>
      <c r="S38">
        <v>1.4666620000000001E-3</v>
      </c>
      <c r="T38">
        <v>9.5419570000000002E-3</v>
      </c>
      <c r="U38">
        <v>5.7357470000000002E-3</v>
      </c>
      <c r="V38">
        <v>3.178344E-3</v>
      </c>
      <c r="W38">
        <v>1.174544E-3</v>
      </c>
      <c r="X38">
        <v>1.9402950000000001E-3</v>
      </c>
      <c r="Y38">
        <v>4.5899629999999999E-3</v>
      </c>
      <c r="Z38">
        <v>2.7480360000000001E-3</v>
      </c>
      <c r="AA38">
        <v>1.7157853000000001E-2</v>
      </c>
      <c r="AB38">
        <v>2.2144389999999999E-3</v>
      </c>
      <c r="AC38">
        <v>5.6357480000000003E-3</v>
      </c>
      <c r="AD38">
        <v>3.8226129999999999E-3</v>
      </c>
      <c r="AE38">
        <v>9.0638100000000003E-3</v>
      </c>
      <c r="AF38">
        <v>4.710082E-3</v>
      </c>
      <c r="AG38">
        <v>2.4832299999999999E-3</v>
      </c>
      <c r="AH38">
        <v>6.64896E-4</v>
      </c>
      <c r="AI38">
        <v>4.412984E-3</v>
      </c>
      <c r="AJ38">
        <v>3.857793E-3</v>
      </c>
      <c r="AK38">
        <v>5.3647299999999998E-3</v>
      </c>
      <c r="AL38">
        <v>7.73053E-4</v>
      </c>
      <c r="AM38">
        <v>4.9713509999999997E-3</v>
      </c>
      <c r="AN38">
        <v>1.2003280000000001E-3</v>
      </c>
      <c r="AO38">
        <v>4.1759700000000002E-3</v>
      </c>
      <c r="AP38">
        <v>1.2958384E-2</v>
      </c>
      <c r="AQ38">
        <v>2.8117060000000002E-3</v>
      </c>
      <c r="AR38">
        <v>2.058163E-3</v>
      </c>
      <c r="AS38">
        <v>2.2137260000000001E-3</v>
      </c>
      <c r="AT38">
        <v>1.4832717E-2</v>
      </c>
      <c r="AU38">
        <v>2.277949E-3</v>
      </c>
      <c r="AV38">
        <v>2.3315279999999998E-3</v>
      </c>
      <c r="AW38">
        <v>9.6599189999999995E-3</v>
      </c>
      <c r="AX38">
        <v>9.210223E-3</v>
      </c>
      <c r="AY38">
        <v>1.3214263E-2</v>
      </c>
      <c r="AZ38">
        <v>2.1636954999999999E-2</v>
      </c>
      <c r="BA38">
        <v>1.11655E-4</v>
      </c>
      <c r="BB38">
        <v>1.495579E-2</v>
      </c>
      <c r="BC38">
        <v>4.5848989999999999E-3</v>
      </c>
      <c r="BD38">
        <v>4.9364700000000005E-4</v>
      </c>
      <c r="BE38">
        <v>1.0847437999999999E-2</v>
      </c>
      <c r="BF38">
        <v>1.0893161E-2</v>
      </c>
      <c r="BG38">
        <v>6.5500400000000005E-4</v>
      </c>
      <c r="BH38">
        <v>1.3874716E-2</v>
      </c>
      <c r="BI38">
        <v>1.7845949999999999E-3</v>
      </c>
      <c r="BJ38">
        <v>5.5311639999999999E-3</v>
      </c>
      <c r="BK38">
        <v>6.3602260000000001E-3</v>
      </c>
      <c r="BL38">
        <v>3.4819669999999999E-3</v>
      </c>
      <c r="BM38">
        <v>1.5442979999999999E-3</v>
      </c>
      <c r="BN38">
        <v>5.5955399999999998E-4</v>
      </c>
      <c r="BO38">
        <v>1.283125E-3</v>
      </c>
      <c r="BP38">
        <v>2.2906290999999999E-2</v>
      </c>
      <c r="BQ38">
        <v>2.55646E-4</v>
      </c>
      <c r="BR38">
        <v>2.4124820000000001E-3</v>
      </c>
      <c r="BS38">
        <v>7.3602300000000004E-4</v>
      </c>
      <c r="BT38">
        <v>5.6389999999999999E-4</v>
      </c>
      <c r="BU38">
        <v>6.7301790000000002E-3</v>
      </c>
      <c r="BV38">
        <v>1.4702610000000001E-3</v>
      </c>
      <c r="BW38">
        <v>4.2117730000000003E-3</v>
      </c>
      <c r="BX38">
        <v>3.147918E-3</v>
      </c>
      <c r="BY38">
        <v>1.886191E-3</v>
      </c>
      <c r="BZ38">
        <v>8.8449510000000002E-3</v>
      </c>
      <c r="CA38">
        <v>1.1423081E-2</v>
      </c>
      <c r="CB38">
        <v>1.060121E-2</v>
      </c>
      <c r="CC38">
        <v>3.5080799999999998E-4</v>
      </c>
      <c r="CD38">
        <v>3.6633569999999999E-3</v>
      </c>
      <c r="CE38">
        <v>1.3835129999999999E-2</v>
      </c>
      <c r="CF38">
        <v>3.9062832999999998E-2</v>
      </c>
      <c r="CG38">
        <v>4.9157050000000002E-3</v>
      </c>
      <c r="CH38">
        <v>1.5818878000000001E-2</v>
      </c>
      <c r="CI38">
        <v>9.9312659999999994E-3</v>
      </c>
      <c r="CJ38">
        <v>1.5009374000000001E-2</v>
      </c>
      <c r="CK38">
        <v>1.4314849999999999E-3</v>
      </c>
      <c r="CL38">
        <v>1.7565997E-2</v>
      </c>
      <c r="CM38">
        <v>6.2015100000000004E-3</v>
      </c>
      <c r="CN38">
        <v>5.2749670000000002E-3</v>
      </c>
      <c r="CO38">
        <v>8.4710759999999993E-3</v>
      </c>
      <c r="CP38">
        <v>6.4184089999999999E-3</v>
      </c>
      <c r="CQ38">
        <v>8.1925620000000005E-3</v>
      </c>
      <c r="CR38">
        <v>1.6040010000000001E-3</v>
      </c>
      <c r="CS38">
        <v>3.5707439999999998E-3</v>
      </c>
      <c r="CT38">
        <v>2.4115130000000001E-3</v>
      </c>
      <c r="CU38">
        <v>1.2832519999999999E-3</v>
      </c>
      <c r="CV38">
        <v>2.004058E-3</v>
      </c>
      <c r="CW38">
        <v>8.5452259999999995E-3</v>
      </c>
      <c r="CX38">
        <f t="shared" si="8"/>
        <v>3.9062832999999998E-2</v>
      </c>
      <c r="CY38">
        <f t="shared" si="9"/>
        <v>1.11655E-4</v>
      </c>
    </row>
    <row r="39" spans="1:103">
      <c r="B39">
        <v>7</v>
      </c>
      <c r="C39">
        <v>6.9168500000000004E-4</v>
      </c>
      <c r="D39">
        <v>1.1758999999999999E-3</v>
      </c>
      <c r="E39">
        <v>5.4076330000000002E-3</v>
      </c>
      <c r="F39">
        <v>5.3239159999999997E-3</v>
      </c>
      <c r="G39">
        <v>9.5571430000000006E-3</v>
      </c>
      <c r="H39">
        <v>4.2600470000000003E-3</v>
      </c>
      <c r="I39">
        <v>2.1754949999999999E-3</v>
      </c>
      <c r="J39">
        <v>6.7933359999999996E-3</v>
      </c>
      <c r="K39">
        <v>5.4769559999999998E-3</v>
      </c>
      <c r="L39">
        <v>3.7826380000000001E-3</v>
      </c>
      <c r="M39">
        <v>1.8224420000000001E-3</v>
      </c>
      <c r="N39">
        <v>2.9240350000000002E-3</v>
      </c>
      <c r="O39">
        <v>3.3565449999999998E-3</v>
      </c>
      <c r="P39">
        <v>1.4114259999999999E-3</v>
      </c>
      <c r="Q39">
        <v>9.5062100000000002E-4</v>
      </c>
      <c r="R39">
        <v>2.7744777000000002E-2</v>
      </c>
      <c r="S39">
        <v>9.7751499999999998E-4</v>
      </c>
      <c r="T39">
        <v>5.0853419999999996E-3</v>
      </c>
      <c r="U39">
        <v>5.2545480000000004E-3</v>
      </c>
      <c r="V39">
        <v>1.058797E-3</v>
      </c>
      <c r="W39">
        <v>3.0775809999999998E-3</v>
      </c>
      <c r="X39">
        <v>1.7815100000000001E-4</v>
      </c>
      <c r="Y39">
        <v>1.739139E-3</v>
      </c>
      <c r="Z39">
        <v>3.45676E-4</v>
      </c>
      <c r="AA39">
        <v>1.5622595E-2</v>
      </c>
      <c r="AB39">
        <v>2.531723E-3</v>
      </c>
      <c r="AC39">
        <v>6.738277E-3</v>
      </c>
      <c r="AD39">
        <v>2.4446049999999999E-3</v>
      </c>
      <c r="AE39">
        <v>6.8248240000000002E-3</v>
      </c>
      <c r="AF39">
        <v>2.8139749999999998E-3</v>
      </c>
      <c r="AG39">
        <v>1.549499E-3</v>
      </c>
      <c r="AH39">
        <v>1.208927E-3</v>
      </c>
      <c r="AI39">
        <v>4.2001440000000003E-3</v>
      </c>
      <c r="AJ39">
        <v>4.2462230000000004E-3</v>
      </c>
      <c r="AK39">
        <v>3.3901729999999998E-3</v>
      </c>
      <c r="AL39">
        <v>1.300278E-3</v>
      </c>
      <c r="AM39">
        <v>1.8419580000000001E-3</v>
      </c>
      <c r="AN39">
        <v>4.3222099999999999E-4</v>
      </c>
      <c r="AO39">
        <v>3.3914499999999998E-3</v>
      </c>
      <c r="AP39">
        <v>1.137843E-2</v>
      </c>
      <c r="AQ39">
        <v>1.484438E-3</v>
      </c>
      <c r="AR39">
        <v>1.309134E-3</v>
      </c>
      <c r="AS39">
        <v>5.5884400000000001E-3</v>
      </c>
      <c r="AT39">
        <v>1.6786239000000001E-2</v>
      </c>
      <c r="AU39">
        <v>1.616206E-3</v>
      </c>
      <c r="AV39">
        <v>7.6872879999999996E-3</v>
      </c>
      <c r="AW39">
        <v>8.2389830000000001E-3</v>
      </c>
      <c r="AX39">
        <v>9.1490819999999994E-3</v>
      </c>
      <c r="AY39">
        <v>1.1442545E-2</v>
      </c>
      <c r="AZ39">
        <v>1.8256872E-2</v>
      </c>
      <c r="BA39">
        <v>1.4010699999999999E-3</v>
      </c>
      <c r="BB39">
        <v>1.4857267E-2</v>
      </c>
      <c r="BC39">
        <v>4.7780030000000003E-3</v>
      </c>
      <c r="BD39">
        <v>1.0766809999999999E-3</v>
      </c>
      <c r="BE39">
        <v>1.0664019E-2</v>
      </c>
      <c r="BF39">
        <v>7.6768540000000003E-3</v>
      </c>
      <c r="BG39">
        <v>8.90306E-4</v>
      </c>
      <c r="BH39">
        <v>1.1590302E-2</v>
      </c>
      <c r="BI39">
        <v>3.3230999999999998E-3</v>
      </c>
      <c r="BJ39">
        <v>3.4013020000000001E-3</v>
      </c>
      <c r="BK39">
        <v>5.1095439999999997E-3</v>
      </c>
      <c r="BL39">
        <v>3.2964309999999998E-3</v>
      </c>
      <c r="BM39">
        <v>1.5192440000000001E-3</v>
      </c>
      <c r="BN39">
        <v>1.8704819999999999E-3</v>
      </c>
      <c r="BO39">
        <v>1.512614E-3</v>
      </c>
      <c r="BP39">
        <v>2.3221802999999999E-2</v>
      </c>
      <c r="BQ39">
        <v>1.159958E-3</v>
      </c>
      <c r="BR39">
        <v>1.8106820000000001E-3</v>
      </c>
      <c r="BS39">
        <v>5.9110900000000004E-4</v>
      </c>
      <c r="BT39">
        <v>3.5840799999999999E-3</v>
      </c>
      <c r="BU39">
        <v>6.6659179999999998E-3</v>
      </c>
      <c r="BV39">
        <v>1.8908989999999999E-3</v>
      </c>
      <c r="BW39">
        <v>1.62528E-3</v>
      </c>
      <c r="BX39">
        <v>2.1710990000000001E-3</v>
      </c>
      <c r="BY39">
        <v>3.8801899999999999E-3</v>
      </c>
      <c r="BZ39">
        <v>7.5112479999999999E-3</v>
      </c>
      <c r="CA39">
        <v>9.3582969999999998E-3</v>
      </c>
      <c r="CB39">
        <v>5.4507870000000003E-3</v>
      </c>
      <c r="CC39">
        <v>5.5948599999999999E-4</v>
      </c>
      <c r="CD39">
        <v>3.0105800000000001E-3</v>
      </c>
      <c r="CE39">
        <v>1.3288417E-2</v>
      </c>
      <c r="CF39">
        <v>4.0056949000000001E-2</v>
      </c>
      <c r="CG39">
        <v>3.6125269999999999E-3</v>
      </c>
      <c r="CH39">
        <v>1.7252730000000001E-2</v>
      </c>
      <c r="CI39">
        <v>9.2854670000000004E-3</v>
      </c>
      <c r="CJ39">
        <v>1.2021779E-2</v>
      </c>
      <c r="CK39">
        <v>2.4205419999999999E-3</v>
      </c>
      <c r="CL39">
        <v>1.7458197000000002E-2</v>
      </c>
      <c r="CM39">
        <v>5.6316980000000001E-3</v>
      </c>
      <c r="CN39">
        <v>5.2836539999999996E-3</v>
      </c>
      <c r="CO39">
        <v>9.4590309999999997E-3</v>
      </c>
      <c r="CP39">
        <v>7.173436E-3</v>
      </c>
      <c r="CQ39">
        <v>1.0350636999999999E-2</v>
      </c>
      <c r="CR39">
        <v>4.8928000000000003E-4</v>
      </c>
      <c r="CS39">
        <v>3.301268E-3</v>
      </c>
      <c r="CT39">
        <v>2.1376300000000002E-3</v>
      </c>
      <c r="CU39">
        <v>1.4705400000000001E-4</v>
      </c>
      <c r="CV39">
        <v>3.7162940000000002E-3</v>
      </c>
      <c r="CW39">
        <v>9.2863649999999996E-3</v>
      </c>
      <c r="CX39">
        <f t="shared" si="8"/>
        <v>4.0056949000000001E-2</v>
      </c>
      <c r="CY39">
        <f t="shared" si="9"/>
        <v>1.4705400000000001E-4</v>
      </c>
    </row>
    <row r="40" spans="1:103">
      <c r="B40">
        <v>8</v>
      </c>
      <c r="C40">
        <v>1.042819E-3</v>
      </c>
      <c r="D40">
        <v>1.9437E-3</v>
      </c>
      <c r="E40">
        <v>3.6358530000000001E-3</v>
      </c>
      <c r="F40">
        <v>6.5725979999999998E-3</v>
      </c>
      <c r="G40">
        <v>1.1428931E-2</v>
      </c>
      <c r="H40">
        <v>3.1952949999999999E-3</v>
      </c>
      <c r="I40">
        <v>4.3646100000000002E-4</v>
      </c>
      <c r="J40">
        <v>5.8549750000000001E-3</v>
      </c>
      <c r="K40">
        <v>4.424135E-3</v>
      </c>
      <c r="L40">
        <v>4.357578E-3</v>
      </c>
      <c r="M40">
        <v>1.448792E-3</v>
      </c>
      <c r="N40">
        <v>5.4097420000000004E-3</v>
      </c>
      <c r="O40">
        <v>2.1231119999999999E-3</v>
      </c>
      <c r="P40">
        <v>5.4114940000000002E-3</v>
      </c>
      <c r="Q40">
        <v>2.615282E-3</v>
      </c>
      <c r="R40">
        <v>2.3963557999999999E-2</v>
      </c>
      <c r="S40">
        <v>1.6888999999999999E-3</v>
      </c>
      <c r="T40">
        <v>5.2776899999999998E-3</v>
      </c>
      <c r="U40">
        <v>1.308902E-3</v>
      </c>
      <c r="V40" s="7" t="s">
        <v>2452</v>
      </c>
      <c r="W40">
        <v>4.1043770000000002E-3</v>
      </c>
      <c r="X40">
        <v>6.8616700000000001E-4</v>
      </c>
      <c r="Y40">
        <v>4.0750819999999998E-3</v>
      </c>
      <c r="Z40" s="7" t="s">
        <v>2453</v>
      </c>
      <c r="AA40">
        <v>1.4756961000000001E-2</v>
      </c>
      <c r="AB40">
        <v>1.4214E-3</v>
      </c>
      <c r="AC40">
        <v>4.759391E-3</v>
      </c>
      <c r="AD40">
        <v>3.3795660000000001E-3</v>
      </c>
      <c r="AE40">
        <v>6.6968590000000003E-3</v>
      </c>
      <c r="AF40">
        <v>4.1488660000000002E-3</v>
      </c>
      <c r="AG40">
        <v>3.0436500000000002E-3</v>
      </c>
      <c r="AH40">
        <v>2.2868649999999999E-3</v>
      </c>
      <c r="AI40">
        <v>5.0570500000000004E-3</v>
      </c>
      <c r="AJ40">
        <v>2.3135370000000001E-3</v>
      </c>
      <c r="AK40">
        <v>7.9211679999999993E-3</v>
      </c>
      <c r="AL40">
        <v>4.8346709999999996E-3</v>
      </c>
      <c r="AM40">
        <v>6.1665899999999998E-4</v>
      </c>
      <c r="AN40">
        <v>5.5122000000000005E-4</v>
      </c>
      <c r="AO40">
        <v>3.4584949999999998E-3</v>
      </c>
      <c r="AP40">
        <v>8.4614029999999993E-3</v>
      </c>
      <c r="AQ40">
        <v>1.907869E-3</v>
      </c>
      <c r="AR40">
        <v>9.7885300000000001E-4</v>
      </c>
      <c r="AS40">
        <v>4.9765230000000001E-3</v>
      </c>
      <c r="AT40">
        <v>1.6851827E-2</v>
      </c>
      <c r="AU40">
        <v>1.8640449999999999E-3</v>
      </c>
      <c r="AV40">
        <v>6.1511150000000004E-3</v>
      </c>
      <c r="AW40">
        <v>8.6275069999999995E-3</v>
      </c>
      <c r="AX40">
        <v>7.234262E-3</v>
      </c>
      <c r="AY40">
        <v>9.9145559999999997E-3</v>
      </c>
      <c r="AZ40">
        <v>1.5107749E-2</v>
      </c>
      <c r="BA40">
        <v>2.0436130000000001E-3</v>
      </c>
      <c r="BB40">
        <v>1.4959792E-2</v>
      </c>
      <c r="BC40">
        <v>8.3439280000000005E-3</v>
      </c>
      <c r="BD40">
        <v>6.788573E-3</v>
      </c>
      <c r="BE40">
        <v>6.642401E-3</v>
      </c>
      <c r="BF40">
        <v>9.4619209999999999E-3</v>
      </c>
      <c r="BG40">
        <v>4.2157920000000003E-3</v>
      </c>
      <c r="BH40">
        <v>8.8313349999999992E-3</v>
      </c>
      <c r="BI40">
        <v>2.357792E-3</v>
      </c>
      <c r="BJ40" s="7" t="s">
        <v>2454</v>
      </c>
      <c r="BK40">
        <v>3.8690690000000002E-3</v>
      </c>
      <c r="BL40">
        <v>2.8151869999999998E-3</v>
      </c>
      <c r="BM40">
        <v>7.95742E-4</v>
      </c>
      <c r="BN40">
        <v>1.6638219999999999E-3</v>
      </c>
      <c r="BO40">
        <v>1.116325E-3</v>
      </c>
      <c r="BP40">
        <v>2.0391696000000001E-2</v>
      </c>
      <c r="BQ40">
        <v>2.3049630000000002E-3</v>
      </c>
      <c r="BR40">
        <v>4.5116540000000004E-3</v>
      </c>
      <c r="BS40">
        <v>3.9265900000000001E-4</v>
      </c>
      <c r="BT40">
        <v>3.9711199999999997E-4</v>
      </c>
      <c r="BU40">
        <v>5.8586769999999996E-3</v>
      </c>
      <c r="BV40">
        <v>1.3895380000000001E-3</v>
      </c>
      <c r="BW40">
        <v>9.4459600000000002E-4</v>
      </c>
      <c r="BX40">
        <v>4.4234169999999998E-3</v>
      </c>
      <c r="BY40">
        <v>4.3901519999999996E-3</v>
      </c>
      <c r="BZ40">
        <v>5.0303780000000003E-3</v>
      </c>
      <c r="CA40">
        <v>8.2578200000000008E-3</v>
      </c>
      <c r="CB40">
        <v>1.392459E-3</v>
      </c>
      <c r="CC40">
        <v>1.7307780000000001E-3</v>
      </c>
      <c r="CD40">
        <v>7.8967559999999996E-3</v>
      </c>
      <c r="CE40">
        <v>1.2757073000000001E-2</v>
      </c>
      <c r="CF40">
        <v>3.2144116E-2</v>
      </c>
      <c r="CG40">
        <v>1.4380910000000001E-3</v>
      </c>
      <c r="CH40">
        <v>2.0736378999999999E-2</v>
      </c>
      <c r="CI40">
        <v>7.362543E-3</v>
      </c>
      <c r="CJ40">
        <v>6.9434529999999996E-3</v>
      </c>
      <c r="CK40">
        <v>4.6247739999999999E-3</v>
      </c>
      <c r="CL40">
        <v>1.6461435999999999E-2</v>
      </c>
      <c r="CM40">
        <v>4.3282310000000001E-3</v>
      </c>
      <c r="CN40">
        <v>4.7210940000000003E-3</v>
      </c>
      <c r="CO40">
        <v>2.0022099999999999E-3</v>
      </c>
      <c r="CP40">
        <v>7.9766439999999997E-3</v>
      </c>
      <c r="CQ40">
        <v>1.1360512999999999E-2</v>
      </c>
      <c r="CR40" s="7" t="s">
        <v>2455</v>
      </c>
      <c r="CS40">
        <v>3.845542E-3</v>
      </c>
      <c r="CT40">
        <v>3.5251340000000001E-3</v>
      </c>
      <c r="CU40">
        <v>3.5840299999999998E-4</v>
      </c>
      <c r="CV40">
        <v>1.0405766E-2</v>
      </c>
      <c r="CW40">
        <v>1.2994324E-2</v>
      </c>
      <c r="CX40">
        <f t="shared" si="8"/>
        <v>3.2144116E-2</v>
      </c>
      <c r="CY40">
        <f t="shared" si="9"/>
        <v>3.5840299999999998E-4</v>
      </c>
    </row>
    <row r="41" spans="1:103">
      <c r="B41">
        <v>9</v>
      </c>
      <c r="C41">
        <v>1.1540700000000001E-3</v>
      </c>
      <c r="D41">
        <v>4.0952929999999999E-3</v>
      </c>
      <c r="E41">
        <v>2.863146E-3</v>
      </c>
      <c r="F41">
        <v>5.6966109999999999E-3</v>
      </c>
      <c r="G41">
        <v>1.2040685000000001E-2</v>
      </c>
      <c r="H41">
        <v>9.9488920000000008E-3</v>
      </c>
      <c r="I41">
        <v>3.4051399999999999E-4</v>
      </c>
      <c r="J41">
        <v>1.0912680000000001E-3</v>
      </c>
      <c r="K41">
        <v>4.5518540000000001E-3</v>
      </c>
      <c r="L41">
        <v>9.4109989999999998E-3</v>
      </c>
      <c r="M41">
        <v>5.0297700000000005E-4</v>
      </c>
      <c r="N41">
        <v>9.13959E-4</v>
      </c>
      <c r="O41">
        <v>1.5359080000000001E-3</v>
      </c>
      <c r="P41">
        <v>3.9552520000000002E-3</v>
      </c>
      <c r="Q41">
        <v>3.601272E-3</v>
      </c>
      <c r="R41">
        <v>2.6662182999999999E-2</v>
      </c>
      <c r="S41">
        <v>1.917607E-3</v>
      </c>
      <c r="T41">
        <v>6.3861550000000001E-3</v>
      </c>
      <c r="U41">
        <v>4.3690350000000003E-3</v>
      </c>
      <c r="V41">
        <v>2.5873379999999998E-3</v>
      </c>
      <c r="W41">
        <v>2.764145E-3</v>
      </c>
      <c r="X41">
        <v>1.05029E-4</v>
      </c>
      <c r="Y41">
        <v>3.6578270000000002E-3</v>
      </c>
      <c r="Z41">
        <v>1.183155E-3</v>
      </c>
      <c r="AA41">
        <v>1.7486205000000001E-2</v>
      </c>
      <c r="AB41">
        <v>1.281908E-3</v>
      </c>
      <c r="AC41">
        <v>4.7286439999999997E-3</v>
      </c>
      <c r="AD41">
        <v>4.7436129999999998E-3</v>
      </c>
      <c r="AE41">
        <v>9.1664869999999992E-3</v>
      </c>
      <c r="AF41">
        <v>7.5163590000000002E-3</v>
      </c>
      <c r="AG41">
        <v>7.1865299999999998E-4</v>
      </c>
      <c r="AH41">
        <v>2.0920240000000001E-3</v>
      </c>
      <c r="AI41">
        <v>6.0136850000000004E-3</v>
      </c>
      <c r="AJ41">
        <v>3.6697100000000001E-3</v>
      </c>
      <c r="AK41">
        <v>5.2120159999999999E-3</v>
      </c>
      <c r="AL41">
        <v>4.7383989999999999E-3</v>
      </c>
      <c r="AM41">
        <v>1.4784920000000001E-3</v>
      </c>
      <c r="AN41">
        <v>1.939751E-3</v>
      </c>
      <c r="AO41">
        <v>2.686552E-3</v>
      </c>
      <c r="AP41">
        <v>8.348823E-3</v>
      </c>
      <c r="AQ41">
        <v>2.2831349999999999E-3</v>
      </c>
      <c r="AR41">
        <v>1.013541E-3</v>
      </c>
      <c r="AS41">
        <v>3.2628190000000001E-3</v>
      </c>
      <c r="AT41">
        <v>1.1698264E-2</v>
      </c>
      <c r="AU41">
        <v>4.0508599999999998E-4</v>
      </c>
      <c r="AV41">
        <v>8.2312670000000004E-3</v>
      </c>
      <c r="AW41">
        <v>1.1290385999999999E-2</v>
      </c>
      <c r="AX41">
        <v>6.2069150000000003E-3</v>
      </c>
      <c r="AY41">
        <v>9.3868719999999992E-3</v>
      </c>
      <c r="AZ41">
        <v>1.1386008E-2</v>
      </c>
      <c r="BA41">
        <v>1.0687369999999999E-3</v>
      </c>
      <c r="BB41">
        <v>1.5793264000000001E-2</v>
      </c>
      <c r="BC41">
        <v>9.4029349999999994E-3</v>
      </c>
      <c r="BD41">
        <v>6.1518390000000001E-3</v>
      </c>
      <c r="BE41">
        <v>1.8196900000000001E-4</v>
      </c>
      <c r="BF41">
        <v>3.2886360000000002E-3</v>
      </c>
      <c r="BG41">
        <v>3.8170679999999998E-3</v>
      </c>
      <c r="BH41">
        <v>8.2392179999999995E-3</v>
      </c>
      <c r="BI41">
        <v>3.1006710000000002E-3</v>
      </c>
      <c r="BJ41">
        <v>3.9440200000000002E-4</v>
      </c>
      <c r="BK41">
        <v>9.1535850000000005E-3</v>
      </c>
      <c r="BL41">
        <v>5.6558470000000003E-3</v>
      </c>
      <c r="BM41">
        <v>3.1795740000000001E-3</v>
      </c>
      <c r="BN41">
        <v>1.784491E-3</v>
      </c>
      <c r="BO41">
        <v>1.8503000000000001E-4</v>
      </c>
      <c r="BP41">
        <v>1.8380474000000001E-2</v>
      </c>
      <c r="BQ41">
        <v>2.6586219999999998E-3</v>
      </c>
      <c r="BR41">
        <v>5.3541029999999998E-3</v>
      </c>
      <c r="BS41">
        <v>1.6008070000000001E-3</v>
      </c>
      <c r="BT41">
        <v>4.3185189999999998E-3</v>
      </c>
      <c r="BU41">
        <v>9.2817079999999996E-3</v>
      </c>
      <c r="BV41">
        <v>1.6618550000000001E-3</v>
      </c>
      <c r="BW41">
        <v>1.5733899999999999E-4</v>
      </c>
      <c r="BX41">
        <v>3.7195639999999999E-3</v>
      </c>
      <c r="BY41">
        <v>5.822888E-3</v>
      </c>
      <c r="BZ41">
        <v>4.9869950000000001E-3</v>
      </c>
      <c r="CA41">
        <v>1.2786044E-2</v>
      </c>
      <c r="CB41">
        <v>4.9659580000000004E-3</v>
      </c>
      <c r="CC41">
        <v>2.3473510000000001E-3</v>
      </c>
      <c r="CD41">
        <v>1.0881066999999999E-2</v>
      </c>
      <c r="CE41">
        <v>1.4256757E-2</v>
      </c>
      <c r="CF41">
        <v>2.6437044E-2</v>
      </c>
      <c r="CG41">
        <v>1.696997E-3</v>
      </c>
      <c r="CH41">
        <v>2.2396526999999999E-2</v>
      </c>
      <c r="CI41">
        <v>5.9561079999999999E-3</v>
      </c>
      <c r="CJ41">
        <v>5.2598879999999999E-3</v>
      </c>
      <c r="CK41">
        <v>6.4550750000000002E-3</v>
      </c>
      <c r="CL41">
        <v>1.5033538000000001E-2</v>
      </c>
      <c r="CM41">
        <v>4.9924440000000004E-3</v>
      </c>
      <c r="CN41">
        <v>4.4640499999999998E-3</v>
      </c>
      <c r="CO41">
        <v>2.7468200000000001E-3</v>
      </c>
      <c r="CP41">
        <v>5.1817369999999996E-3</v>
      </c>
      <c r="CQ41">
        <v>8.4042490000000008E-3</v>
      </c>
      <c r="CR41">
        <v>2.5113819999999999E-3</v>
      </c>
      <c r="CS41">
        <v>4.3763800000000001E-4</v>
      </c>
      <c r="CT41">
        <v>2.3788960000000001E-3</v>
      </c>
      <c r="CU41">
        <v>1.5724949999999999E-3</v>
      </c>
      <c r="CV41">
        <v>1.0227538E-2</v>
      </c>
      <c r="CW41">
        <v>9.6763839999999997E-3</v>
      </c>
      <c r="CX41">
        <f t="shared" si="8"/>
        <v>2.6662182999999999E-2</v>
      </c>
      <c r="CY41">
        <f t="shared" si="9"/>
        <v>1.05029E-4</v>
      </c>
    </row>
    <row r="42" spans="1:103">
      <c r="B42">
        <v>10</v>
      </c>
      <c r="C42">
        <v>7.0589099999999998E-3</v>
      </c>
      <c r="D42">
        <v>5.3474509999999996E-3</v>
      </c>
      <c r="E42">
        <v>2.5661529999999998E-3</v>
      </c>
      <c r="F42">
        <v>6.3332370000000002E-3</v>
      </c>
      <c r="G42">
        <v>1.0979097E-2</v>
      </c>
      <c r="H42">
        <v>1.1088486E-2</v>
      </c>
      <c r="I42">
        <v>1.214545E-3</v>
      </c>
      <c r="J42">
        <v>1.06221E-4</v>
      </c>
      <c r="K42">
        <v>4.8365389999999999E-3</v>
      </c>
      <c r="L42">
        <v>1.0469170999999999E-2</v>
      </c>
      <c r="M42">
        <v>1.6292539999999999E-3</v>
      </c>
      <c r="N42">
        <v>2.9278699999999997E-4</v>
      </c>
      <c r="O42">
        <v>1.4417659999999999E-3</v>
      </c>
      <c r="P42">
        <v>5.2206049999999997E-3</v>
      </c>
      <c r="Q42">
        <v>2.531227E-3</v>
      </c>
      <c r="R42">
        <v>3.0419020000000001E-2</v>
      </c>
      <c r="S42">
        <v>4.5061329999999998E-3</v>
      </c>
      <c r="T42">
        <v>5.2037289999999998E-3</v>
      </c>
      <c r="U42">
        <v>1.8117350000000001E-3</v>
      </c>
      <c r="V42">
        <v>2.359978E-3</v>
      </c>
      <c r="W42">
        <v>7.93146E-4</v>
      </c>
      <c r="X42">
        <v>5.6333260000000001E-3</v>
      </c>
      <c r="Y42">
        <v>4.9326320000000002E-3</v>
      </c>
      <c r="Z42">
        <v>1.0289330000000001E-3</v>
      </c>
      <c r="AA42">
        <v>1.5863385000000001E-2</v>
      </c>
      <c r="AB42">
        <v>1.9499980000000001E-3</v>
      </c>
      <c r="AC42">
        <v>5.152879E-3</v>
      </c>
      <c r="AD42">
        <v>5.1352330000000003E-3</v>
      </c>
      <c r="AE42">
        <v>3.6790569999999999E-3</v>
      </c>
      <c r="AF42">
        <v>6.4185750000000001E-3</v>
      </c>
      <c r="AG42">
        <v>3.7363940000000001E-3</v>
      </c>
      <c r="AH42">
        <v>3.660796E-3</v>
      </c>
      <c r="AI42">
        <v>5.2377509999999997E-3</v>
      </c>
      <c r="AJ42">
        <v>5.3343100000000001E-3</v>
      </c>
      <c r="AK42">
        <v>8.1464039999999995E-3</v>
      </c>
      <c r="AL42">
        <v>4.1627790000000001E-3</v>
      </c>
      <c r="AM42">
        <v>5.4263519999999997E-3</v>
      </c>
      <c r="AN42">
        <v>2.1267899999999999E-3</v>
      </c>
      <c r="AO42">
        <v>2.9177199999999999E-3</v>
      </c>
      <c r="AP42">
        <v>7.5599589999999998E-3</v>
      </c>
      <c r="AQ42">
        <v>4.5014709999999999E-3</v>
      </c>
      <c r="AR42">
        <v>4.5173690000000002E-3</v>
      </c>
      <c r="AS42">
        <v>7.2188829999999997E-3</v>
      </c>
      <c r="AT42">
        <v>4.8485739999999996E-3</v>
      </c>
      <c r="AU42">
        <v>9.2994099999999999E-4</v>
      </c>
      <c r="AV42">
        <v>3.9540280000000001E-3</v>
      </c>
      <c r="AW42">
        <v>8.9652140000000009E-3</v>
      </c>
      <c r="AX42">
        <v>7.9509750000000008E-3</v>
      </c>
      <c r="AY42">
        <v>5.8102220000000003E-3</v>
      </c>
      <c r="AZ42">
        <v>9.8902690000000001E-3</v>
      </c>
      <c r="BA42">
        <v>1.193901E-3</v>
      </c>
      <c r="BB42">
        <v>1.6198084000000001E-2</v>
      </c>
      <c r="BC42">
        <v>8.9380959999999995E-3</v>
      </c>
      <c r="BD42">
        <v>6.7892070000000002E-3</v>
      </c>
      <c r="BE42">
        <v>8.3606800000000003E-4</v>
      </c>
      <c r="BF42">
        <v>4.6230969999999996E-3</v>
      </c>
      <c r="BG42">
        <v>3.0603200000000003E-4</v>
      </c>
      <c r="BH42">
        <v>9.4729640000000004E-3</v>
      </c>
      <c r="BI42">
        <v>3.05001E-4</v>
      </c>
      <c r="BJ42">
        <v>6.3180809999999997E-3</v>
      </c>
      <c r="BK42">
        <v>9.2541089999999999E-3</v>
      </c>
      <c r="BL42">
        <v>3.337605E-3</v>
      </c>
      <c r="BM42">
        <v>5.6229799999999996E-3</v>
      </c>
      <c r="BN42">
        <v>2.6231079999999999E-3</v>
      </c>
      <c r="BO42">
        <v>1.8501640000000001E-3</v>
      </c>
      <c r="BP42">
        <v>2.1506035999999999E-2</v>
      </c>
      <c r="BQ42">
        <v>4.8235550000000002E-3</v>
      </c>
      <c r="BR42">
        <v>7.2088430000000004E-3</v>
      </c>
      <c r="BS42">
        <v>3.8562240000000001E-3</v>
      </c>
      <c r="BT42">
        <v>2.2010559999999998E-3</v>
      </c>
      <c r="BU42">
        <v>1.2502038E-2</v>
      </c>
      <c r="BV42">
        <v>1.883736E-3</v>
      </c>
      <c r="BW42">
        <v>3.8792200000000002E-4</v>
      </c>
      <c r="BX42">
        <v>2.1022580000000001E-3</v>
      </c>
      <c r="BY42">
        <v>4.2917090000000003E-3</v>
      </c>
      <c r="BZ42">
        <v>5.488901E-3</v>
      </c>
      <c r="CA42">
        <v>1.3166328E-2</v>
      </c>
      <c r="CB42">
        <v>8.6063240000000003E-3</v>
      </c>
      <c r="CC42">
        <v>1.041066E-3</v>
      </c>
      <c r="CD42">
        <v>6.0124100000000002E-3</v>
      </c>
      <c r="CE42">
        <v>1.2628396E-2</v>
      </c>
      <c r="CF42">
        <v>2.6568709999999999E-2</v>
      </c>
      <c r="CG42">
        <v>1.5390720000000001E-3</v>
      </c>
      <c r="CH42">
        <v>2.1471111000000001E-2</v>
      </c>
      <c r="CI42">
        <v>4.7252709999999996E-3</v>
      </c>
      <c r="CJ42">
        <v>2.3098699999999999E-3</v>
      </c>
      <c r="CK42">
        <v>5.403545E-3</v>
      </c>
      <c r="CL42">
        <v>1.6543463000000001E-2</v>
      </c>
      <c r="CM42">
        <v>7.1619079999999998E-3</v>
      </c>
      <c r="CN42">
        <v>5.4032409999999996E-3</v>
      </c>
      <c r="CO42">
        <v>7.6351200000000004E-4</v>
      </c>
      <c r="CP42">
        <v>2.8700710000000001E-3</v>
      </c>
      <c r="CQ42">
        <v>7.1324040000000002E-3</v>
      </c>
      <c r="CR42">
        <v>1.4490999999999999E-4</v>
      </c>
      <c r="CS42" s="7" t="s">
        <v>2456</v>
      </c>
      <c r="CT42">
        <v>3.07764E-3</v>
      </c>
      <c r="CU42">
        <v>4.5881409999999996E-3</v>
      </c>
      <c r="CV42">
        <v>8.3360410000000006E-3</v>
      </c>
      <c r="CW42">
        <v>1.0563895E-2</v>
      </c>
      <c r="CX42">
        <f t="shared" si="8"/>
        <v>3.0419020000000001E-2</v>
      </c>
      <c r="CY42">
        <f t="shared" si="9"/>
        <v>1.06221E-4</v>
      </c>
    </row>
    <row r="43" spans="1:103">
      <c r="B43">
        <v>11</v>
      </c>
      <c r="C43">
        <v>8.0948749999999996E-3</v>
      </c>
      <c r="D43">
        <v>5.9102290000000004E-3</v>
      </c>
      <c r="E43">
        <v>1.5383599999999999E-3</v>
      </c>
      <c r="F43">
        <v>6.0988470000000001E-3</v>
      </c>
      <c r="G43">
        <v>1.1217758E-2</v>
      </c>
      <c r="H43">
        <v>1.0433147E-2</v>
      </c>
      <c r="I43">
        <v>2.8163720000000001E-3</v>
      </c>
      <c r="J43">
        <v>3.2150030000000001E-3</v>
      </c>
      <c r="K43">
        <v>4.5814380000000002E-3</v>
      </c>
      <c r="L43">
        <v>9.6194729999999999E-3</v>
      </c>
      <c r="M43">
        <v>2.043287E-3</v>
      </c>
      <c r="N43">
        <v>1.877309E-3</v>
      </c>
      <c r="O43">
        <v>2.98855E-4</v>
      </c>
      <c r="P43">
        <v>2.692655E-3</v>
      </c>
      <c r="Q43">
        <v>2.1105399999999999E-4</v>
      </c>
      <c r="R43">
        <v>3.8715802000000001E-2</v>
      </c>
      <c r="S43">
        <v>1.0356810000000001E-3</v>
      </c>
      <c r="T43">
        <v>1.1387000000000001E-3</v>
      </c>
      <c r="U43">
        <v>1.7792629999999999E-3</v>
      </c>
      <c r="V43">
        <v>5.1509540000000001E-3</v>
      </c>
      <c r="W43" s="7" t="s">
        <v>2457</v>
      </c>
      <c r="X43">
        <v>5.6669379999999998E-3</v>
      </c>
      <c r="Y43">
        <v>8.9110739999999997E-3</v>
      </c>
      <c r="Z43">
        <v>1.0782960000000001E-3</v>
      </c>
      <c r="AA43">
        <v>1.6617359000000002E-2</v>
      </c>
      <c r="AB43">
        <v>1.01676E-3</v>
      </c>
      <c r="AC43">
        <v>2.500539E-3</v>
      </c>
      <c r="AD43">
        <v>6.9504190000000002E-3</v>
      </c>
      <c r="AE43">
        <v>2.4593520000000002E-3</v>
      </c>
      <c r="AF43">
        <v>4.4238239999999998E-3</v>
      </c>
      <c r="AG43">
        <v>2.7556199999999999E-3</v>
      </c>
      <c r="AH43">
        <v>3.0729220000000001E-3</v>
      </c>
      <c r="AI43">
        <v>3.5003069999999998E-3</v>
      </c>
      <c r="AJ43">
        <v>5.2930010000000003E-3</v>
      </c>
      <c r="AK43">
        <v>9.1506729999999998E-3</v>
      </c>
      <c r="AL43">
        <v>3.1213859999999999E-3</v>
      </c>
      <c r="AM43">
        <v>3.1635930000000001E-3</v>
      </c>
      <c r="AN43">
        <v>2.7318609999999999E-3</v>
      </c>
      <c r="AO43">
        <v>3.3950460000000001E-3</v>
      </c>
      <c r="AP43">
        <v>8.8555560000000005E-3</v>
      </c>
      <c r="AQ43">
        <v>1.3096799999999999E-3</v>
      </c>
      <c r="AR43">
        <v>3.179309E-3</v>
      </c>
      <c r="AS43">
        <v>6.5087030000000002E-3</v>
      </c>
      <c r="AT43">
        <v>2.1579800000000001E-4</v>
      </c>
      <c r="AU43">
        <v>1.0810710000000001E-3</v>
      </c>
      <c r="AV43">
        <v>3.1774350000000002E-3</v>
      </c>
      <c r="AW43">
        <v>2.822911E-3</v>
      </c>
      <c r="AX43">
        <v>4.482593E-3</v>
      </c>
      <c r="AY43">
        <v>5.7494399999999998E-3</v>
      </c>
      <c r="AZ43">
        <v>1.4725192E-2</v>
      </c>
      <c r="BA43">
        <v>1.3592529999999999E-3</v>
      </c>
      <c r="BB43">
        <v>1.1571302E-2</v>
      </c>
      <c r="BC43">
        <v>1.0650372999999999E-2</v>
      </c>
      <c r="BD43">
        <v>3.6495859999999998E-3</v>
      </c>
      <c r="BE43">
        <v>9.3525100000000001E-4</v>
      </c>
      <c r="BF43">
        <v>2.6779820000000002E-3</v>
      </c>
      <c r="BG43">
        <v>1.576888E-3</v>
      </c>
      <c r="BH43">
        <v>6.6351810000000004E-3</v>
      </c>
      <c r="BI43">
        <v>1.7086779999999999E-3</v>
      </c>
      <c r="BJ43">
        <v>2.7404959999999998E-3</v>
      </c>
      <c r="BK43">
        <v>8.9286030000000002E-3</v>
      </c>
      <c r="BL43">
        <v>2.0900630000000001E-3</v>
      </c>
      <c r="BM43">
        <v>6.0234499999999996E-3</v>
      </c>
      <c r="BN43">
        <v>1.3313660000000001E-3</v>
      </c>
      <c r="BO43">
        <v>2.9631789999999998E-3</v>
      </c>
      <c r="BP43">
        <v>1.8406924000000002E-2</v>
      </c>
      <c r="BQ43">
        <v>3.2066920000000001E-3</v>
      </c>
      <c r="BR43">
        <v>8.0326319999999996E-3</v>
      </c>
      <c r="BS43">
        <v>1.4989700000000001E-3</v>
      </c>
      <c r="BT43">
        <v>2.935165E-3</v>
      </c>
      <c r="BU43">
        <v>1.3540402E-2</v>
      </c>
      <c r="BV43">
        <v>1.7904209999999999E-3</v>
      </c>
      <c r="BW43">
        <v>1.895798E-3</v>
      </c>
      <c r="BX43">
        <v>9.4409300000000002E-4</v>
      </c>
      <c r="BY43">
        <v>4.744781E-3</v>
      </c>
      <c r="BZ43">
        <v>8.5628240000000001E-3</v>
      </c>
      <c r="CA43">
        <v>1.0828885999999999E-2</v>
      </c>
      <c r="CB43">
        <v>1.0197615E-2</v>
      </c>
      <c r="CC43">
        <v>6.8511099999999997E-4</v>
      </c>
      <c r="CD43">
        <v>2.088997E-3</v>
      </c>
      <c r="CE43">
        <v>1.3012821000000001E-2</v>
      </c>
      <c r="CF43">
        <v>1.8951072999999999E-2</v>
      </c>
      <c r="CG43">
        <v>1.381076E-3</v>
      </c>
      <c r="CH43">
        <v>1.9548768000000001E-2</v>
      </c>
      <c r="CI43">
        <v>1.4100399999999999E-4</v>
      </c>
      <c r="CJ43">
        <v>2.8907730000000001E-3</v>
      </c>
      <c r="CK43">
        <v>3.9616060000000003E-3</v>
      </c>
      <c r="CL43">
        <v>1.5494297000000001E-2</v>
      </c>
      <c r="CM43">
        <v>8.416527E-3</v>
      </c>
      <c r="CN43">
        <v>3.80497E-3</v>
      </c>
      <c r="CO43" s="7" t="s">
        <v>2458</v>
      </c>
      <c r="CP43">
        <v>1.3321170000000001E-3</v>
      </c>
      <c r="CQ43">
        <v>7.7228419999999997E-3</v>
      </c>
      <c r="CR43">
        <v>7.3773399999999998E-4</v>
      </c>
      <c r="CS43">
        <v>1.7278910000000001E-3</v>
      </c>
      <c r="CT43">
        <v>1.9905790000000001E-3</v>
      </c>
      <c r="CU43">
        <v>3.638395E-3</v>
      </c>
      <c r="CV43">
        <v>3.6338550000000001E-3</v>
      </c>
      <c r="CW43">
        <v>1.0522739E-2</v>
      </c>
      <c r="CX43">
        <f t="shared" si="8"/>
        <v>3.8715802000000001E-2</v>
      </c>
      <c r="CY43">
        <f t="shared" si="9"/>
        <v>1.4100399999999999E-4</v>
      </c>
    </row>
    <row r="44" spans="1:103">
      <c r="B44">
        <v>12</v>
      </c>
      <c r="C44">
        <v>4.2786999999999999E-3</v>
      </c>
      <c r="D44">
        <v>8.7590849999999998E-3</v>
      </c>
      <c r="E44">
        <v>2.0176699999999999E-4</v>
      </c>
      <c r="F44">
        <v>4.0865880000000004E-3</v>
      </c>
      <c r="G44">
        <v>1.2366551999999999E-2</v>
      </c>
      <c r="H44">
        <v>5.2650800000000001E-3</v>
      </c>
      <c r="I44">
        <v>5.8921119999999997E-3</v>
      </c>
      <c r="J44">
        <v>6.1482680000000001E-3</v>
      </c>
      <c r="K44">
        <v>5.6142340000000001E-3</v>
      </c>
      <c r="L44">
        <v>1.9132637000000001E-2</v>
      </c>
      <c r="M44">
        <v>1.2354799999999999E-4</v>
      </c>
      <c r="N44">
        <v>4.1321159999999999E-3</v>
      </c>
      <c r="O44">
        <v>2.3553599999999999E-3</v>
      </c>
      <c r="P44">
        <v>2.826116E-3</v>
      </c>
      <c r="Q44">
        <v>1.027643E-3</v>
      </c>
      <c r="R44">
        <v>4.4529845999999998E-2</v>
      </c>
      <c r="S44">
        <v>1.669046E-3</v>
      </c>
      <c r="T44">
        <v>6.5711999999999997E-4</v>
      </c>
      <c r="U44">
        <v>3.6973869999999999E-3</v>
      </c>
      <c r="V44">
        <v>9.743982E-3</v>
      </c>
      <c r="W44">
        <v>3.3115039999999998E-3</v>
      </c>
      <c r="X44">
        <v>3.92377E-3</v>
      </c>
      <c r="Y44">
        <v>1.9973339999999999E-3</v>
      </c>
      <c r="Z44">
        <v>2.6114579999999998E-2</v>
      </c>
      <c r="AA44">
        <v>2.0951025000000002E-2</v>
      </c>
      <c r="AB44">
        <v>8.3401700000000005E-4</v>
      </c>
      <c r="AC44">
        <v>2.4522760000000002E-3</v>
      </c>
      <c r="AD44">
        <v>5.2453639999999998E-3</v>
      </c>
      <c r="AE44">
        <v>4.4686839999999997E-3</v>
      </c>
      <c r="AF44">
        <v>1.6986670000000001E-3</v>
      </c>
      <c r="AG44">
        <v>5.3152690000000001E-3</v>
      </c>
      <c r="AH44">
        <v>6.9047400000000004E-3</v>
      </c>
      <c r="AI44">
        <v>1.4295779999999999E-3</v>
      </c>
      <c r="AJ44">
        <v>5.1069729999999999E-3</v>
      </c>
      <c r="AK44">
        <v>7.1712929999999996E-3</v>
      </c>
      <c r="AL44">
        <v>5.9606659999999999E-3</v>
      </c>
      <c r="AM44">
        <v>2.4269890000000001E-3</v>
      </c>
      <c r="AN44">
        <v>4.8431790000000004E-3</v>
      </c>
      <c r="AO44">
        <v>8.4921879999999995E-3</v>
      </c>
      <c r="AP44">
        <v>1.0716442E-2</v>
      </c>
      <c r="AQ44">
        <v>4.2640009999999999E-3</v>
      </c>
      <c r="AR44">
        <v>5.968208E-3</v>
      </c>
      <c r="AS44">
        <v>2.8680400000000001E-3</v>
      </c>
      <c r="AT44">
        <v>3.107846E-3</v>
      </c>
      <c r="AU44">
        <v>1.0358699999999999E-3</v>
      </c>
      <c r="AV44">
        <v>1.115808E-3</v>
      </c>
      <c r="AW44">
        <v>2.3602061000000001E-2</v>
      </c>
      <c r="AX44" s="7" t="s">
        <v>2459</v>
      </c>
      <c r="AY44">
        <v>5.6379849999999999E-3</v>
      </c>
      <c r="AZ44">
        <v>2.5350261999999998E-2</v>
      </c>
      <c r="BA44">
        <v>1.28622E-4</v>
      </c>
      <c r="BB44">
        <v>9.0358439999999995E-3</v>
      </c>
      <c r="BC44">
        <v>9.4368430000000003E-3</v>
      </c>
      <c r="BD44">
        <v>4.7306680000000004E-3</v>
      </c>
      <c r="BE44">
        <v>2.4816840000000001E-3</v>
      </c>
      <c r="BF44">
        <v>3.3504609999999999E-3</v>
      </c>
      <c r="BG44">
        <v>3.9120079999999998E-3</v>
      </c>
      <c r="BH44">
        <v>5.7995219999999997E-3</v>
      </c>
      <c r="BI44">
        <v>2.7381720000000001E-3</v>
      </c>
      <c r="BJ44">
        <v>9.4078909999999998E-3</v>
      </c>
      <c r="BK44">
        <v>6.7022480000000001E-3</v>
      </c>
      <c r="BL44">
        <v>1.5405589999999999E-3</v>
      </c>
      <c r="BM44">
        <v>9.9280270000000007E-3</v>
      </c>
      <c r="BN44">
        <v>2.8390059999999998E-3</v>
      </c>
      <c r="BO44">
        <v>1.0564190000000001E-3</v>
      </c>
      <c r="BP44">
        <v>2.7020008000000002E-2</v>
      </c>
      <c r="BQ44">
        <v>5.9462999999999998E-3</v>
      </c>
      <c r="BR44">
        <v>3.3026240000000001E-3</v>
      </c>
      <c r="BS44">
        <v>3.2492399999999998E-4</v>
      </c>
      <c r="BT44">
        <v>4.3477699999999999E-3</v>
      </c>
      <c r="BU44">
        <v>1.8776678000000002E-2</v>
      </c>
      <c r="BV44">
        <v>1.6891569999999999E-3</v>
      </c>
      <c r="BW44">
        <v>6.4644589999999997E-3</v>
      </c>
      <c r="BX44">
        <v>4.1899750000000003E-3</v>
      </c>
      <c r="BY44">
        <v>6.944179E-3</v>
      </c>
      <c r="BZ44">
        <v>7.868501E-3</v>
      </c>
      <c r="CA44">
        <v>1.4255919000000001E-2</v>
      </c>
      <c r="CB44">
        <v>1.0553398E-2</v>
      </c>
      <c r="CC44">
        <v>1.232208E-3</v>
      </c>
      <c r="CD44">
        <v>4.1336740000000004E-3</v>
      </c>
      <c r="CE44">
        <v>1.3567139000000001E-2</v>
      </c>
      <c r="CF44">
        <v>2.2315472999999999E-2</v>
      </c>
      <c r="CG44">
        <v>1.5527800000000001E-4</v>
      </c>
      <c r="CH44">
        <v>1.709399E-2</v>
      </c>
      <c r="CI44">
        <v>1.2119139999999999E-3</v>
      </c>
      <c r="CJ44">
        <v>5.6820969999999997E-3</v>
      </c>
      <c r="CK44">
        <v>5.212927E-3</v>
      </c>
      <c r="CL44">
        <v>1.0997766000000001E-2</v>
      </c>
      <c r="CM44">
        <v>5.8487699999999997E-3</v>
      </c>
      <c r="CN44">
        <v>2.010651E-3</v>
      </c>
      <c r="CO44">
        <v>1.3690950000000001E-3</v>
      </c>
      <c r="CP44">
        <v>1.4645579999999999E-3</v>
      </c>
      <c r="CQ44">
        <v>7.719737E-3</v>
      </c>
      <c r="CR44">
        <v>2.377817E-3</v>
      </c>
      <c r="CS44">
        <v>2.47734E-4</v>
      </c>
      <c r="CT44">
        <v>2.08158E-3</v>
      </c>
      <c r="CU44">
        <v>4.2994249999999999E-3</v>
      </c>
      <c r="CV44">
        <v>4.3805709999999998E-3</v>
      </c>
      <c r="CW44">
        <v>5.1294510000000001E-3</v>
      </c>
      <c r="CX44">
        <f t="shared" si="8"/>
        <v>4.4529845999999998E-2</v>
      </c>
      <c r="CY44">
        <f t="shared" si="9"/>
        <v>1.2354799999999999E-4</v>
      </c>
    </row>
    <row r="47" spans="1:103">
      <c r="A47" t="s">
        <v>2460</v>
      </c>
      <c r="C47" t="s">
        <v>15</v>
      </c>
      <c r="D47" t="s">
        <v>18</v>
      </c>
      <c r="E47" t="s">
        <v>21</v>
      </c>
      <c r="F47" t="s">
        <v>24</v>
      </c>
      <c r="G47" t="s">
        <v>27</v>
      </c>
      <c r="H47" t="s">
        <v>30</v>
      </c>
      <c r="I47" t="s">
        <v>33</v>
      </c>
      <c r="J47" t="s">
        <v>36</v>
      </c>
      <c r="K47" t="s">
        <v>39</v>
      </c>
      <c r="L47" t="s">
        <v>42</v>
      </c>
      <c r="M47" t="s">
        <v>45</v>
      </c>
      <c r="N47" t="s">
        <v>48</v>
      </c>
      <c r="O47" t="s">
        <v>51</v>
      </c>
      <c r="P47" t="s">
        <v>54</v>
      </c>
      <c r="Q47" t="s">
        <v>57</v>
      </c>
      <c r="R47" t="s">
        <v>60</v>
      </c>
      <c r="S47" t="s">
        <v>63</v>
      </c>
      <c r="T47" t="s">
        <v>66</v>
      </c>
      <c r="U47" t="s">
        <v>69</v>
      </c>
      <c r="V47" t="s">
        <v>72</v>
      </c>
      <c r="W47" t="s">
        <v>75</v>
      </c>
      <c r="X47" t="s">
        <v>78</v>
      </c>
      <c r="Y47" t="s">
        <v>81</v>
      </c>
      <c r="Z47" t="s">
        <v>84</v>
      </c>
      <c r="AA47" t="s">
        <v>87</v>
      </c>
      <c r="AB47" t="s">
        <v>90</v>
      </c>
      <c r="AC47" t="s">
        <v>93</v>
      </c>
      <c r="AD47" t="s">
        <v>96</v>
      </c>
      <c r="AE47" t="s">
        <v>99</v>
      </c>
      <c r="AF47" t="s">
        <v>102</v>
      </c>
      <c r="AG47" t="s">
        <v>105</v>
      </c>
      <c r="AH47" t="s">
        <v>108</v>
      </c>
      <c r="AI47" t="s">
        <v>111</v>
      </c>
      <c r="AJ47" t="s">
        <v>114</v>
      </c>
      <c r="AK47" t="s">
        <v>117</v>
      </c>
      <c r="AL47" t="s">
        <v>120</v>
      </c>
      <c r="AM47" t="s">
        <v>123</v>
      </c>
      <c r="AN47" t="s">
        <v>126</v>
      </c>
      <c r="AO47" t="s">
        <v>129</v>
      </c>
      <c r="AP47" t="s">
        <v>132</v>
      </c>
      <c r="AQ47" t="s">
        <v>135</v>
      </c>
      <c r="AR47" t="s">
        <v>138</v>
      </c>
      <c r="AS47" t="s">
        <v>141</v>
      </c>
      <c r="AT47" t="s">
        <v>144</v>
      </c>
      <c r="AU47" t="s">
        <v>147</v>
      </c>
      <c r="AV47" t="s">
        <v>150</v>
      </c>
      <c r="AW47" t="s">
        <v>153</v>
      </c>
      <c r="AX47" t="s">
        <v>156</v>
      </c>
      <c r="AY47" t="s">
        <v>159</v>
      </c>
      <c r="AZ47" t="s">
        <v>162</v>
      </c>
      <c r="BA47" t="s">
        <v>165</v>
      </c>
      <c r="BB47" t="s">
        <v>168</v>
      </c>
      <c r="BC47" t="s">
        <v>171</v>
      </c>
      <c r="BD47" t="s">
        <v>174</v>
      </c>
      <c r="BE47" t="s">
        <v>177</v>
      </c>
      <c r="BF47" t="s">
        <v>180</v>
      </c>
      <c r="BG47" t="s">
        <v>183</v>
      </c>
      <c r="BH47" t="s">
        <v>186</v>
      </c>
      <c r="BI47" t="s">
        <v>189</v>
      </c>
      <c r="BJ47" t="s">
        <v>192</v>
      </c>
      <c r="BK47" t="s">
        <v>195</v>
      </c>
      <c r="BL47" t="s">
        <v>198</v>
      </c>
      <c r="BM47" t="s">
        <v>201</v>
      </c>
      <c r="BN47" t="s">
        <v>204</v>
      </c>
      <c r="BO47" t="s">
        <v>207</v>
      </c>
      <c r="BP47" t="s">
        <v>210</v>
      </c>
      <c r="BQ47" t="s">
        <v>213</v>
      </c>
      <c r="BR47" t="s">
        <v>216</v>
      </c>
      <c r="BS47" t="s">
        <v>219</v>
      </c>
      <c r="BT47" t="s">
        <v>222</v>
      </c>
      <c r="BU47" t="s">
        <v>225</v>
      </c>
      <c r="BV47" t="s">
        <v>228</v>
      </c>
      <c r="BW47" t="s">
        <v>231</v>
      </c>
      <c r="BX47" t="s">
        <v>234</v>
      </c>
      <c r="BY47" t="s">
        <v>237</v>
      </c>
      <c r="BZ47" t="s">
        <v>240</v>
      </c>
      <c r="CA47" t="s">
        <v>243</v>
      </c>
      <c r="CB47" t="s">
        <v>246</v>
      </c>
      <c r="CC47" t="s">
        <v>249</v>
      </c>
      <c r="CD47" t="s">
        <v>252</v>
      </c>
      <c r="CE47" t="s">
        <v>255</v>
      </c>
      <c r="CF47" t="s">
        <v>258</v>
      </c>
      <c r="CG47" t="s">
        <v>261</v>
      </c>
      <c r="CH47" t="s">
        <v>264</v>
      </c>
      <c r="CI47" t="s">
        <v>267</v>
      </c>
      <c r="CJ47" t="s">
        <v>270</v>
      </c>
      <c r="CK47" t="s">
        <v>273</v>
      </c>
      <c r="CL47" t="s">
        <v>276</v>
      </c>
      <c r="CM47" t="s">
        <v>279</v>
      </c>
      <c r="CN47" t="s">
        <v>282</v>
      </c>
      <c r="CO47" t="s">
        <v>285</v>
      </c>
      <c r="CP47" t="s">
        <v>288</v>
      </c>
      <c r="CQ47" t="s">
        <v>291</v>
      </c>
      <c r="CR47" t="s">
        <v>294</v>
      </c>
      <c r="CS47" t="s">
        <v>297</v>
      </c>
      <c r="CT47" t="s">
        <v>300</v>
      </c>
      <c r="CU47" t="s">
        <v>303</v>
      </c>
      <c r="CV47" t="s">
        <v>306</v>
      </c>
      <c r="CW47" t="s">
        <v>309</v>
      </c>
    </row>
    <row r="48" spans="1:103">
      <c r="B48" t="s">
        <v>2461</v>
      </c>
      <c r="C48">
        <v>0.995290173</v>
      </c>
      <c r="D48">
        <v>0.99135809699999999</v>
      </c>
      <c r="E48">
        <v>0.97352887600000004</v>
      </c>
      <c r="F48">
        <v>0.94365110200000002</v>
      </c>
      <c r="G48">
        <v>0.82675926300000002</v>
      </c>
      <c r="H48">
        <v>0.88059114699999996</v>
      </c>
      <c r="I48">
        <v>0.96953752999999998</v>
      </c>
      <c r="J48">
        <v>0.95150129500000002</v>
      </c>
      <c r="K48">
        <v>0.96403648500000005</v>
      </c>
      <c r="L48">
        <v>0.91842172099999997</v>
      </c>
      <c r="M48">
        <v>0.98445389400000005</v>
      </c>
      <c r="N48">
        <v>0.95617607599999999</v>
      </c>
      <c r="O48">
        <v>0.97000894999999998</v>
      </c>
      <c r="P48">
        <v>0.93595622599999995</v>
      </c>
      <c r="Q48">
        <v>0.98209699699999997</v>
      </c>
      <c r="R48">
        <v>0.48785016599999997</v>
      </c>
      <c r="S48">
        <v>0.99184012899999996</v>
      </c>
      <c r="T48">
        <v>0.77211534199999998</v>
      </c>
      <c r="U48">
        <v>0.99717600900000003</v>
      </c>
      <c r="V48">
        <v>0.97694406099999997</v>
      </c>
      <c r="W48">
        <v>0.973349994</v>
      </c>
      <c r="X48">
        <v>0.84370603</v>
      </c>
      <c r="Y48">
        <v>0.98470623099999999</v>
      </c>
      <c r="Z48">
        <v>0.94704329399999998</v>
      </c>
      <c r="AA48">
        <v>0.81806658399999999</v>
      </c>
      <c r="AB48">
        <v>0.99336914899999995</v>
      </c>
      <c r="AC48">
        <v>0.94745716800000002</v>
      </c>
      <c r="AD48">
        <v>0.98852917600000001</v>
      </c>
      <c r="AE48">
        <v>0.94172816000000004</v>
      </c>
      <c r="AF48">
        <v>0.99285967100000005</v>
      </c>
      <c r="AG48">
        <v>0.91233335000000004</v>
      </c>
      <c r="AH48">
        <v>0.96921880299999996</v>
      </c>
      <c r="AI48">
        <v>0.96031806600000003</v>
      </c>
      <c r="AJ48">
        <v>0.95549571300000002</v>
      </c>
      <c r="AK48">
        <v>0.91109194800000004</v>
      </c>
      <c r="AL48">
        <v>0.98933076799999997</v>
      </c>
      <c r="AM48">
        <v>0.98329248499999999</v>
      </c>
      <c r="AN48">
        <v>0.96362985300000004</v>
      </c>
      <c r="AO48">
        <v>0.95875957999999994</v>
      </c>
      <c r="AP48">
        <v>0.96204604100000002</v>
      </c>
      <c r="AQ48">
        <v>0.95929648099999998</v>
      </c>
      <c r="AR48">
        <v>0.94331760600000003</v>
      </c>
      <c r="AS48">
        <v>0.95767641299999995</v>
      </c>
      <c r="AT48">
        <v>0.81588887499999996</v>
      </c>
      <c r="AU48">
        <v>0.98936672400000003</v>
      </c>
      <c r="AV48">
        <v>0.979732669</v>
      </c>
      <c r="AW48">
        <v>0.96922128600000002</v>
      </c>
      <c r="AX48">
        <v>0.91620595800000004</v>
      </c>
      <c r="AY48">
        <v>0.80443242299999995</v>
      </c>
      <c r="AZ48">
        <v>0.62299243000000004</v>
      </c>
      <c r="BA48">
        <v>0.98485455099999997</v>
      </c>
      <c r="BB48">
        <v>0.64913605100000005</v>
      </c>
      <c r="BC48">
        <v>0.92209121999999999</v>
      </c>
      <c r="BD48">
        <v>0.96395302699999996</v>
      </c>
      <c r="BE48">
        <v>0.865108039</v>
      </c>
      <c r="BF48">
        <v>0.80468639900000005</v>
      </c>
      <c r="BG48">
        <v>0.99679387399999997</v>
      </c>
      <c r="BH48">
        <v>0.840330405</v>
      </c>
      <c r="BI48">
        <v>0.98277291300000003</v>
      </c>
      <c r="BJ48">
        <v>0.944026386</v>
      </c>
      <c r="BK48">
        <v>0.91028757500000002</v>
      </c>
      <c r="BL48">
        <v>0.97555156799999998</v>
      </c>
      <c r="BM48">
        <v>0.99179412</v>
      </c>
      <c r="BN48">
        <v>0.99396257300000002</v>
      </c>
      <c r="BO48">
        <v>0.98941351399999999</v>
      </c>
      <c r="BP48">
        <v>0.66491688500000001</v>
      </c>
      <c r="BQ48">
        <v>0.988088195</v>
      </c>
      <c r="BR48">
        <v>0.93097280000000004</v>
      </c>
      <c r="BS48">
        <v>0.99443387400000005</v>
      </c>
      <c r="BT48">
        <v>0.99995048399999997</v>
      </c>
      <c r="BU48">
        <v>0.87390049599999997</v>
      </c>
      <c r="BV48">
        <v>0.981626318</v>
      </c>
      <c r="BW48">
        <v>0.96869232500000002</v>
      </c>
      <c r="BX48">
        <v>0.79338099399999995</v>
      </c>
      <c r="BY48">
        <v>0.95119132299999998</v>
      </c>
      <c r="BZ48">
        <v>0.91773731000000003</v>
      </c>
      <c r="CA48">
        <v>0.75949483100000004</v>
      </c>
      <c r="CB48">
        <v>0.96686456099999996</v>
      </c>
      <c r="CC48">
        <v>0.99846876200000001</v>
      </c>
      <c r="CD48">
        <v>0.93358731399999995</v>
      </c>
      <c r="CE48">
        <v>0.756478875</v>
      </c>
      <c r="CF48">
        <v>0.47833874500000001</v>
      </c>
      <c r="CG48">
        <v>0.94152627499999997</v>
      </c>
      <c r="CH48">
        <v>0.87982865499999996</v>
      </c>
      <c r="CI48">
        <v>0.76991291299999998</v>
      </c>
      <c r="CJ48">
        <v>0.87337356600000005</v>
      </c>
      <c r="CK48">
        <v>0.95191407900000002</v>
      </c>
      <c r="CL48">
        <v>0.60828172899999999</v>
      </c>
      <c r="CM48">
        <v>0.90829668399999997</v>
      </c>
      <c r="CN48">
        <v>0.95542002000000004</v>
      </c>
      <c r="CO48">
        <v>0.83260462300000004</v>
      </c>
      <c r="CP48">
        <v>0.93105819400000001</v>
      </c>
      <c r="CQ48">
        <v>0.85022137099999995</v>
      </c>
      <c r="CR48">
        <v>0.98995096500000002</v>
      </c>
      <c r="CS48">
        <v>0.98816466300000005</v>
      </c>
      <c r="CT48">
        <v>0.98079410499999997</v>
      </c>
      <c r="CU48">
        <v>0.99663995699999997</v>
      </c>
      <c r="CV48">
        <v>0.93797990799999997</v>
      </c>
      <c r="CW48">
        <v>0.74554795799999996</v>
      </c>
      <c r="CX48">
        <f t="shared" ref="CX48" si="10">MAX(C48:CW48)</f>
        <v>0.99995048399999997</v>
      </c>
      <c r="CY48">
        <f t="shared" ref="CY48" si="11">MIN(C48:CW48)</f>
        <v>0.47833874500000001</v>
      </c>
    </row>
  </sheetData>
  <conditionalFormatting sqref="C2:CW14">
    <cfRule type="top10" dxfId="3" priority="1" bottom="1" rank="10"/>
    <cfRule type="top10" dxfId="2" priority="2" rank="10"/>
  </conditionalFormatting>
  <conditionalFormatting sqref="C17:CW29">
    <cfRule type="top10" dxfId="1" priority="3" bottom="1" rank="10"/>
    <cfRule type="top10" dxfId="0" priority="4" rank="10"/>
  </conditionalFormatting>
  <pageMargins left="0.7" right="0.7" top="0.75" bottom="0.75" header="0.3" footer="0.3"/>
  <pageSetup paperSize="9" orientation="portrait" horizontalDpi="0" verticalDpi="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6E39A-6B60-4843-A726-757574476536}">
  <dimension ref="A1:R100"/>
  <sheetViews>
    <sheetView workbookViewId="0">
      <selection activeCell="A20" sqref="A20:XFD20"/>
    </sheetView>
  </sheetViews>
  <sheetFormatPr defaultColWidth="11" defaultRowHeight="14.25"/>
  <sheetData>
    <row r="1" spans="1:18" ht="15">
      <c r="A1" t="s">
        <v>0</v>
      </c>
      <c r="B1" t="s">
        <v>2383</v>
      </c>
      <c r="C1" t="s">
        <v>2384</v>
      </c>
      <c r="D1" t="s">
        <v>2385</v>
      </c>
      <c r="E1" t="s">
        <v>2386</v>
      </c>
      <c r="F1" t="s">
        <v>2387</v>
      </c>
      <c r="G1" t="s">
        <v>2388</v>
      </c>
      <c r="H1" t="s">
        <v>2389</v>
      </c>
      <c r="I1" t="s">
        <v>2390</v>
      </c>
      <c r="J1" t="s">
        <v>2391</v>
      </c>
      <c r="K1" t="s">
        <v>2392</v>
      </c>
      <c r="L1" t="s">
        <v>2393</v>
      </c>
      <c r="M1" t="s">
        <v>2394</v>
      </c>
      <c r="N1" t="s">
        <v>2395</v>
      </c>
      <c r="O1" t="s">
        <v>2396</v>
      </c>
      <c r="P1" t="s">
        <v>2397</v>
      </c>
      <c r="Q1" s="5" t="s">
        <v>2463</v>
      </c>
      <c r="R1" s="5" t="s">
        <v>2464</v>
      </c>
    </row>
    <row r="2" spans="1:18">
      <c r="A2" t="s">
        <v>198</v>
      </c>
      <c r="B2">
        <v>2.0299999999999998</v>
      </c>
      <c r="C2">
        <v>5</v>
      </c>
      <c r="D2">
        <v>4</v>
      </c>
      <c r="E2">
        <v>2</v>
      </c>
      <c r="F2">
        <v>24.37</v>
      </c>
      <c r="G2">
        <v>1.39</v>
      </c>
      <c r="H2">
        <v>1</v>
      </c>
      <c r="I2">
        <v>2.2999999999999998</v>
      </c>
      <c r="J2">
        <v>12</v>
      </c>
      <c r="K2">
        <v>8</v>
      </c>
      <c r="L2">
        <v>1.63</v>
      </c>
      <c r="M2">
        <v>5.03</v>
      </c>
      <c r="N2">
        <v>4.67</v>
      </c>
      <c r="O2">
        <v>8.0500000000000007</v>
      </c>
      <c r="P2">
        <v>5.18</v>
      </c>
      <c r="Q2">
        <v>0.62210776169230764</v>
      </c>
      <c r="R2">
        <v>0.53398003766666668</v>
      </c>
    </row>
    <row r="3" spans="1:18">
      <c r="A3" t="s">
        <v>267</v>
      </c>
      <c r="B3">
        <v>1.83</v>
      </c>
      <c r="C3">
        <v>4</v>
      </c>
      <c r="D3">
        <v>2</v>
      </c>
      <c r="E3">
        <v>1</v>
      </c>
      <c r="F3">
        <v>10.09</v>
      </c>
      <c r="G3">
        <v>1</v>
      </c>
      <c r="H3">
        <v>1</v>
      </c>
      <c r="I3">
        <v>2.4500000000000002</v>
      </c>
      <c r="J3">
        <v>6</v>
      </c>
      <c r="K3">
        <v>7</v>
      </c>
      <c r="L3">
        <v>1.71</v>
      </c>
      <c r="M3">
        <v>6.04</v>
      </c>
      <c r="N3">
        <v>5.12</v>
      </c>
      <c r="O3">
        <v>8.26</v>
      </c>
      <c r="P3">
        <v>4.63</v>
      </c>
      <c r="Q3">
        <v>0.59236749446153847</v>
      </c>
      <c r="R3">
        <v>0.44454568366666675</v>
      </c>
    </row>
    <row r="4" spans="1:18">
      <c r="A4" t="s">
        <v>105</v>
      </c>
      <c r="B4">
        <v>2.93</v>
      </c>
      <c r="C4">
        <v>3</v>
      </c>
      <c r="D4">
        <v>2</v>
      </c>
      <c r="E4">
        <v>1</v>
      </c>
      <c r="F4">
        <v>37.21</v>
      </c>
      <c r="G4">
        <v>1.57</v>
      </c>
      <c r="H4">
        <v>21</v>
      </c>
      <c r="I4">
        <v>3.12</v>
      </c>
      <c r="J4">
        <v>3</v>
      </c>
      <c r="K4">
        <v>10</v>
      </c>
      <c r="L4">
        <v>1.71</v>
      </c>
      <c r="M4">
        <v>5.7</v>
      </c>
      <c r="N4">
        <v>5.8</v>
      </c>
      <c r="O4">
        <v>8.67</v>
      </c>
      <c r="P4">
        <v>4.74</v>
      </c>
      <c r="Q4">
        <v>0.82964460130769224</v>
      </c>
      <c r="R4">
        <v>0.79677968233333329</v>
      </c>
    </row>
    <row r="5" spans="1:18">
      <c r="A5" t="s">
        <v>48</v>
      </c>
      <c r="B5">
        <v>3.97</v>
      </c>
      <c r="C5">
        <v>4</v>
      </c>
      <c r="D5">
        <v>3</v>
      </c>
      <c r="E5">
        <v>1</v>
      </c>
      <c r="F5">
        <v>32.78</v>
      </c>
      <c r="G5">
        <v>1.52</v>
      </c>
      <c r="H5">
        <v>8</v>
      </c>
      <c r="I5">
        <v>2.66</v>
      </c>
      <c r="J5">
        <v>17</v>
      </c>
      <c r="K5">
        <v>29</v>
      </c>
      <c r="L5">
        <v>1.95</v>
      </c>
      <c r="M5">
        <v>3.99</v>
      </c>
      <c r="N5">
        <v>3.97</v>
      </c>
      <c r="O5">
        <v>4</v>
      </c>
      <c r="P5">
        <v>5.36</v>
      </c>
      <c r="Q5">
        <v>0.56287101846153853</v>
      </c>
      <c r="R5">
        <v>0.40092159399999999</v>
      </c>
    </row>
    <row r="6" spans="1:18">
      <c r="A6" t="s">
        <v>75</v>
      </c>
      <c r="B6">
        <v>2.57</v>
      </c>
      <c r="C6">
        <v>6</v>
      </c>
      <c r="D6">
        <v>5</v>
      </c>
      <c r="E6">
        <v>2</v>
      </c>
      <c r="F6">
        <v>7.64</v>
      </c>
      <c r="G6">
        <v>0.88</v>
      </c>
      <c r="H6">
        <v>2</v>
      </c>
      <c r="I6">
        <v>2.5499999999999998</v>
      </c>
      <c r="J6">
        <v>7</v>
      </c>
      <c r="K6">
        <v>8</v>
      </c>
      <c r="L6">
        <v>1.34</v>
      </c>
      <c r="M6">
        <v>4.59</v>
      </c>
      <c r="N6">
        <v>5.09</v>
      </c>
      <c r="O6">
        <v>12.37</v>
      </c>
      <c r="P6">
        <v>4.0199999999999996</v>
      </c>
      <c r="Q6">
        <v>0.79138382153846143</v>
      </c>
      <c r="R6">
        <v>0.67858219933333341</v>
      </c>
    </row>
    <row r="7" spans="1:18">
      <c r="A7" t="s">
        <v>273</v>
      </c>
      <c r="B7">
        <v>2.0299999999999998</v>
      </c>
      <c r="C7">
        <v>4</v>
      </c>
      <c r="D7">
        <v>3</v>
      </c>
      <c r="E7">
        <v>1</v>
      </c>
      <c r="F7">
        <v>40.700000000000003</v>
      </c>
      <c r="G7">
        <v>1.61</v>
      </c>
      <c r="H7">
        <v>9</v>
      </c>
      <c r="I7">
        <v>2.88</v>
      </c>
      <c r="J7">
        <v>6</v>
      </c>
      <c r="K7">
        <v>9</v>
      </c>
      <c r="L7">
        <v>1.47</v>
      </c>
      <c r="M7">
        <v>5.49</v>
      </c>
      <c r="N7">
        <v>5.85</v>
      </c>
      <c r="O7">
        <v>4.9000000000000004</v>
      </c>
      <c r="P7">
        <v>5.32</v>
      </c>
      <c r="Q7">
        <v>0.69839210792307682</v>
      </c>
      <c r="R7">
        <v>0.60608693933333335</v>
      </c>
    </row>
    <row r="8" spans="1:18">
      <c r="A8" t="s">
        <v>111</v>
      </c>
      <c r="B8">
        <v>1.87</v>
      </c>
      <c r="C8">
        <v>4</v>
      </c>
      <c r="D8">
        <v>4</v>
      </c>
      <c r="E8">
        <v>1</v>
      </c>
      <c r="F8">
        <v>7.26</v>
      </c>
      <c r="G8">
        <v>0.86</v>
      </c>
      <c r="H8">
        <v>11</v>
      </c>
      <c r="I8">
        <v>3.22</v>
      </c>
      <c r="J8">
        <v>12</v>
      </c>
      <c r="K8">
        <v>10</v>
      </c>
      <c r="L8">
        <v>1.7</v>
      </c>
      <c r="M8">
        <v>4.3</v>
      </c>
      <c r="N8" t="s">
        <v>2402</v>
      </c>
      <c r="O8">
        <v>9.23</v>
      </c>
      <c r="P8">
        <v>3.93</v>
      </c>
      <c r="Q8">
        <v>0.53891354553846149</v>
      </c>
      <c r="R8">
        <v>0.40421678466666666</v>
      </c>
    </row>
    <row r="9" spans="1:18">
      <c r="A9" t="s">
        <v>27</v>
      </c>
      <c r="B9">
        <v>2.0699999999999998</v>
      </c>
      <c r="C9">
        <v>4</v>
      </c>
      <c r="D9">
        <v>3</v>
      </c>
      <c r="E9">
        <v>1</v>
      </c>
      <c r="F9">
        <v>6.85</v>
      </c>
      <c r="G9">
        <v>0.84</v>
      </c>
      <c r="H9">
        <v>3</v>
      </c>
      <c r="I9">
        <v>3.07</v>
      </c>
      <c r="J9">
        <v>3</v>
      </c>
      <c r="K9">
        <v>4</v>
      </c>
      <c r="L9">
        <v>1.49</v>
      </c>
      <c r="M9">
        <v>5.59</v>
      </c>
      <c r="N9">
        <v>5.92</v>
      </c>
      <c r="O9">
        <v>6.63</v>
      </c>
      <c r="P9">
        <v>4.54</v>
      </c>
      <c r="Q9">
        <v>0.72294697092307691</v>
      </c>
      <c r="R9">
        <v>0.6128730343333334</v>
      </c>
    </row>
    <row r="10" spans="1:18">
      <c r="A10" t="s">
        <v>96</v>
      </c>
      <c r="B10">
        <v>1.77</v>
      </c>
      <c r="C10">
        <v>4</v>
      </c>
      <c r="D10">
        <v>4</v>
      </c>
      <c r="E10">
        <v>1</v>
      </c>
      <c r="F10">
        <v>36.69</v>
      </c>
      <c r="G10">
        <v>1.56</v>
      </c>
      <c r="H10">
        <v>6</v>
      </c>
      <c r="I10">
        <v>2.98</v>
      </c>
      <c r="J10">
        <v>10</v>
      </c>
      <c r="K10">
        <v>12</v>
      </c>
      <c r="L10">
        <v>1.71</v>
      </c>
      <c r="M10">
        <v>5.88</v>
      </c>
      <c r="N10">
        <v>5.71</v>
      </c>
      <c r="O10">
        <v>5.78</v>
      </c>
      <c r="P10">
        <v>5.41</v>
      </c>
      <c r="Q10">
        <v>0.6443245951538461</v>
      </c>
      <c r="R10">
        <v>0.53451212799999992</v>
      </c>
    </row>
    <row r="11" spans="1:18">
      <c r="A11" t="s">
        <v>201</v>
      </c>
      <c r="B11">
        <v>1.73</v>
      </c>
      <c r="C11">
        <v>4</v>
      </c>
      <c r="D11">
        <v>3</v>
      </c>
      <c r="E11">
        <v>1</v>
      </c>
      <c r="F11">
        <v>10.88</v>
      </c>
      <c r="G11">
        <v>1.04</v>
      </c>
      <c r="H11">
        <v>14</v>
      </c>
      <c r="I11">
        <v>2.68</v>
      </c>
      <c r="J11">
        <v>2</v>
      </c>
      <c r="K11">
        <v>2</v>
      </c>
      <c r="L11">
        <v>1.51</v>
      </c>
      <c r="M11">
        <v>5.2</v>
      </c>
      <c r="N11">
        <v>5.81</v>
      </c>
      <c r="O11">
        <v>6.9</v>
      </c>
      <c r="P11">
        <v>4.28</v>
      </c>
      <c r="Q11">
        <v>0.66911876915384616</v>
      </c>
      <c r="R11">
        <v>0.54633110099999993</v>
      </c>
    </row>
    <row r="12" spans="1:18">
      <c r="A12" t="s">
        <v>288</v>
      </c>
      <c r="B12">
        <v>2.27</v>
      </c>
      <c r="C12">
        <v>4</v>
      </c>
      <c r="D12">
        <v>3</v>
      </c>
      <c r="E12">
        <v>1</v>
      </c>
      <c r="F12">
        <v>53.01</v>
      </c>
      <c r="G12">
        <v>1.72</v>
      </c>
      <c r="H12">
        <v>12</v>
      </c>
      <c r="I12">
        <v>3.19</v>
      </c>
      <c r="J12">
        <v>6</v>
      </c>
      <c r="K12">
        <v>13</v>
      </c>
      <c r="L12">
        <v>1.67</v>
      </c>
      <c r="M12">
        <v>5.76</v>
      </c>
      <c r="N12">
        <v>5.65</v>
      </c>
      <c r="O12">
        <v>6.2</v>
      </c>
      <c r="P12">
        <v>5.62</v>
      </c>
      <c r="Q12">
        <v>0.73493345176923064</v>
      </c>
      <c r="R12">
        <v>0.64061205333333326</v>
      </c>
    </row>
    <row r="13" spans="1:18">
      <c r="A13" t="s">
        <v>225</v>
      </c>
      <c r="B13">
        <v>2.1</v>
      </c>
      <c r="C13">
        <v>5</v>
      </c>
      <c r="D13">
        <v>3</v>
      </c>
      <c r="E13">
        <v>1</v>
      </c>
      <c r="F13">
        <v>6.21</v>
      </c>
      <c r="G13">
        <v>0.79</v>
      </c>
      <c r="H13">
        <v>2</v>
      </c>
      <c r="I13">
        <v>3.03</v>
      </c>
      <c r="J13">
        <v>5</v>
      </c>
      <c r="K13">
        <v>4</v>
      </c>
      <c r="L13">
        <v>1.1100000000000001</v>
      </c>
      <c r="M13" t="s">
        <v>2402</v>
      </c>
      <c r="N13" t="s">
        <v>2402</v>
      </c>
      <c r="O13">
        <v>9.7100000000000009</v>
      </c>
      <c r="P13" t="s">
        <v>2402</v>
      </c>
      <c r="Q13">
        <v>0.73532180753846155</v>
      </c>
      <c r="R13">
        <v>0.65887846733333333</v>
      </c>
    </row>
    <row r="14" spans="1:18">
      <c r="A14" t="s">
        <v>309</v>
      </c>
      <c r="B14">
        <v>1.8</v>
      </c>
      <c r="C14">
        <v>5</v>
      </c>
      <c r="D14">
        <v>4</v>
      </c>
      <c r="E14">
        <v>1</v>
      </c>
      <c r="F14">
        <v>29.51</v>
      </c>
      <c r="G14">
        <v>1.47</v>
      </c>
      <c r="H14">
        <v>7</v>
      </c>
      <c r="I14">
        <v>2.9</v>
      </c>
      <c r="J14">
        <v>4</v>
      </c>
      <c r="K14">
        <v>2</v>
      </c>
      <c r="L14">
        <v>1.75</v>
      </c>
      <c r="M14">
        <v>6.4</v>
      </c>
      <c r="N14">
        <v>5.91</v>
      </c>
      <c r="O14">
        <v>4.42</v>
      </c>
      <c r="P14">
        <v>6.36</v>
      </c>
      <c r="Q14">
        <v>0.7925438536153846</v>
      </c>
      <c r="R14">
        <v>0.71418135500000002</v>
      </c>
    </row>
    <row r="15" spans="1:18">
      <c r="A15" t="s">
        <v>186</v>
      </c>
      <c r="B15">
        <v>1.53</v>
      </c>
      <c r="C15">
        <v>4</v>
      </c>
      <c r="D15">
        <v>3</v>
      </c>
      <c r="E15">
        <v>1</v>
      </c>
      <c r="F15">
        <v>11.84</v>
      </c>
      <c r="G15">
        <v>1.07</v>
      </c>
      <c r="H15">
        <v>10</v>
      </c>
      <c r="I15">
        <v>3.2</v>
      </c>
      <c r="J15">
        <v>8</v>
      </c>
      <c r="K15">
        <v>9</v>
      </c>
      <c r="L15">
        <v>1.45</v>
      </c>
      <c r="M15">
        <v>5.8</v>
      </c>
      <c r="N15">
        <v>5.76</v>
      </c>
      <c r="O15">
        <v>4.6100000000000003</v>
      </c>
      <c r="P15">
        <v>4.6900000000000004</v>
      </c>
      <c r="Q15">
        <v>0.77895973692307707</v>
      </c>
      <c r="R15">
        <v>0.66499992233333327</v>
      </c>
    </row>
    <row r="16" spans="1:18">
      <c r="A16" t="s">
        <v>303</v>
      </c>
      <c r="B16">
        <v>1.6</v>
      </c>
      <c r="C16">
        <v>5</v>
      </c>
      <c r="D16">
        <v>4</v>
      </c>
      <c r="E16">
        <v>1</v>
      </c>
      <c r="F16">
        <v>26.73</v>
      </c>
      <c r="G16">
        <v>1.43</v>
      </c>
      <c r="H16">
        <v>5</v>
      </c>
      <c r="I16">
        <v>2.83</v>
      </c>
      <c r="J16">
        <v>18</v>
      </c>
      <c r="K16">
        <v>17</v>
      </c>
      <c r="L16">
        <v>1.64</v>
      </c>
      <c r="M16">
        <v>5.34</v>
      </c>
      <c r="N16" t="s">
        <v>2402</v>
      </c>
      <c r="O16">
        <v>6.11</v>
      </c>
      <c r="P16">
        <v>5.13</v>
      </c>
      <c r="Q16">
        <v>0.6008994262307692</v>
      </c>
      <c r="R16">
        <v>0.45954918033333331</v>
      </c>
    </row>
    <row r="17" spans="1:18">
      <c r="A17" t="s">
        <v>291</v>
      </c>
      <c r="B17">
        <v>1.47</v>
      </c>
      <c r="C17">
        <v>3</v>
      </c>
      <c r="D17">
        <v>3</v>
      </c>
      <c r="E17">
        <v>1</v>
      </c>
      <c r="F17">
        <v>6.81</v>
      </c>
      <c r="G17">
        <v>0.83</v>
      </c>
      <c r="H17">
        <v>11</v>
      </c>
      <c r="I17">
        <v>2.2999999999999998</v>
      </c>
      <c r="J17">
        <v>5</v>
      </c>
      <c r="K17">
        <v>4</v>
      </c>
      <c r="L17">
        <v>1.53</v>
      </c>
      <c r="M17" t="s">
        <v>2402</v>
      </c>
      <c r="N17" t="s">
        <v>2402</v>
      </c>
      <c r="O17">
        <v>6.58</v>
      </c>
      <c r="P17">
        <v>3.2</v>
      </c>
      <c r="Q17">
        <v>0.72983673453846143</v>
      </c>
      <c r="R17">
        <v>0.61514611433333333</v>
      </c>
    </row>
    <row r="18" spans="1:18">
      <c r="A18" t="s">
        <v>258</v>
      </c>
      <c r="B18">
        <v>1.93</v>
      </c>
      <c r="C18">
        <v>3</v>
      </c>
      <c r="D18">
        <v>2</v>
      </c>
      <c r="E18">
        <v>1</v>
      </c>
      <c r="F18">
        <v>29.59</v>
      </c>
      <c r="G18">
        <v>1.47</v>
      </c>
      <c r="H18">
        <v>11</v>
      </c>
      <c r="I18">
        <v>2.68</v>
      </c>
      <c r="J18">
        <v>6</v>
      </c>
      <c r="K18">
        <v>5</v>
      </c>
      <c r="L18">
        <v>1.73</v>
      </c>
      <c r="M18">
        <v>5.97</v>
      </c>
      <c r="N18">
        <v>6.4</v>
      </c>
      <c r="O18">
        <v>3.63</v>
      </c>
      <c r="P18">
        <v>5.6</v>
      </c>
      <c r="Q18">
        <v>0.66711718823076915</v>
      </c>
      <c r="R18">
        <v>0.52337201200000005</v>
      </c>
    </row>
    <row r="19" spans="1:18">
      <c r="A19" t="s">
        <v>189</v>
      </c>
      <c r="B19">
        <v>1.6</v>
      </c>
      <c r="C19">
        <v>3</v>
      </c>
      <c r="D19">
        <v>2</v>
      </c>
      <c r="E19">
        <v>1</v>
      </c>
      <c r="F19">
        <v>24.16</v>
      </c>
      <c r="G19">
        <v>1.38</v>
      </c>
      <c r="H19">
        <v>1</v>
      </c>
      <c r="I19">
        <v>1.62</v>
      </c>
      <c r="J19">
        <v>5</v>
      </c>
      <c r="K19">
        <v>5</v>
      </c>
      <c r="L19">
        <v>1.44</v>
      </c>
      <c r="M19">
        <v>5.99</v>
      </c>
      <c r="N19">
        <v>6.13</v>
      </c>
      <c r="O19">
        <v>3.89</v>
      </c>
      <c r="P19">
        <v>6.08</v>
      </c>
      <c r="Q19">
        <v>0.55071489092307702</v>
      </c>
      <c r="R19">
        <v>0.40635023433333334</v>
      </c>
    </row>
    <row r="20" spans="1:18">
      <c r="A20" t="s">
        <v>15</v>
      </c>
      <c r="B20">
        <v>1.63</v>
      </c>
      <c r="C20">
        <v>3</v>
      </c>
      <c r="D20">
        <v>3</v>
      </c>
      <c r="E20">
        <v>1</v>
      </c>
      <c r="F20">
        <v>18.09</v>
      </c>
      <c r="G20">
        <v>1.26</v>
      </c>
      <c r="H20">
        <v>16</v>
      </c>
      <c r="I20">
        <v>3.16</v>
      </c>
      <c r="J20">
        <v>8</v>
      </c>
      <c r="K20">
        <v>7</v>
      </c>
      <c r="L20">
        <v>1.69</v>
      </c>
      <c r="M20">
        <v>5.82</v>
      </c>
      <c r="N20">
        <v>5.57</v>
      </c>
      <c r="O20">
        <v>5.63</v>
      </c>
      <c r="P20">
        <v>5.2</v>
      </c>
      <c r="Q20">
        <v>0.63610701999999997</v>
      </c>
      <c r="R20">
        <v>0.51065932833333327</v>
      </c>
    </row>
    <row r="21" spans="1:18">
      <c r="A21" t="s">
        <v>177</v>
      </c>
      <c r="B21">
        <v>2.63</v>
      </c>
      <c r="C21">
        <v>5</v>
      </c>
      <c r="D21">
        <v>4</v>
      </c>
      <c r="E21">
        <v>1</v>
      </c>
      <c r="F21">
        <v>24.66</v>
      </c>
      <c r="G21">
        <v>1.39</v>
      </c>
      <c r="H21">
        <v>2</v>
      </c>
      <c r="I21">
        <v>2.75</v>
      </c>
      <c r="J21">
        <v>8</v>
      </c>
      <c r="K21">
        <v>7</v>
      </c>
      <c r="L21">
        <v>1.54</v>
      </c>
      <c r="M21">
        <v>3.52</v>
      </c>
      <c r="N21">
        <v>5.2</v>
      </c>
      <c r="O21">
        <v>10.74</v>
      </c>
      <c r="P21">
        <v>4.01</v>
      </c>
      <c r="Q21">
        <v>0.63416272969230769</v>
      </c>
      <c r="R21">
        <v>0.48145012433333328</v>
      </c>
    </row>
    <row r="22" spans="1:18">
      <c r="A22" t="s">
        <v>144</v>
      </c>
      <c r="B22">
        <v>4.63</v>
      </c>
      <c r="C22">
        <v>6</v>
      </c>
      <c r="D22">
        <v>4</v>
      </c>
      <c r="E22">
        <v>1</v>
      </c>
      <c r="F22">
        <v>56.02</v>
      </c>
      <c r="G22">
        <v>1.75</v>
      </c>
      <c r="H22">
        <v>5</v>
      </c>
      <c r="I22">
        <v>2.62</v>
      </c>
      <c r="J22">
        <v>7</v>
      </c>
      <c r="K22">
        <v>12</v>
      </c>
      <c r="L22">
        <v>1.5</v>
      </c>
      <c r="M22">
        <v>4.87</v>
      </c>
      <c r="N22" t="s">
        <v>2402</v>
      </c>
      <c r="O22">
        <v>7.47</v>
      </c>
      <c r="P22">
        <v>5.31</v>
      </c>
      <c r="Q22">
        <v>0.69250732915384627</v>
      </c>
      <c r="R22">
        <v>0.6161971673333333</v>
      </c>
    </row>
    <row r="23" spans="1:18">
      <c r="A23" t="s">
        <v>255</v>
      </c>
      <c r="B23">
        <v>2.4700000000000002</v>
      </c>
      <c r="C23">
        <v>5</v>
      </c>
      <c r="D23">
        <v>4</v>
      </c>
      <c r="E23">
        <v>1</v>
      </c>
      <c r="F23">
        <v>8.1</v>
      </c>
      <c r="G23">
        <v>0.91</v>
      </c>
      <c r="H23">
        <v>5</v>
      </c>
      <c r="I23">
        <v>2.82</v>
      </c>
      <c r="J23">
        <v>9</v>
      </c>
      <c r="K23">
        <v>7</v>
      </c>
      <c r="L23">
        <v>1.63</v>
      </c>
      <c r="M23">
        <v>5.16</v>
      </c>
      <c r="N23">
        <v>4.7699999999999996</v>
      </c>
      <c r="O23">
        <v>7.18</v>
      </c>
      <c r="P23">
        <v>4.34</v>
      </c>
      <c r="Q23">
        <v>0.75777083492307695</v>
      </c>
      <c r="R23">
        <v>0.68290902133333331</v>
      </c>
    </row>
    <row r="24" spans="1:18">
      <c r="A24" t="s">
        <v>18</v>
      </c>
      <c r="B24">
        <v>5.53</v>
      </c>
      <c r="C24">
        <v>3</v>
      </c>
      <c r="D24">
        <v>3</v>
      </c>
      <c r="E24">
        <v>1</v>
      </c>
      <c r="F24">
        <v>39.880000000000003</v>
      </c>
      <c r="G24">
        <v>1.6</v>
      </c>
      <c r="H24">
        <v>6</v>
      </c>
      <c r="I24">
        <v>1.75</v>
      </c>
      <c r="J24">
        <v>15</v>
      </c>
      <c r="K24">
        <v>20</v>
      </c>
      <c r="L24">
        <v>1.62</v>
      </c>
      <c r="M24">
        <v>5.82</v>
      </c>
      <c r="N24">
        <v>5.25</v>
      </c>
      <c r="O24">
        <v>3.05</v>
      </c>
      <c r="P24">
        <v>5.37</v>
      </c>
      <c r="Q24">
        <v>0.62537214338461544</v>
      </c>
      <c r="R24">
        <v>0.52805971166666665</v>
      </c>
    </row>
    <row r="25" spans="1:18">
      <c r="A25" t="s">
        <v>114</v>
      </c>
      <c r="B25">
        <v>2.13</v>
      </c>
      <c r="C25">
        <v>5</v>
      </c>
      <c r="D25">
        <v>3</v>
      </c>
      <c r="E25">
        <v>1</v>
      </c>
      <c r="F25">
        <v>4.92</v>
      </c>
      <c r="G25">
        <v>0.69</v>
      </c>
      <c r="H25">
        <v>4</v>
      </c>
      <c r="I25">
        <v>2.99</v>
      </c>
      <c r="J25">
        <v>9</v>
      </c>
      <c r="K25">
        <v>9</v>
      </c>
      <c r="L25">
        <v>1.91</v>
      </c>
      <c r="M25">
        <v>2.86</v>
      </c>
      <c r="N25" t="s">
        <v>2402</v>
      </c>
      <c r="O25">
        <v>9.8000000000000007</v>
      </c>
      <c r="P25">
        <v>4.08</v>
      </c>
      <c r="Q25">
        <v>0.57855266161538466</v>
      </c>
      <c r="R25">
        <v>0.43056875133333333</v>
      </c>
    </row>
    <row r="26" spans="1:18">
      <c r="A26" t="s">
        <v>261</v>
      </c>
      <c r="B26">
        <v>2.13</v>
      </c>
      <c r="C26">
        <v>3</v>
      </c>
      <c r="D26">
        <v>3</v>
      </c>
      <c r="E26">
        <v>0</v>
      </c>
      <c r="F26">
        <v>12.3</v>
      </c>
      <c r="G26">
        <v>1.0900000000000001</v>
      </c>
      <c r="H26">
        <v>9</v>
      </c>
      <c r="I26">
        <v>1.95</v>
      </c>
      <c r="J26">
        <v>10</v>
      </c>
      <c r="K26">
        <v>6</v>
      </c>
      <c r="L26">
        <v>1.28</v>
      </c>
      <c r="M26" t="s">
        <v>2402</v>
      </c>
      <c r="N26" t="s">
        <v>2402</v>
      </c>
      <c r="O26">
        <v>5.79</v>
      </c>
      <c r="P26">
        <v>4.87</v>
      </c>
      <c r="Q26">
        <v>0.64431362753846144</v>
      </c>
      <c r="R26">
        <v>0.50550885333333329</v>
      </c>
    </row>
    <row r="27" spans="1:18">
      <c r="A27" t="s">
        <v>276</v>
      </c>
      <c r="B27">
        <v>1.67</v>
      </c>
      <c r="C27">
        <v>3</v>
      </c>
      <c r="D27">
        <v>3</v>
      </c>
      <c r="E27">
        <v>1</v>
      </c>
      <c r="F27">
        <v>5.73</v>
      </c>
      <c r="G27">
        <v>0.76</v>
      </c>
      <c r="H27">
        <v>13</v>
      </c>
      <c r="I27">
        <v>1.71</v>
      </c>
      <c r="J27">
        <v>4</v>
      </c>
      <c r="K27">
        <v>6</v>
      </c>
      <c r="L27">
        <v>1.47</v>
      </c>
      <c r="M27">
        <v>5.55</v>
      </c>
      <c r="N27">
        <v>6.39</v>
      </c>
      <c r="O27">
        <v>12.06</v>
      </c>
      <c r="P27">
        <v>5.21</v>
      </c>
      <c r="Q27">
        <v>0.740754782</v>
      </c>
      <c r="R27">
        <v>0.64100979199999997</v>
      </c>
    </row>
    <row r="28" spans="1:18">
      <c r="A28" t="s">
        <v>174</v>
      </c>
      <c r="B28">
        <v>1.63</v>
      </c>
      <c r="C28">
        <v>4</v>
      </c>
      <c r="D28">
        <v>3</v>
      </c>
      <c r="E28">
        <v>1</v>
      </c>
      <c r="F28">
        <v>26.39</v>
      </c>
      <c r="G28">
        <v>1.42</v>
      </c>
      <c r="H28">
        <v>10</v>
      </c>
      <c r="I28">
        <v>2.93</v>
      </c>
      <c r="J28">
        <v>6</v>
      </c>
      <c r="K28">
        <v>6</v>
      </c>
      <c r="L28">
        <v>1.83</v>
      </c>
      <c r="M28">
        <v>4.3</v>
      </c>
      <c r="N28">
        <v>4.51</v>
      </c>
      <c r="O28">
        <v>4.47</v>
      </c>
      <c r="P28">
        <v>5.15</v>
      </c>
      <c r="Q28">
        <v>0.56789260415384613</v>
      </c>
      <c r="R28">
        <v>0.42657307700000002</v>
      </c>
    </row>
    <row r="29" spans="1:18">
      <c r="A29" t="s">
        <v>171</v>
      </c>
      <c r="B29">
        <v>1.83</v>
      </c>
      <c r="C29">
        <v>6</v>
      </c>
      <c r="D29">
        <v>5</v>
      </c>
      <c r="E29">
        <v>2</v>
      </c>
      <c r="F29">
        <v>14.58</v>
      </c>
      <c r="G29">
        <v>1.1599999999999999</v>
      </c>
      <c r="H29">
        <v>5</v>
      </c>
      <c r="I29">
        <v>2.95</v>
      </c>
      <c r="J29">
        <v>3</v>
      </c>
      <c r="K29">
        <v>1</v>
      </c>
      <c r="L29">
        <v>1.78</v>
      </c>
      <c r="M29" t="s">
        <v>2402</v>
      </c>
      <c r="N29" t="s">
        <v>2402</v>
      </c>
      <c r="O29" t="s">
        <v>2402</v>
      </c>
      <c r="P29" t="s">
        <v>2402</v>
      </c>
      <c r="Q29">
        <v>0.68006583430769219</v>
      </c>
      <c r="R29">
        <v>0.52669141066666658</v>
      </c>
    </row>
    <row r="30" spans="1:18">
      <c r="A30" t="s">
        <v>213</v>
      </c>
      <c r="B30">
        <v>3.33</v>
      </c>
      <c r="C30">
        <v>4</v>
      </c>
      <c r="D30">
        <v>4</v>
      </c>
      <c r="E30">
        <v>1</v>
      </c>
      <c r="F30">
        <v>34.33</v>
      </c>
      <c r="G30">
        <v>1.54</v>
      </c>
      <c r="H30">
        <v>8</v>
      </c>
      <c r="I30">
        <v>3.4</v>
      </c>
      <c r="J30">
        <v>6</v>
      </c>
      <c r="K30">
        <v>11</v>
      </c>
      <c r="L30">
        <v>1.96</v>
      </c>
      <c r="M30" t="s">
        <v>2402</v>
      </c>
      <c r="N30" t="s">
        <v>2402</v>
      </c>
      <c r="O30">
        <v>8.0500000000000007</v>
      </c>
      <c r="P30" t="s">
        <v>2402</v>
      </c>
      <c r="Q30">
        <v>0.56656076338461536</v>
      </c>
      <c r="R30">
        <v>0.42047687433333331</v>
      </c>
    </row>
    <row r="31" spans="1:18">
      <c r="A31" t="s">
        <v>51</v>
      </c>
      <c r="B31">
        <v>2.23</v>
      </c>
      <c r="C31">
        <v>3</v>
      </c>
      <c r="D31">
        <v>3</v>
      </c>
      <c r="E31">
        <v>1</v>
      </c>
      <c r="F31">
        <v>9.82</v>
      </c>
      <c r="G31">
        <v>0.99</v>
      </c>
      <c r="H31">
        <v>12</v>
      </c>
      <c r="I31">
        <v>1.66</v>
      </c>
      <c r="J31">
        <v>13</v>
      </c>
      <c r="K31">
        <v>11</v>
      </c>
      <c r="L31">
        <v>1.6</v>
      </c>
      <c r="M31">
        <v>5.69</v>
      </c>
      <c r="N31">
        <v>5.63</v>
      </c>
      <c r="O31">
        <v>6.56</v>
      </c>
      <c r="P31">
        <v>5.29</v>
      </c>
      <c r="Q31">
        <v>0.56575663230769224</v>
      </c>
      <c r="R31">
        <v>0.44050422966666664</v>
      </c>
    </row>
    <row r="32" spans="1:18">
      <c r="A32" t="s">
        <v>222</v>
      </c>
      <c r="B32">
        <v>1.77</v>
      </c>
      <c r="C32">
        <v>4</v>
      </c>
      <c r="D32">
        <v>3</v>
      </c>
      <c r="E32">
        <v>1</v>
      </c>
      <c r="F32">
        <v>38.020000000000003</v>
      </c>
      <c r="G32">
        <v>1.58</v>
      </c>
      <c r="H32">
        <v>5</v>
      </c>
      <c r="I32">
        <v>3.5</v>
      </c>
      <c r="J32">
        <v>5</v>
      </c>
      <c r="K32">
        <v>6</v>
      </c>
      <c r="L32">
        <v>2.08</v>
      </c>
      <c r="M32">
        <v>2.2999999999999998</v>
      </c>
      <c r="N32">
        <v>3.36</v>
      </c>
      <c r="O32">
        <v>10.7</v>
      </c>
      <c r="P32">
        <v>5.62</v>
      </c>
      <c r="Q32">
        <v>0.66958809723076917</v>
      </c>
      <c r="R32">
        <v>0.48732729366666666</v>
      </c>
    </row>
    <row r="33" spans="1:18">
      <c r="A33" t="s">
        <v>240</v>
      </c>
      <c r="B33">
        <v>4.37</v>
      </c>
      <c r="C33">
        <v>6</v>
      </c>
      <c r="D33">
        <v>4</v>
      </c>
      <c r="E33">
        <v>1</v>
      </c>
      <c r="F33">
        <v>34.020000000000003</v>
      </c>
      <c r="G33">
        <v>1.53</v>
      </c>
      <c r="H33">
        <v>2</v>
      </c>
      <c r="I33">
        <v>2.68</v>
      </c>
      <c r="J33">
        <v>8</v>
      </c>
      <c r="K33">
        <v>8</v>
      </c>
      <c r="L33">
        <v>1.86</v>
      </c>
      <c r="M33">
        <v>4.0199999999999996</v>
      </c>
      <c r="N33" t="s">
        <v>2402</v>
      </c>
      <c r="O33">
        <v>7.92</v>
      </c>
      <c r="P33">
        <v>4.63</v>
      </c>
      <c r="Q33">
        <v>0.62659083092307688</v>
      </c>
      <c r="R33">
        <v>0.52754884200000007</v>
      </c>
    </row>
    <row r="34" spans="1:18">
      <c r="A34" t="s">
        <v>285</v>
      </c>
      <c r="B34">
        <v>2.27</v>
      </c>
      <c r="C34">
        <v>4</v>
      </c>
      <c r="D34">
        <v>3</v>
      </c>
      <c r="E34">
        <v>1</v>
      </c>
      <c r="F34">
        <v>10.59</v>
      </c>
      <c r="G34">
        <v>1.02</v>
      </c>
      <c r="H34">
        <v>7</v>
      </c>
      <c r="I34">
        <v>2.86</v>
      </c>
      <c r="J34">
        <v>2</v>
      </c>
      <c r="K34">
        <v>1</v>
      </c>
      <c r="L34">
        <v>1.42</v>
      </c>
      <c r="M34">
        <v>5.98</v>
      </c>
      <c r="N34">
        <v>5.88</v>
      </c>
      <c r="O34">
        <v>5.45</v>
      </c>
      <c r="P34">
        <v>5.01</v>
      </c>
      <c r="Q34">
        <v>0.80206520276923077</v>
      </c>
      <c r="R34">
        <v>0.73946975333333331</v>
      </c>
    </row>
    <row r="35" spans="1:18">
      <c r="A35" t="s">
        <v>54</v>
      </c>
      <c r="B35">
        <v>1.7</v>
      </c>
      <c r="C35">
        <v>4</v>
      </c>
      <c r="D35">
        <v>3</v>
      </c>
      <c r="E35">
        <v>1</v>
      </c>
      <c r="F35">
        <v>13.41</v>
      </c>
      <c r="G35">
        <v>1.1299999999999999</v>
      </c>
      <c r="H35">
        <v>11</v>
      </c>
      <c r="I35">
        <v>3.37</v>
      </c>
      <c r="J35">
        <v>11</v>
      </c>
      <c r="K35">
        <v>10</v>
      </c>
      <c r="L35">
        <v>1.73</v>
      </c>
      <c r="M35">
        <v>3.39</v>
      </c>
      <c r="N35">
        <v>3.95</v>
      </c>
      <c r="O35">
        <v>7.17</v>
      </c>
      <c r="P35">
        <v>4.91</v>
      </c>
      <c r="Q35">
        <v>0.60559372676923073</v>
      </c>
      <c r="R35">
        <v>0.45322245466666661</v>
      </c>
    </row>
    <row r="36" spans="1:18">
      <c r="A36" t="s">
        <v>30</v>
      </c>
      <c r="B36">
        <v>4.07</v>
      </c>
      <c r="C36">
        <v>4</v>
      </c>
      <c r="D36">
        <v>4</v>
      </c>
      <c r="E36">
        <v>1</v>
      </c>
      <c r="F36">
        <v>5.62</v>
      </c>
      <c r="G36">
        <v>0.75</v>
      </c>
      <c r="H36">
        <v>6</v>
      </c>
      <c r="I36">
        <v>3.05</v>
      </c>
      <c r="J36">
        <v>5</v>
      </c>
      <c r="K36">
        <v>5</v>
      </c>
      <c r="L36">
        <v>1.59</v>
      </c>
      <c r="M36">
        <v>4.18</v>
      </c>
      <c r="N36">
        <v>4.8099999999999996</v>
      </c>
      <c r="O36">
        <v>7.16</v>
      </c>
      <c r="P36">
        <v>4.5</v>
      </c>
      <c r="Q36">
        <v>0.72270398707692307</v>
      </c>
      <c r="R36">
        <v>0.60558795099999996</v>
      </c>
    </row>
    <row r="37" spans="1:18">
      <c r="A37" t="s">
        <v>210</v>
      </c>
      <c r="B37">
        <v>1.43</v>
      </c>
      <c r="C37">
        <v>4</v>
      </c>
      <c r="D37">
        <v>3</v>
      </c>
      <c r="E37">
        <v>1</v>
      </c>
      <c r="F37">
        <v>24.19</v>
      </c>
      <c r="G37">
        <v>1.38</v>
      </c>
      <c r="H37">
        <v>14</v>
      </c>
      <c r="I37">
        <v>2.95</v>
      </c>
      <c r="J37">
        <v>12</v>
      </c>
      <c r="K37">
        <v>15</v>
      </c>
      <c r="L37">
        <v>1.67</v>
      </c>
      <c r="M37">
        <v>5.32</v>
      </c>
      <c r="N37">
        <v>5.65</v>
      </c>
      <c r="O37">
        <v>5.74</v>
      </c>
      <c r="P37">
        <v>5.88</v>
      </c>
      <c r="Q37">
        <v>0.64222302615384608</v>
      </c>
      <c r="R37">
        <v>0.51974343600000006</v>
      </c>
    </row>
    <row r="38" spans="1:18">
      <c r="A38" t="s">
        <v>246</v>
      </c>
      <c r="B38">
        <v>1.53</v>
      </c>
      <c r="C38">
        <v>4</v>
      </c>
      <c r="D38">
        <v>3</v>
      </c>
      <c r="E38">
        <v>1</v>
      </c>
      <c r="F38">
        <v>36.049999999999997</v>
      </c>
      <c r="G38">
        <v>1.56</v>
      </c>
      <c r="H38">
        <v>15</v>
      </c>
      <c r="I38">
        <v>3.22</v>
      </c>
      <c r="J38">
        <v>6</v>
      </c>
      <c r="K38">
        <v>7</v>
      </c>
      <c r="L38">
        <v>1.7</v>
      </c>
      <c r="M38">
        <v>5.65</v>
      </c>
      <c r="N38">
        <v>5.08</v>
      </c>
      <c r="O38">
        <v>4.6500000000000004</v>
      </c>
      <c r="P38">
        <v>5.94</v>
      </c>
      <c r="Q38">
        <v>0.66314048746153831</v>
      </c>
      <c r="R38">
        <v>0.53523198433333341</v>
      </c>
    </row>
    <row r="39" spans="1:18">
      <c r="A39" t="s">
        <v>234</v>
      </c>
      <c r="B39">
        <v>3.8</v>
      </c>
      <c r="C39">
        <v>3</v>
      </c>
      <c r="D39">
        <v>3</v>
      </c>
      <c r="E39">
        <v>1</v>
      </c>
      <c r="F39">
        <v>5.61</v>
      </c>
      <c r="G39">
        <v>0.75</v>
      </c>
      <c r="H39">
        <v>22</v>
      </c>
      <c r="I39">
        <v>3.06</v>
      </c>
      <c r="J39">
        <v>9</v>
      </c>
      <c r="K39">
        <v>10</v>
      </c>
      <c r="L39">
        <v>1.85</v>
      </c>
      <c r="M39">
        <v>5.37</v>
      </c>
      <c r="N39">
        <v>5.13</v>
      </c>
      <c r="O39">
        <v>4.62</v>
      </c>
      <c r="P39">
        <v>4.9000000000000004</v>
      </c>
      <c r="Q39">
        <v>0.81119976361538459</v>
      </c>
      <c r="R39">
        <v>0.72116127533333341</v>
      </c>
    </row>
    <row r="40" spans="1:18">
      <c r="A40" t="s">
        <v>216</v>
      </c>
      <c r="B40">
        <v>1.9</v>
      </c>
      <c r="C40">
        <v>4</v>
      </c>
      <c r="D40">
        <v>4</v>
      </c>
      <c r="E40">
        <v>2</v>
      </c>
      <c r="F40">
        <v>15.66</v>
      </c>
      <c r="G40">
        <v>1.19</v>
      </c>
      <c r="H40">
        <v>19</v>
      </c>
      <c r="I40">
        <v>3.12</v>
      </c>
      <c r="J40">
        <v>12</v>
      </c>
      <c r="K40">
        <v>12</v>
      </c>
      <c r="L40">
        <v>1.6</v>
      </c>
      <c r="M40">
        <v>4.72</v>
      </c>
      <c r="N40">
        <v>5.07</v>
      </c>
      <c r="O40">
        <v>8.67</v>
      </c>
      <c r="P40">
        <v>6.4</v>
      </c>
      <c r="Q40">
        <v>0.66186968523076917</v>
      </c>
      <c r="R40">
        <v>0.51741245033333338</v>
      </c>
    </row>
    <row r="41" spans="1:18">
      <c r="A41" t="s">
        <v>243</v>
      </c>
      <c r="B41">
        <v>3.93</v>
      </c>
      <c r="C41">
        <v>4</v>
      </c>
      <c r="D41">
        <v>3</v>
      </c>
      <c r="E41">
        <v>1</v>
      </c>
      <c r="F41">
        <v>42.72</v>
      </c>
      <c r="G41">
        <v>1.63</v>
      </c>
      <c r="H41">
        <v>12</v>
      </c>
      <c r="I41">
        <v>3.11</v>
      </c>
      <c r="J41">
        <v>3</v>
      </c>
      <c r="K41">
        <v>3</v>
      </c>
      <c r="L41">
        <v>1.58</v>
      </c>
      <c r="M41">
        <v>5.73</v>
      </c>
      <c r="N41">
        <v>6.02</v>
      </c>
      <c r="O41">
        <v>4.74</v>
      </c>
      <c r="P41">
        <v>6.03</v>
      </c>
      <c r="Q41">
        <v>0.7634373665384615</v>
      </c>
      <c r="R41">
        <v>0.69840405566666652</v>
      </c>
    </row>
    <row r="42" spans="1:18">
      <c r="A42" t="s">
        <v>153</v>
      </c>
      <c r="B42">
        <v>1.47</v>
      </c>
      <c r="C42">
        <v>4</v>
      </c>
      <c r="D42">
        <v>4</v>
      </c>
      <c r="E42">
        <v>1</v>
      </c>
      <c r="F42">
        <v>7.22</v>
      </c>
      <c r="G42">
        <v>0.86</v>
      </c>
      <c r="H42">
        <v>10</v>
      </c>
      <c r="I42">
        <v>3.23</v>
      </c>
      <c r="J42">
        <v>7</v>
      </c>
      <c r="K42">
        <v>7</v>
      </c>
      <c r="L42">
        <v>1.47</v>
      </c>
      <c r="M42">
        <v>4.8499999999999996</v>
      </c>
      <c r="N42" t="s">
        <v>2402</v>
      </c>
      <c r="O42">
        <v>5.94</v>
      </c>
      <c r="P42">
        <v>5.25</v>
      </c>
      <c r="Q42">
        <v>0.56448745023076929</v>
      </c>
      <c r="R42">
        <v>0.42953178199999997</v>
      </c>
    </row>
    <row r="43" spans="1:18">
      <c r="A43" t="s">
        <v>78</v>
      </c>
      <c r="B43">
        <v>3.03</v>
      </c>
      <c r="C43">
        <v>6</v>
      </c>
      <c r="D43">
        <v>5</v>
      </c>
      <c r="E43">
        <v>2</v>
      </c>
      <c r="F43">
        <v>6.5</v>
      </c>
      <c r="G43">
        <v>0.81</v>
      </c>
      <c r="H43">
        <v>1</v>
      </c>
      <c r="I43">
        <v>2.63</v>
      </c>
      <c r="J43">
        <v>6</v>
      </c>
      <c r="K43">
        <v>4</v>
      </c>
      <c r="L43">
        <v>1.28</v>
      </c>
      <c r="M43">
        <v>4.49</v>
      </c>
      <c r="N43">
        <v>5.48</v>
      </c>
      <c r="O43">
        <v>11.9</v>
      </c>
      <c r="P43">
        <v>3.68</v>
      </c>
      <c r="Q43">
        <v>0.82784262046153845</v>
      </c>
      <c r="R43">
        <v>0.7811284220000001</v>
      </c>
    </row>
    <row r="44" spans="1:18">
      <c r="A44" t="s">
        <v>132</v>
      </c>
      <c r="B44">
        <v>5.07</v>
      </c>
      <c r="C44">
        <v>5</v>
      </c>
      <c r="D44">
        <v>4</v>
      </c>
      <c r="E44">
        <v>1</v>
      </c>
      <c r="F44">
        <v>18.559999999999999</v>
      </c>
      <c r="G44">
        <v>1.27</v>
      </c>
      <c r="H44">
        <v>4</v>
      </c>
      <c r="I44">
        <v>3.36</v>
      </c>
      <c r="J44">
        <v>11</v>
      </c>
      <c r="K44">
        <v>13</v>
      </c>
      <c r="L44">
        <v>1.95</v>
      </c>
      <c r="M44">
        <v>3.76</v>
      </c>
      <c r="N44" t="s">
        <v>2402</v>
      </c>
      <c r="O44">
        <v>8.5299999999999994</v>
      </c>
      <c r="P44">
        <v>4.5599999999999996</v>
      </c>
      <c r="Q44">
        <v>0.63226364800000023</v>
      </c>
      <c r="R44">
        <v>0.54632979433333329</v>
      </c>
    </row>
    <row r="45" spans="1:18">
      <c r="A45" t="s">
        <v>108</v>
      </c>
      <c r="B45">
        <v>2.4</v>
      </c>
      <c r="C45">
        <v>5</v>
      </c>
      <c r="D45">
        <v>4</v>
      </c>
      <c r="E45">
        <v>2</v>
      </c>
      <c r="F45">
        <v>44.94</v>
      </c>
      <c r="G45">
        <v>1.65</v>
      </c>
      <c r="H45">
        <v>2</v>
      </c>
      <c r="I45">
        <v>2.89</v>
      </c>
      <c r="J45">
        <v>2</v>
      </c>
      <c r="K45">
        <v>4</v>
      </c>
      <c r="L45">
        <v>1.34</v>
      </c>
      <c r="M45">
        <v>5.47</v>
      </c>
      <c r="N45">
        <v>5.29</v>
      </c>
      <c r="O45">
        <v>9.5</v>
      </c>
      <c r="P45">
        <v>5.3</v>
      </c>
      <c r="Q45">
        <v>0.63889970976923083</v>
      </c>
      <c r="R45">
        <v>0.5250944460000001</v>
      </c>
    </row>
    <row r="46" spans="1:18">
      <c r="A46" t="s">
        <v>264</v>
      </c>
      <c r="B46">
        <v>2.2000000000000002</v>
      </c>
      <c r="C46">
        <v>4</v>
      </c>
      <c r="D46">
        <v>3</v>
      </c>
      <c r="E46">
        <v>1</v>
      </c>
      <c r="F46">
        <v>33.68</v>
      </c>
      <c r="G46">
        <v>1.53</v>
      </c>
      <c r="H46">
        <v>15</v>
      </c>
      <c r="I46">
        <v>3.33</v>
      </c>
      <c r="J46">
        <v>17</v>
      </c>
      <c r="K46">
        <v>22</v>
      </c>
      <c r="L46">
        <v>1.82</v>
      </c>
      <c r="M46">
        <v>4.04</v>
      </c>
      <c r="N46" t="s">
        <v>2402</v>
      </c>
      <c r="O46">
        <v>6.55</v>
      </c>
      <c r="P46">
        <v>5.72</v>
      </c>
      <c r="Q46">
        <v>0.55057315407692309</v>
      </c>
      <c r="R46">
        <v>0.41210999033333334</v>
      </c>
    </row>
    <row r="47" spans="1:18">
      <c r="A47" t="s">
        <v>192</v>
      </c>
      <c r="B47">
        <v>3.3</v>
      </c>
      <c r="C47">
        <v>3</v>
      </c>
      <c r="D47">
        <v>3</v>
      </c>
      <c r="E47">
        <v>1</v>
      </c>
      <c r="F47">
        <v>7.29</v>
      </c>
      <c r="G47">
        <v>0.86</v>
      </c>
      <c r="H47">
        <v>19</v>
      </c>
      <c r="I47">
        <v>3.12</v>
      </c>
      <c r="J47">
        <v>14</v>
      </c>
      <c r="K47">
        <v>11</v>
      </c>
      <c r="L47">
        <v>1.75</v>
      </c>
      <c r="M47" t="s">
        <v>2402</v>
      </c>
      <c r="N47" t="s">
        <v>2402</v>
      </c>
      <c r="O47">
        <v>8.83</v>
      </c>
      <c r="P47" t="s">
        <v>2402</v>
      </c>
      <c r="Q47">
        <v>0.65302017823076919</v>
      </c>
      <c r="R47">
        <v>0.4972092746666667</v>
      </c>
    </row>
    <row r="48" spans="1:18">
      <c r="A48" t="s">
        <v>81</v>
      </c>
      <c r="B48">
        <v>1.93</v>
      </c>
      <c r="C48">
        <v>4</v>
      </c>
      <c r="D48">
        <v>3</v>
      </c>
      <c r="E48">
        <v>1</v>
      </c>
      <c r="F48">
        <v>13.87</v>
      </c>
      <c r="G48">
        <v>1.1399999999999999</v>
      </c>
      <c r="H48">
        <v>5</v>
      </c>
      <c r="I48">
        <v>2.88</v>
      </c>
      <c r="J48">
        <v>7</v>
      </c>
      <c r="K48">
        <v>5</v>
      </c>
      <c r="L48">
        <v>1.59</v>
      </c>
      <c r="M48">
        <v>5.55</v>
      </c>
      <c r="N48">
        <v>5.96</v>
      </c>
      <c r="O48">
        <v>6</v>
      </c>
      <c r="P48">
        <v>5.15</v>
      </c>
      <c r="Q48">
        <v>0.60552654361538472</v>
      </c>
      <c r="R48">
        <v>0.41786381</v>
      </c>
    </row>
    <row r="49" spans="1:18">
      <c r="A49" t="s">
        <v>279</v>
      </c>
      <c r="B49">
        <v>2.6</v>
      </c>
      <c r="C49">
        <v>4</v>
      </c>
      <c r="D49">
        <v>3</v>
      </c>
      <c r="E49">
        <v>1</v>
      </c>
      <c r="F49">
        <v>7.79</v>
      </c>
      <c r="G49">
        <v>0.89</v>
      </c>
      <c r="H49">
        <v>8</v>
      </c>
      <c r="I49">
        <v>2.79</v>
      </c>
      <c r="J49">
        <v>7</v>
      </c>
      <c r="K49">
        <v>6</v>
      </c>
      <c r="L49">
        <v>1.46</v>
      </c>
      <c r="M49">
        <v>4.75</v>
      </c>
      <c r="N49">
        <v>4.32</v>
      </c>
      <c r="O49">
        <v>2.83</v>
      </c>
      <c r="P49">
        <v>4.2300000000000004</v>
      </c>
      <c r="Q49">
        <v>0.6883624986923077</v>
      </c>
      <c r="R49">
        <v>0.57801192166666671</v>
      </c>
    </row>
    <row r="50" spans="1:18">
      <c r="A50" t="s">
        <v>45</v>
      </c>
      <c r="B50">
        <v>1.97</v>
      </c>
      <c r="C50">
        <v>4</v>
      </c>
      <c r="D50">
        <v>3</v>
      </c>
      <c r="E50">
        <v>1</v>
      </c>
      <c r="F50">
        <v>9.36</v>
      </c>
      <c r="G50">
        <v>0.97</v>
      </c>
      <c r="H50">
        <v>11</v>
      </c>
      <c r="I50">
        <v>3</v>
      </c>
      <c r="J50">
        <v>4</v>
      </c>
      <c r="K50">
        <v>3</v>
      </c>
      <c r="L50">
        <v>1.81</v>
      </c>
      <c r="M50">
        <v>3.11</v>
      </c>
      <c r="N50">
        <v>4.0599999999999996</v>
      </c>
      <c r="O50">
        <v>10.210000000000001</v>
      </c>
      <c r="P50">
        <v>4.8499999999999996</v>
      </c>
      <c r="Q50">
        <v>0.55632189300000001</v>
      </c>
      <c r="R50">
        <v>0.414046317</v>
      </c>
    </row>
    <row r="51" spans="1:18">
      <c r="A51" t="s">
        <v>168</v>
      </c>
      <c r="B51">
        <v>1.53</v>
      </c>
      <c r="C51">
        <v>3</v>
      </c>
      <c r="D51">
        <v>3</v>
      </c>
      <c r="E51">
        <v>1</v>
      </c>
      <c r="F51">
        <v>20</v>
      </c>
      <c r="G51">
        <v>1.3</v>
      </c>
      <c r="H51">
        <v>20</v>
      </c>
      <c r="I51">
        <v>2.8</v>
      </c>
      <c r="J51">
        <v>7</v>
      </c>
      <c r="K51">
        <v>6</v>
      </c>
      <c r="L51">
        <v>1.76</v>
      </c>
      <c r="M51">
        <v>5.76</v>
      </c>
      <c r="N51">
        <v>5.71</v>
      </c>
      <c r="O51">
        <v>5.1100000000000003</v>
      </c>
      <c r="P51">
        <v>5.54</v>
      </c>
      <c r="Q51">
        <v>0.69132087738461534</v>
      </c>
      <c r="R51">
        <v>0.55348889999999995</v>
      </c>
    </row>
    <row r="52" spans="1:18">
      <c r="A52" t="s">
        <v>270</v>
      </c>
      <c r="B52">
        <v>1.8</v>
      </c>
      <c r="C52">
        <v>3</v>
      </c>
      <c r="D52">
        <v>3</v>
      </c>
      <c r="E52">
        <v>1</v>
      </c>
      <c r="F52">
        <v>14.5</v>
      </c>
      <c r="G52">
        <v>1.1599999999999999</v>
      </c>
      <c r="H52">
        <v>22</v>
      </c>
      <c r="I52">
        <v>3.02</v>
      </c>
      <c r="J52">
        <v>8</v>
      </c>
      <c r="K52">
        <v>7</v>
      </c>
      <c r="L52">
        <v>1.39</v>
      </c>
      <c r="M52">
        <v>5.89</v>
      </c>
      <c r="N52">
        <v>5.57</v>
      </c>
      <c r="O52">
        <v>4.05</v>
      </c>
      <c r="P52">
        <v>5.41</v>
      </c>
      <c r="Q52">
        <v>0.77081362284615373</v>
      </c>
      <c r="R52">
        <v>0.67397323666666653</v>
      </c>
    </row>
    <row r="53" spans="1:18">
      <c r="A53" t="s">
        <v>84</v>
      </c>
      <c r="B53">
        <v>1.57</v>
      </c>
      <c r="C53">
        <v>4</v>
      </c>
      <c r="D53">
        <v>3</v>
      </c>
      <c r="E53">
        <v>1</v>
      </c>
      <c r="F53">
        <v>11.01</v>
      </c>
      <c r="G53">
        <v>1.04</v>
      </c>
      <c r="H53">
        <v>18</v>
      </c>
      <c r="I53">
        <v>3.03</v>
      </c>
      <c r="J53">
        <v>4</v>
      </c>
      <c r="K53">
        <v>3</v>
      </c>
      <c r="L53">
        <v>1.47</v>
      </c>
      <c r="M53">
        <v>4.78</v>
      </c>
      <c r="N53">
        <v>5.92</v>
      </c>
      <c r="O53">
        <v>5.53</v>
      </c>
      <c r="P53">
        <v>4.62</v>
      </c>
      <c r="Q53">
        <v>0.5705067546923076</v>
      </c>
      <c r="R53">
        <v>0.43032891766666664</v>
      </c>
    </row>
    <row r="54" spans="1:18">
      <c r="A54" t="s">
        <v>306</v>
      </c>
      <c r="B54">
        <v>1.4</v>
      </c>
      <c r="C54">
        <v>4</v>
      </c>
      <c r="D54">
        <v>4</v>
      </c>
      <c r="E54">
        <v>1</v>
      </c>
      <c r="F54">
        <v>33.22</v>
      </c>
      <c r="G54">
        <v>1.52</v>
      </c>
      <c r="H54">
        <v>12</v>
      </c>
      <c r="I54">
        <v>2.8</v>
      </c>
      <c r="J54">
        <v>8</v>
      </c>
      <c r="K54">
        <v>7</v>
      </c>
      <c r="L54">
        <v>1.54</v>
      </c>
      <c r="M54" t="s">
        <v>2402</v>
      </c>
      <c r="N54" t="s">
        <v>2402</v>
      </c>
      <c r="O54">
        <v>3.8</v>
      </c>
      <c r="P54" t="s">
        <v>2402</v>
      </c>
      <c r="Q54">
        <v>0.69102384023076924</v>
      </c>
      <c r="R54">
        <v>0.57067017766666661</v>
      </c>
    </row>
    <row r="55" spans="1:18">
      <c r="A55" t="s">
        <v>159</v>
      </c>
      <c r="B55">
        <v>2.17</v>
      </c>
      <c r="C55">
        <v>3</v>
      </c>
      <c r="D55">
        <v>3</v>
      </c>
      <c r="E55">
        <v>1</v>
      </c>
      <c r="F55">
        <v>17.47</v>
      </c>
      <c r="G55">
        <v>1.24</v>
      </c>
      <c r="H55">
        <v>18</v>
      </c>
      <c r="I55">
        <v>2.27</v>
      </c>
      <c r="J55">
        <v>16</v>
      </c>
      <c r="K55">
        <v>11</v>
      </c>
      <c r="L55">
        <v>1.67</v>
      </c>
      <c r="M55">
        <v>5.89</v>
      </c>
      <c r="N55">
        <v>5.93</v>
      </c>
      <c r="O55">
        <v>6.14</v>
      </c>
      <c r="P55">
        <v>4.93</v>
      </c>
      <c r="Q55">
        <v>0.74542352869230766</v>
      </c>
      <c r="R55">
        <v>0.63969305899999995</v>
      </c>
    </row>
    <row r="56" spans="1:18">
      <c r="A56" t="s">
        <v>117</v>
      </c>
      <c r="B56">
        <v>4.2300000000000004</v>
      </c>
      <c r="C56">
        <v>5</v>
      </c>
      <c r="D56">
        <v>4</v>
      </c>
      <c r="E56">
        <v>1</v>
      </c>
      <c r="F56">
        <v>36.200000000000003</v>
      </c>
      <c r="G56">
        <v>1.56</v>
      </c>
      <c r="H56">
        <v>6</v>
      </c>
      <c r="I56">
        <v>3.03</v>
      </c>
      <c r="J56">
        <v>10</v>
      </c>
      <c r="K56">
        <v>9</v>
      </c>
      <c r="L56">
        <v>1.58</v>
      </c>
      <c r="M56">
        <v>5.56</v>
      </c>
      <c r="N56">
        <v>5.35</v>
      </c>
      <c r="O56">
        <v>4.95</v>
      </c>
      <c r="P56">
        <v>5.58</v>
      </c>
      <c r="Q56">
        <v>0.71414960969230767</v>
      </c>
      <c r="R56">
        <v>0.62257165000000003</v>
      </c>
    </row>
    <row r="57" spans="1:18">
      <c r="A57" t="s">
        <v>39</v>
      </c>
      <c r="B57">
        <v>1.63</v>
      </c>
      <c r="C57">
        <v>4</v>
      </c>
      <c r="D57">
        <v>4</v>
      </c>
      <c r="E57">
        <v>1</v>
      </c>
      <c r="F57">
        <v>22.07</v>
      </c>
      <c r="G57">
        <v>1.34</v>
      </c>
      <c r="H57">
        <v>6</v>
      </c>
      <c r="I57">
        <v>2.5299999999999998</v>
      </c>
      <c r="J57">
        <v>8</v>
      </c>
      <c r="K57">
        <v>7</v>
      </c>
      <c r="L57">
        <v>1.67</v>
      </c>
      <c r="M57">
        <v>4.2</v>
      </c>
      <c r="N57">
        <v>3.79</v>
      </c>
      <c r="O57">
        <v>8.65</v>
      </c>
      <c r="P57">
        <v>5.15</v>
      </c>
      <c r="Q57">
        <v>0.61331308215384617</v>
      </c>
      <c r="R57">
        <v>0.49335629299999995</v>
      </c>
    </row>
    <row r="58" spans="1:18">
      <c r="A58" t="s">
        <v>228</v>
      </c>
      <c r="B58">
        <v>3.8</v>
      </c>
      <c r="C58">
        <v>5</v>
      </c>
      <c r="D58">
        <v>5</v>
      </c>
      <c r="E58">
        <v>1</v>
      </c>
      <c r="F58">
        <v>6.34</v>
      </c>
      <c r="G58">
        <v>0.8</v>
      </c>
      <c r="H58">
        <v>5</v>
      </c>
      <c r="I58">
        <v>2.23</v>
      </c>
      <c r="J58">
        <v>11</v>
      </c>
      <c r="K58">
        <v>7</v>
      </c>
      <c r="L58">
        <v>1.49</v>
      </c>
      <c r="M58">
        <v>5</v>
      </c>
      <c r="N58" t="s">
        <v>2402</v>
      </c>
      <c r="O58">
        <v>8.2100000000000009</v>
      </c>
      <c r="P58">
        <v>4.45</v>
      </c>
      <c r="Q58">
        <v>0.62946457123076927</v>
      </c>
      <c r="R58">
        <v>0.46287918666666661</v>
      </c>
    </row>
    <row r="59" spans="1:18">
      <c r="A59" t="s">
        <v>156</v>
      </c>
      <c r="B59">
        <v>2.4</v>
      </c>
      <c r="C59">
        <v>4</v>
      </c>
      <c r="D59">
        <v>3</v>
      </c>
      <c r="E59">
        <v>1</v>
      </c>
      <c r="F59">
        <v>48.08</v>
      </c>
      <c r="G59">
        <v>1.68</v>
      </c>
      <c r="H59">
        <v>9</v>
      </c>
      <c r="I59">
        <v>2.88</v>
      </c>
      <c r="J59">
        <v>11</v>
      </c>
      <c r="K59">
        <v>11</v>
      </c>
      <c r="L59">
        <v>1.64</v>
      </c>
      <c r="M59">
        <v>5.77</v>
      </c>
      <c r="N59">
        <v>5.73</v>
      </c>
      <c r="O59">
        <v>5.15</v>
      </c>
      <c r="P59">
        <v>5.41</v>
      </c>
      <c r="Q59">
        <v>0.6474854427692307</v>
      </c>
      <c r="R59">
        <v>0.54129988833333331</v>
      </c>
    </row>
    <row r="60" spans="1:18">
      <c r="A60" t="s">
        <v>141</v>
      </c>
      <c r="B60">
        <v>2.1</v>
      </c>
      <c r="C60">
        <v>4</v>
      </c>
      <c r="D60">
        <v>3</v>
      </c>
      <c r="E60">
        <v>1</v>
      </c>
      <c r="F60">
        <v>11.94</v>
      </c>
      <c r="G60">
        <v>1.08</v>
      </c>
      <c r="H60">
        <v>12</v>
      </c>
      <c r="I60">
        <v>3.04</v>
      </c>
      <c r="J60">
        <v>8</v>
      </c>
      <c r="K60">
        <v>9</v>
      </c>
      <c r="L60">
        <v>2.02</v>
      </c>
      <c r="M60">
        <v>3.64</v>
      </c>
      <c r="N60" t="s">
        <v>2402</v>
      </c>
      <c r="O60">
        <v>7.89</v>
      </c>
      <c r="P60">
        <v>4.5599999999999996</v>
      </c>
      <c r="Q60">
        <v>0.57253387492307695</v>
      </c>
      <c r="R60">
        <v>0.39728718199999996</v>
      </c>
    </row>
    <row r="61" spans="1:18">
      <c r="A61" t="s">
        <v>21</v>
      </c>
      <c r="B61">
        <v>3.33</v>
      </c>
      <c r="C61">
        <v>4</v>
      </c>
      <c r="D61">
        <v>4</v>
      </c>
      <c r="E61">
        <v>1</v>
      </c>
      <c r="F61">
        <v>6.39</v>
      </c>
      <c r="G61">
        <v>0.81</v>
      </c>
      <c r="H61">
        <v>9</v>
      </c>
      <c r="I61">
        <v>2.66</v>
      </c>
      <c r="J61">
        <v>6</v>
      </c>
      <c r="K61">
        <v>4</v>
      </c>
      <c r="L61">
        <v>1.29</v>
      </c>
      <c r="M61">
        <v>2.5099999999999998</v>
      </c>
      <c r="N61">
        <v>4.74</v>
      </c>
      <c r="O61">
        <v>10.83</v>
      </c>
      <c r="P61">
        <v>4.6500000000000004</v>
      </c>
      <c r="Q61">
        <v>0.63723724284615391</v>
      </c>
      <c r="R61">
        <v>0.53930882000000002</v>
      </c>
    </row>
    <row r="62" spans="1:18">
      <c r="A62" t="s">
        <v>162</v>
      </c>
      <c r="B62">
        <v>1.7</v>
      </c>
      <c r="C62">
        <v>5</v>
      </c>
      <c r="D62">
        <v>4</v>
      </c>
      <c r="E62">
        <v>1</v>
      </c>
      <c r="F62">
        <v>11.14</v>
      </c>
      <c r="G62">
        <v>1.05</v>
      </c>
      <c r="H62">
        <v>1</v>
      </c>
      <c r="I62">
        <v>2.33</v>
      </c>
      <c r="J62">
        <v>7</v>
      </c>
      <c r="K62">
        <v>7</v>
      </c>
      <c r="L62">
        <v>1.49</v>
      </c>
      <c r="M62">
        <v>4.33</v>
      </c>
      <c r="N62" t="s">
        <v>2402</v>
      </c>
      <c r="O62">
        <v>10.210000000000001</v>
      </c>
      <c r="P62">
        <v>4.8600000000000003</v>
      </c>
      <c r="Q62">
        <v>0.6448963144615385</v>
      </c>
      <c r="R62">
        <v>0.51580178100000007</v>
      </c>
    </row>
    <row r="63" spans="1:18">
      <c r="A63" t="s">
        <v>150</v>
      </c>
      <c r="B63">
        <v>1.43</v>
      </c>
      <c r="C63">
        <v>4</v>
      </c>
      <c r="D63">
        <v>4</v>
      </c>
      <c r="E63">
        <v>1</v>
      </c>
      <c r="F63">
        <v>12.59</v>
      </c>
      <c r="G63">
        <v>1.1000000000000001</v>
      </c>
      <c r="H63">
        <v>9</v>
      </c>
      <c r="I63">
        <v>2.2599999999999998</v>
      </c>
      <c r="J63">
        <v>13</v>
      </c>
      <c r="K63">
        <v>11</v>
      </c>
      <c r="L63">
        <v>1.54</v>
      </c>
      <c r="M63">
        <v>5.03</v>
      </c>
      <c r="N63">
        <v>5.56</v>
      </c>
      <c r="O63">
        <v>6.06</v>
      </c>
      <c r="P63">
        <v>5</v>
      </c>
      <c r="Q63">
        <v>0.69276543161538462</v>
      </c>
      <c r="R63">
        <v>0.61800568033333336</v>
      </c>
    </row>
    <row r="64" spans="1:18">
      <c r="A64" t="s">
        <v>24</v>
      </c>
      <c r="B64">
        <v>1.53</v>
      </c>
      <c r="C64">
        <v>5</v>
      </c>
      <c r="D64">
        <v>5</v>
      </c>
      <c r="E64">
        <v>2</v>
      </c>
      <c r="F64">
        <v>24.72</v>
      </c>
      <c r="G64">
        <v>1.39</v>
      </c>
      <c r="H64">
        <v>0</v>
      </c>
      <c r="I64">
        <v>2.04</v>
      </c>
      <c r="J64">
        <v>2</v>
      </c>
      <c r="K64">
        <v>3</v>
      </c>
      <c r="L64">
        <v>1.28</v>
      </c>
      <c r="M64">
        <v>5.72</v>
      </c>
      <c r="N64">
        <v>5.7</v>
      </c>
      <c r="O64">
        <v>8.06</v>
      </c>
      <c r="P64">
        <v>5.47</v>
      </c>
      <c r="Q64">
        <v>0.65170833676923068</v>
      </c>
      <c r="R64">
        <v>0.49392842600000003</v>
      </c>
    </row>
    <row r="65" spans="1:18">
      <c r="A65" t="s">
        <v>219</v>
      </c>
      <c r="B65">
        <v>1.77</v>
      </c>
      <c r="C65">
        <v>4</v>
      </c>
      <c r="D65">
        <v>3</v>
      </c>
      <c r="E65">
        <v>1</v>
      </c>
      <c r="F65">
        <v>41.17</v>
      </c>
      <c r="G65">
        <v>1.61</v>
      </c>
      <c r="H65">
        <v>12</v>
      </c>
      <c r="I65">
        <v>2.96</v>
      </c>
      <c r="J65">
        <v>5</v>
      </c>
      <c r="K65">
        <v>15</v>
      </c>
      <c r="L65">
        <v>1.43</v>
      </c>
      <c r="M65">
        <v>4.99</v>
      </c>
      <c r="N65">
        <v>5.4</v>
      </c>
      <c r="O65">
        <v>7.89</v>
      </c>
      <c r="P65">
        <v>5.3</v>
      </c>
      <c r="Q65">
        <v>0.52540084869230763</v>
      </c>
      <c r="R65">
        <v>0.37388740333333331</v>
      </c>
    </row>
    <row r="66" spans="1:18">
      <c r="A66" t="s">
        <v>126</v>
      </c>
      <c r="B66">
        <v>1.57</v>
      </c>
      <c r="C66">
        <v>4</v>
      </c>
      <c r="D66">
        <v>4</v>
      </c>
      <c r="E66">
        <v>1</v>
      </c>
      <c r="F66">
        <v>24.57</v>
      </c>
      <c r="G66">
        <v>1.39</v>
      </c>
      <c r="H66">
        <v>13</v>
      </c>
      <c r="I66">
        <v>2.91</v>
      </c>
      <c r="J66">
        <v>14</v>
      </c>
      <c r="K66">
        <v>13</v>
      </c>
      <c r="L66">
        <v>1.88</v>
      </c>
      <c r="M66">
        <v>2.48</v>
      </c>
      <c r="N66" t="s">
        <v>2402</v>
      </c>
      <c r="O66">
        <v>9.42</v>
      </c>
      <c r="P66">
        <v>4.71</v>
      </c>
      <c r="Q66">
        <v>0.54251388584615379</v>
      </c>
      <c r="R66">
        <v>0.42112645333333337</v>
      </c>
    </row>
    <row r="67" spans="1:18">
      <c r="A67" t="s">
        <v>180</v>
      </c>
      <c r="B67">
        <v>1.5</v>
      </c>
      <c r="C67">
        <v>3</v>
      </c>
      <c r="D67">
        <v>2</v>
      </c>
      <c r="E67">
        <v>1</v>
      </c>
      <c r="F67">
        <v>21.4</v>
      </c>
      <c r="G67">
        <v>1.33</v>
      </c>
      <c r="H67">
        <v>19</v>
      </c>
      <c r="I67">
        <v>2.96</v>
      </c>
      <c r="J67">
        <v>4</v>
      </c>
      <c r="K67">
        <v>10</v>
      </c>
      <c r="L67">
        <v>1.79</v>
      </c>
      <c r="M67">
        <v>5.56</v>
      </c>
      <c r="N67">
        <v>4.7</v>
      </c>
      <c r="O67">
        <v>6.73</v>
      </c>
      <c r="P67">
        <v>4.8</v>
      </c>
      <c r="Q67">
        <v>0.64004150661538461</v>
      </c>
      <c r="R67">
        <v>0.54122150599999996</v>
      </c>
    </row>
    <row r="68" spans="1:18">
      <c r="A68" t="s">
        <v>135</v>
      </c>
      <c r="B68">
        <v>1.87</v>
      </c>
      <c r="C68">
        <v>4</v>
      </c>
      <c r="D68">
        <v>3</v>
      </c>
      <c r="E68">
        <v>1</v>
      </c>
      <c r="F68">
        <v>29.82</v>
      </c>
      <c r="G68">
        <v>1.47</v>
      </c>
      <c r="H68">
        <v>14</v>
      </c>
      <c r="I68">
        <v>3.26</v>
      </c>
      <c r="J68">
        <v>9</v>
      </c>
      <c r="K68">
        <v>11</v>
      </c>
      <c r="L68">
        <v>1.57</v>
      </c>
      <c r="M68">
        <v>3.67</v>
      </c>
      <c r="N68">
        <v>4.0199999999999996</v>
      </c>
      <c r="O68">
        <v>6.89</v>
      </c>
      <c r="P68">
        <v>4.78</v>
      </c>
      <c r="Q68">
        <v>0.52710345376923073</v>
      </c>
      <c r="R68">
        <v>0.41291830000000002</v>
      </c>
    </row>
    <row r="69" spans="1:18">
      <c r="A69" t="s">
        <v>237</v>
      </c>
      <c r="B69">
        <v>2.37</v>
      </c>
      <c r="C69">
        <v>4</v>
      </c>
      <c r="D69">
        <v>3</v>
      </c>
      <c r="E69">
        <v>1</v>
      </c>
      <c r="F69">
        <v>5.5</v>
      </c>
      <c r="G69">
        <v>0.74</v>
      </c>
      <c r="H69">
        <v>4</v>
      </c>
      <c r="I69">
        <v>2.72</v>
      </c>
      <c r="J69">
        <v>4</v>
      </c>
      <c r="K69">
        <v>5</v>
      </c>
      <c r="L69">
        <v>1.0900000000000001</v>
      </c>
      <c r="M69">
        <v>4.8499999999999996</v>
      </c>
      <c r="N69" t="s">
        <v>2402</v>
      </c>
      <c r="O69">
        <v>9.7200000000000006</v>
      </c>
      <c r="P69">
        <v>4.99</v>
      </c>
      <c r="Q69">
        <v>0.65971555884615385</v>
      </c>
      <c r="R69">
        <v>0.56359231300000001</v>
      </c>
    </row>
    <row r="70" spans="1:18">
      <c r="A70" t="s">
        <v>294</v>
      </c>
      <c r="B70">
        <v>2.37</v>
      </c>
      <c r="C70">
        <v>6</v>
      </c>
      <c r="D70">
        <v>5</v>
      </c>
      <c r="E70">
        <v>2</v>
      </c>
      <c r="F70">
        <v>24.31</v>
      </c>
      <c r="G70">
        <v>1.39</v>
      </c>
      <c r="H70">
        <v>1</v>
      </c>
      <c r="I70">
        <v>2.4700000000000002</v>
      </c>
      <c r="J70">
        <v>8</v>
      </c>
      <c r="K70">
        <v>8</v>
      </c>
      <c r="L70">
        <v>1.76</v>
      </c>
      <c r="M70">
        <v>4.4000000000000004</v>
      </c>
      <c r="N70">
        <v>3.94</v>
      </c>
      <c r="O70">
        <v>7.81</v>
      </c>
      <c r="P70">
        <v>5.43</v>
      </c>
      <c r="Q70">
        <v>0.70274351546153846</v>
      </c>
      <c r="R70">
        <v>0.56228234633333329</v>
      </c>
    </row>
    <row r="71" spans="1:18">
      <c r="A71" t="s">
        <v>207</v>
      </c>
      <c r="B71">
        <v>2.83</v>
      </c>
      <c r="C71">
        <v>4</v>
      </c>
      <c r="D71">
        <v>3</v>
      </c>
      <c r="E71">
        <v>1</v>
      </c>
      <c r="F71">
        <v>10.41</v>
      </c>
      <c r="G71">
        <v>1.02</v>
      </c>
      <c r="H71">
        <v>14</v>
      </c>
      <c r="I71">
        <v>3.48</v>
      </c>
      <c r="J71">
        <v>10</v>
      </c>
      <c r="K71">
        <v>13</v>
      </c>
      <c r="L71">
        <v>1.8</v>
      </c>
      <c r="M71">
        <v>5.55</v>
      </c>
      <c r="N71">
        <v>5.82</v>
      </c>
      <c r="O71">
        <v>5.83</v>
      </c>
      <c r="P71">
        <v>4.71</v>
      </c>
      <c r="Q71">
        <v>0.58787650723076923</v>
      </c>
      <c r="R71">
        <v>0.48423600866666666</v>
      </c>
    </row>
    <row r="72" spans="1:18">
      <c r="A72" t="s">
        <v>99</v>
      </c>
      <c r="B72">
        <v>1.97</v>
      </c>
      <c r="C72">
        <v>5</v>
      </c>
      <c r="D72">
        <v>5</v>
      </c>
      <c r="E72">
        <v>1</v>
      </c>
      <c r="F72">
        <v>8.24</v>
      </c>
      <c r="G72">
        <v>0.92</v>
      </c>
      <c r="H72">
        <v>2</v>
      </c>
      <c r="I72">
        <v>2.0699999999999998</v>
      </c>
      <c r="J72">
        <v>8</v>
      </c>
      <c r="K72">
        <v>7</v>
      </c>
      <c r="L72">
        <v>1.96</v>
      </c>
      <c r="M72">
        <v>4.25</v>
      </c>
      <c r="N72" t="s">
        <v>2402</v>
      </c>
      <c r="O72">
        <v>7.68</v>
      </c>
      <c r="P72">
        <v>5.01</v>
      </c>
      <c r="Q72">
        <v>0.65017198946153854</v>
      </c>
      <c r="R72">
        <v>0.50204158433333335</v>
      </c>
    </row>
    <row r="73" spans="1:18">
      <c r="A73" t="s">
        <v>63</v>
      </c>
      <c r="B73">
        <v>1.3</v>
      </c>
      <c r="C73">
        <v>4</v>
      </c>
      <c r="D73">
        <v>3</v>
      </c>
      <c r="E73">
        <v>1</v>
      </c>
      <c r="F73">
        <v>14.78</v>
      </c>
      <c r="G73">
        <v>1.17</v>
      </c>
      <c r="H73">
        <v>13</v>
      </c>
      <c r="I73">
        <v>3.18</v>
      </c>
      <c r="J73">
        <v>14</v>
      </c>
      <c r="K73">
        <v>15</v>
      </c>
      <c r="L73">
        <v>1.81</v>
      </c>
      <c r="M73">
        <v>6.07</v>
      </c>
      <c r="N73">
        <v>5.87</v>
      </c>
      <c r="O73">
        <v>5.42</v>
      </c>
      <c r="P73">
        <v>4.58</v>
      </c>
      <c r="Q73">
        <v>0.61607701815384608</v>
      </c>
      <c r="R73">
        <v>0.47404327066666668</v>
      </c>
    </row>
    <row r="74" spans="1:18">
      <c r="A74" t="s">
        <v>249</v>
      </c>
      <c r="B74">
        <v>1.87</v>
      </c>
      <c r="C74">
        <v>6</v>
      </c>
      <c r="D74">
        <v>4</v>
      </c>
      <c r="E74">
        <v>2</v>
      </c>
      <c r="F74">
        <v>26.74</v>
      </c>
      <c r="G74">
        <v>1.43</v>
      </c>
      <c r="H74">
        <v>5</v>
      </c>
      <c r="I74">
        <v>3.3</v>
      </c>
      <c r="J74">
        <v>13</v>
      </c>
      <c r="K74">
        <v>23</v>
      </c>
      <c r="L74">
        <v>2.09</v>
      </c>
      <c r="M74" t="s">
        <v>2402</v>
      </c>
      <c r="N74" t="s">
        <v>2402</v>
      </c>
      <c r="O74">
        <v>8.26</v>
      </c>
      <c r="P74" t="s">
        <v>2402</v>
      </c>
      <c r="Q74">
        <v>0.56348938961538475</v>
      </c>
      <c r="R74">
        <v>0.39658504833333336</v>
      </c>
    </row>
    <row r="75" spans="1:18">
      <c r="A75" t="s">
        <v>120</v>
      </c>
      <c r="B75">
        <v>1.93</v>
      </c>
      <c r="C75">
        <v>4</v>
      </c>
      <c r="D75">
        <v>3</v>
      </c>
      <c r="E75">
        <v>1</v>
      </c>
      <c r="F75">
        <v>21.4</v>
      </c>
      <c r="G75">
        <v>1.33</v>
      </c>
      <c r="H75">
        <v>5</v>
      </c>
      <c r="I75">
        <v>3.33</v>
      </c>
      <c r="J75">
        <v>8</v>
      </c>
      <c r="K75">
        <v>6</v>
      </c>
      <c r="L75">
        <v>1.35</v>
      </c>
      <c r="M75">
        <v>6.02</v>
      </c>
      <c r="N75">
        <v>6.11</v>
      </c>
      <c r="O75">
        <v>7.33</v>
      </c>
      <c r="P75">
        <v>5.24</v>
      </c>
      <c r="Q75">
        <v>0.5766559814615384</v>
      </c>
      <c r="R75">
        <v>0.44492570966666661</v>
      </c>
    </row>
    <row r="76" spans="1:18">
      <c r="A76" t="s">
        <v>195</v>
      </c>
      <c r="B76">
        <v>2.1</v>
      </c>
      <c r="C76">
        <v>5</v>
      </c>
      <c r="D76">
        <v>3</v>
      </c>
      <c r="E76">
        <v>1</v>
      </c>
      <c r="F76">
        <v>22.61</v>
      </c>
      <c r="G76">
        <v>1.35</v>
      </c>
      <c r="H76">
        <v>7</v>
      </c>
      <c r="I76">
        <v>3.51</v>
      </c>
      <c r="J76">
        <v>6</v>
      </c>
      <c r="K76">
        <v>8</v>
      </c>
      <c r="L76">
        <v>1.98</v>
      </c>
      <c r="M76">
        <v>3.34</v>
      </c>
      <c r="N76">
        <v>3.97</v>
      </c>
      <c r="O76">
        <v>9.6300000000000008</v>
      </c>
      <c r="P76">
        <v>4.32</v>
      </c>
      <c r="Q76">
        <v>0.58538766492307692</v>
      </c>
      <c r="R76">
        <v>0.39083363333333332</v>
      </c>
    </row>
    <row r="77" spans="1:18">
      <c r="A77" t="s">
        <v>87</v>
      </c>
      <c r="B77">
        <v>4.2699999999999996</v>
      </c>
      <c r="C77">
        <v>4</v>
      </c>
      <c r="D77">
        <v>3</v>
      </c>
      <c r="E77">
        <v>1</v>
      </c>
      <c r="F77">
        <v>45.57</v>
      </c>
      <c r="G77">
        <v>1.66</v>
      </c>
      <c r="H77">
        <v>6</v>
      </c>
      <c r="I77">
        <v>2.72</v>
      </c>
      <c r="J77">
        <v>10</v>
      </c>
      <c r="K77">
        <v>5</v>
      </c>
      <c r="L77">
        <v>1.36</v>
      </c>
      <c r="M77">
        <v>5.66</v>
      </c>
      <c r="N77">
        <v>5.81</v>
      </c>
      <c r="O77">
        <v>6.48</v>
      </c>
      <c r="P77">
        <v>5.16</v>
      </c>
      <c r="Q77">
        <v>0.6223246192307692</v>
      </c>
      <c r="R77">
        <v>0.54641215966666667</v>
      </c>
    </row>
    <row r="78" spans="1:18">
      <c r="A78" t="s">
        <v>297</v>
      </c>
      <c r="B78">
        <v>1.8</v>
      </c>
      <c r="C78">
        <v>5</v>
      </c>
      <c r="D78">
        <v>4</v>
      </c>
      <c r="E78">
        <v>1</v>
      </c>
      <c r="F78">
        <v>5.13</v>
      </c>
      <c r="G78">
        <v>0.71</v>
      </c>
      <c r="H78">
        <v>6</v>
      </c>
      <c r="I78">
        <v>2.91</v>
      </c>
      <c r="J78">
        <v>11</v>
      </c>
      <c r="K78">
        <v>9</v>
      </c>
      <c r="L78">
        <v>1.7</v>
      </c>
      <c r="M78" t="s">
        <v>2402</v>
      </c>
      <c r="N78" t="s">
        <v>2402</v>
      </c>
      <c r="O78">
        <v>3.84</v>
      </c>
      <c r="P78" t="s">
        <v>2402</v>
      </c>
      <c r="Q78">
        <v>0.67553441569230754</v>
      </c>
      <c r="R78">
        <v>0.55848865400000003</v>
      </c>
    </row>
    <row r="79" spans="1:18">
      <c r="A79" t="s">
        <v>252</v>
      </c>
      <c r="B79">
        <v>2.6</v>
      </c>
      <c r="C79">
        <v>5</v>
      </c>
      <c r="D79">
        <v>4</v>
      </c>
      <c r="E79">
        <v>1</v>
      </c>
      <c r="F79">
        <v>10.25</v>
      </c>
      <c r="G79">
        <v>1.01</v>
      </c>
      <c r="H79">
        <v>2</v>
      </c>
      <c r="I79">
        <v>2.2799999999999998</v>
      </c>
      <c r="J79">
        <v>10</v>
      </c>
      <c r="K79">
        <v>9</v>
      </c>
      <c r="L79">
        <v>1.53</v>
      </c>
      <c r="M79">
        <v>5.59</v>
      </c>
      <c r="N79">
        <v>5.14</v>
      </c>
      <c r="O79">
        <v>5.8</v>
      </c>
      <c r="P79">
        <v>5.21</v>
      </c>
      <c r="Q79">
        <v>0.69379883169230772</v>
      </c>
      <c r="R79">
        <v>0.60757510433333328</v>
      </c>
    </row>
    <row r="80" spans="1:18">
      <c r="A80" t="s">
        <v>138</v>
      </c>
      <c r="B80">
        <v>2.17</v>
      </c>
      <c r="C80">
        <v>6</v>
      </c>
      <c r="D80">
        <v>5</v>
      </c>
      <c r="E80">
        <v>1</v>
      </c>
      <c r="F80">
        <v>6.03</v>
      </c>
      <c r="G80">
        <v>0.78</v>
      </c>
      <c r="H80">
        <v>0</v>
      </c>
      <c r="I80">
        <v>2.19</v>
      </c>
      <c r="J80">
        <v>10</v>
      </c>
      <c r="K80">
        <v>4</v>
      </c>
      <c r="L80">
        <v>1.38</v>
      </c>
      <c r="M80">
        <v>4.83</v>
      </c>
      <c r="N80" t="s">
        <v>2402</v>
      </c>
      <c r="O80">
        <v>6.94</v>
      </c>
      <c r="P80">
        <v>5.33</v>
      </c>
      <c r="Q80">
        <v>0.64848463407692303</v>
      </c>
      <c r="R80">
        <v>0.50760538133333333</v>
      </c>
    </row>
    <row r="81" spans="1:18">
      <c r="A81" t="s">
        <v>33</v>
      </c>
      <c r="B81">
        <v>2.33</v>
      </c>
      <c r="C81">
        <v>6</v>
      </c>
      <c r="D81">
        <v>5</v>
      </c>
      <c r="E81">
        <v>2</v>
      </c>
      <c r="F81">
        <v>36.9</v>
      </c>
      <c r="G81">
        <v>1.57</v>
      </c>
      <c r="H81">
        <v>1</v>
      </c>
      <c r="I81">
        <v>2.89</v>
      </c>
      <c r="J81">
        <v>7</v>
      </c>
      <c r="K81">
        <v>7</v>
      </c>
      <c r="L81">
        <v>1.93</v>
      </c>
      <c r="M81">
        <v>5.37</v>
      </c>
      <c r="N81">
        <v>5.62</v>
      </c>
      <c r="O81">
        <v>8.9</v>
      </c>
      <c r="P81">
        <v>5.19</v>
      </c>
      <c r="Q81">
        <v>0.57366123892307685</v>
      </c>
      <c r="R81">
        <v>0.43454805366666666</v>
      </c>
    </row>
    <row r="82" spans="1:18">
      <c r="A82" t="s">
        <v>57</v>
      </c>
      <c r="B82">
        <v>2</v>
      </c>
      <c r="C82">
        <v>5</v>
      </c>
      <c r="D82">
        <v>4</v>
      </c>
      <c r="E82">
        <v>1</v>
      </c>
      <c r="F82">
        <v>22.85</v>
      </c>
      <c r="G82">
        <v>1.36</v>
      </c>
      <c r="H82">
        <v>9</v>
      </c>
      <c r="I82">
        <v>2.8</v>
      </c>
      <c r="J82">
        <v>12</v>
      </c>
      <c r="K82">
        <v>9</v>
      </c>
      <c r="L82">
        <v>1.69</v>
      </c>
      <c r="M82">
        <v>4.6900000000000004</v>
      </c>
      <c r="N82">
        <v>5.4</v>
      </c>
      <c r="O82">
        <v>8.4700000000000006</v>
      </c>
      <c r="P82">
        <v>4.7300000000000004</v>
      </c>
      <c r="Q82">
        <v>0.59126056184615394</v>
      </c>
      <c r="R82">
        <v>0.44754923866666668</v>
      </c>
    </row>
    <row r="83" spans="1:18">
      <c r="A83" t="s">
        <v>90</v>
      </c>
      <c r="B83">
        <v>2.13</v>
      </c>
      <c r="C83">
        <v>5</v>
      </c>
      <c r="D83">
        <v>4</v>
      </c>
      <c r="E83">
        <v>1</v>
      </c>
      <c r="F83">
        <v>7.84</v>
      </c>
      <c r="G83">
        <v>0.89</v>
      </c>
      <c r="H83">
        <v>5</v>
      </c>
      <c r="I83">
        <v>3.21</v>
      </c>
      <c r="J83">
        <v>18</v>
      </c>
      <c r="K83">
        <v>14</v>
      </c>
      <c r="L83">
        <v>1.68</v>
      </c>
      <c r="M83">
        <v>4.41</v>
      </c>
      <c r="N83" t="s">
        <v>2402</v>
      </c>
      <c r="O83">
        <v>7.75</v>
      </c>
      <c r="P83">
        <v>4.83</v>
      </c>
      <c r="Q83">
        <v>0.54577207076923073</v>
      </c>
      <c r="R83">
        <v>0.39452897366666667</v>
      </c>
    </row>
    <row r="84" spans="1:18">
      <c r="A84" t="s">
        <v>183</v>
      </c>
      <c r="B84">
        <v>1.87</v>
      </c>
      <c r="C84">
        <v>5</v>
      </c>
      <c r="D84">
        <v>4</v>
      </c>
      <c r="E84">
        <v>1</v>
      </c>
      <c r="F84">
        <v>8.58</v>
      </c>
      <c r="G84">
        <v>0.93</v>
      </c>
      <c r="H84">
        <v>1</v>
      </c>
      <c r="I84">
        <v>2.97</v>
      </c>
      <c r="J84">
        <v>3</v>
      </c>
      <c r="K84">
        <v>7</v>
      </c>
      <c r="L84">
        <v>1.74</v>
      </c>
      <c r="M84">
        <v>3.29</v>
      </c>
      <c r="N84">
        <v>3.49</v>
      </c>
      <c r="O84">
        <v>9.4700000000000006</v>
      </c>
      <c r="P84">
        <v>4.54</v>
      </c>
      <c r="Q84">
        <v>0.55906228053846152</v>
      </c>
      <c r="R84">
        <v>0.39365034733333332</v>
      </c>
    </row>
    <row r="85" spans="1:18">
      <c r="A85" t="s">
        <v>147</v>
      </c>
      <c r="B85">
        <v>4.8</v>
      </c>
      <c r="C85">
        <v>5</v>
      </c>
      <c r="D85">
        <v>4</v>
      </c>
      <c r="E85">
        <v>1</v>
      </c>
      <c r="F85">
        <v>38.159999999999997</v>
      </c>
      <c r="G85">
        <v>1.58</v>
      </c>
      <c r="H85">
        <v>5</v>
      </c>
      <c r="I85">
        <v>3.3</v>
      </c>
      <c r="J85">
        <v>23</v>
      </c>
      <c r="K85">
        <v>26</v>
      </c>
      <c r="L85">
        <v>1.89</v>
      </c>
      <c r="M85">
        <v>4.4400000000000004</v>
      </c>
      <c r="N85">
        <v>6.04</v>
      </c>
      <c r="O85">
        <v>3.89</v>
      </c>
      <c r="P85">
        <v>5.32</v>
      </c>
      <c r="Q85">
        <v>0.61907218976923073</v>
      </c>
      <c r="R85">
        <v>0.50843373000000003</v>
      </c>
    </row>
    <row r="86" spans="1:18">
      <c r="A86" t="s">
        <v>300</v>
      </c>
      <c r="B86">
        <v>1.43</v>
      </c>
      <c r="C86">
        <v>4</v>
      </c>
      <c r="D86">
        <v>4</v>
      </c>
      <c r="E86">
        <v>1</v>
      </c>
      <c r="F86">
        <v>12.61</v>
      </c>
      <c r="G86">
        <v>1.1000000000000001</v>
      </c>
      <c r="H86">
        <v>1</v>
      </c>
      <c r="I86">
        <v>2.17</v>
      </c>
      <c r="J86">
        <v>12</v>
      </c>
      <c r="K86">
        <v>11</v>
      </c>
      <c r="L86">
        <v>1.4</v>
      </c>
      <c r="M86">
        <v>4.75</v>
      </c>
      <c r="N86" t="s">
        <v>2402</v>
      </c>
      <c r="O86">
        <v>5.58</v>
      </c>
      <c r="P86">
        <v>5.5</v>
      </c>
      <c r="Q86">
        <v>0.53484025438461524</v>
      </c>
      <c r="R86">
        <v>0.348664213</v>
      </c>
    </row>
    <row r="87" spans="1:18">
      <c r="A87" t="s">
        <v>66</v>
      </c>
      <c r="B87">
        <v>2</v>
      </c>
      <c r="C87">
        <v>6</v>
      </c>
      <c r="D87">
        <v>6</v>
      </c>
      <c r="E87">
        <v>1</v>
      </c>
      <c r="F87">
        <v>9.82</v>
      </c>
      <c r="G87">
        <v>0.99</v>
      </c>
      <c r="H87">
        <v>0</v>
      </c>
      <c r="I87">
        <v>2.91</v>
      </c>
      <c r="J87">
        <v>10</v>
      </c>
      <c r="K87">
        <v>7</v>
      </c>
      <c r="L87">
        <v>1.76</v>
      </c>
      <c r="M87">
        <v>3.56</v>
      </c>
      <c r="N87">
        <v>4.42</v>
      </c>
      <c r="O87">
        <v>8.39</v>
      </c>
      <c r="P87">
        <v>4.79</v>
      </c>
      <c r="Q87">
        <v>0.55240548499999997</v>
      </c>
      <c r="R87">
        <v>0.45431870966666671</v>
      </c>
    </row>
    <row r="88" spans="1:18">
      <c r="A88" t="s">
        <v>42</v>
      </c>
      <c r="B88">
        <v>2.2000000000000002</v>
      </c>
      <c r="C88">
        <v>5</v>
      </c>
      <c r="D88">
        <v>5</v>
      </c>
      <c r="E88">
        <v>1</v>
      </c>
      <c r="F88">
        <v>20.79</v>
      </c>
      <c r="G88">
        <v>1.32</v>
      </c>
      <c r="H88">
        <v>1</v>
      </c>
      <c r="I88">
        <v>2.12</v>
      </c>
      <c r="J88">
        <v>9</v>
      </c>
      <c r="K88">
        <v>19</v>
      </c>
      <c r="L88">
        <v>1.8</v>
      </c>
      <c r="M88">
        <v>4.6399999999999997</v>
      </c>
      <c r="N88" t="s">
        <v>2402</v>
      </c>
      <c r="O88">
        <v>7.65</v>
      </c>
      <c r="P88">
        <v>5.05</v>
      </c>
      <c r="Q88">
        <v>0.61147476584615379</v>
      </c>
      <c r="R88">
        <v>0.52388835966666669</v>
      </c>
    </row>
    <row r="89" spans="1:18">
      <c r="A89" t="s">
        <v>36</v>
      </c>
      <c r="B89">
        <v>2.0699999999999998</v>
      </c>
      <c r="C89">
        <v>3</v>
      </c>
      <c r="D89">
        <v>3</v>
      </c>
      <c r="E89">
        <v>1</v>
      </c>
      <c r="F89">
        <v>20.99</v>
      </c>
      <c r="G89">
        <v>1.32</v>
      </c>
      <c r="H89">
        <v>18</v>
      </c>
      <c r="I89">
        <v>2.17</v>
      </c>
      <c r="J89">
        <v>16</v>
      </c>
      <c r="K89">
        <v>20</v>
      </c>
      <c r="L89">
        <v>1.66</v>
      </c>
      <c r="M89">
        <v>5.41</v>
      </c>
      <c r="N89">
        <v>5.38</v>
      </c>
      <c r="O89">
        <v>5.84</v>
      </c>
      <c r="P89">
        <v>5.67</v>
      </c>
      <c r="Q89">
        <v>0.5917879813846153</v>
      </c>
      <c r="R89">
        <v>0.41730486266666666</v>
      </c>
    </row>
    <row r="90" spans="1:18">
      <c r="A90" t="s">
        <v>123</v>
      </c>
      <c r="B90">
        <v>1.87</v>
      </c>
      <c r="C90">
        <v>6</v>
      </c>
      <c r="D90">
        <v>5</v>
      </c>
      <c r="E90">
        <v>2</v>
      </c>
      <c r="F90">
        <v>22.92</v>
      </c>
      <c r="G90">
        <v>1.36</v>
      </c>
      <c r="H90">
        <v>0</v>
      </c>
      <c r="I90">
        <v>2.97</v>
      </c>
      <c r="J90">
        <v>5</v>
      </c>
      <c r="K90">
        <v>4</v>
      </c>
      <c r="L90">
        <v>1.44</v>
      </c>
      <c r="M90">
        <v>5.47</v>
      </c>
      <c r="N90">
        <v>5.65</v>
      </c>
      <c r="O90">
        <v>8.7899999999999991</v>
      </c>
      <c r="P90">
        <v>4.5</v>
      </c>
      <c r="Q90">
        <v>0.51647357199999999</v>
      </c>
      <c r="R90">
        <v>0.36213797133333331</v>
      </c>
    </row>
    <row r="91" spans="1:18">
      <c r="A91" t="s">
        <v>60</v>
      </c>
      <c r="B91">
        <v>3.23</v>
      </c>
      <c r="C91">
        <v>4</v>
      </c>
      <c r="D91">
        <v>4</v>
      </c>
      <c r="E91">
        <v>1</v>
      </c>
      <c r="F91">
        <v>60.59</v>
      </c>
      <c r="G91">
        <v>1.78</v>
      </c>
      <c r="H91">
        <v>8</v>
      </c>
      <c r="I91">
        <v>3.18</v>
      </c>
      <c r="J91">
        <v>4</v>
      </c>
      <c r="K91">
        <v>3</v>
      </c>
      <c r="L91">
        <v>2.0099999999999998</v>
      </c>
      <c r="M91" t="s">
        <v>2402</v>
      </c>
      <c r="N91" t="s">
        <v>2402</v>
      </c>
      <c r="O91">
        <v>9.7899999999999991</v>
      </c>
      <c r="P91">
        <v>4.7699999999999996</v>
      </c>
      <c r="Q91">
        <v>0.73059811199999991</v>
      </c>
      <c r="R91">
        <v>0.56680412933333335</v>
      </c>
    </row>
    <row r="92" spans="1:18">
      <c r="A92" t="s">
        <v>93</v>
      </c>
      <c r="B92">
        <v>2.1</v>
      </c>
      <c r="C92">
        <v>5</v>
      </c>
      <c r="D92">
        <v>4</v>
      </c>
      <c r="E92">
        <v>1</v>
      </c>
      <c r="F92">
        <v>14.15</v>
      </c>
      <c r="G92">
        <v>1.1499999999999999</v>
      </c>
      <c r="H92">
        <v>4</v>
      </c>
      <c r="I92">
        <v>2.92</v>
      </c>
      <c r="J92">
        <v>6</v>
      </c>
      <c r="K92">
        <v>8</v>
      </c>
      <c r="L92">
        <v>1.68</v>
      </c>
      <c r="M92">
        <v>2.86</v>
      </c>
      <c r="N92">
        <v>3.65</v>
      </c>
      <c r="O92">
        <v>9.35</v>
      </c>
      <c r="P92">
        <v>5.32</v>
      </c>
      <c r="Q92">
        <v>0.49663934423076916</v>
      </c>
      <c r="R92">
        <v>0.29827459866666667</v>
      </c>
    </row>
    <row r="93" spans="1:18">
      <c r="A93" t="s">
        <v>129</v>
      </c>
      <c r="B93">
        <v>1.77</v>
      </c>
      <c r="C93">
        <v>5</v>
      </c>
      <c r="D93">
        <v>4</v>
      </c>
      <c r="E93">
        <v>1</v>
      </c>
      <c r="F93">
        <v>10.4</v>
      </c>
      <c r="G93">
        <v>1.02</v>
      </c>
      <c r="H93">
        <v>3</v>
      </c>
      <c r="I93">
        <v>2.95</v>
      </c>
      <c r="J93">
        <v>9</v>
      </c>
      <c r="K93">
        <v>6</v>
      </c>
      <c r="L93">
        <v>1.47</v>
      </c>
      <c r="M93">
        <v>5.94</v>
      </c>
      <c r="N93">
        <v>5.82</v>
      </c>
      <c r="O93">
        <v>4.67</v>
      </c>
      <c r="P93">
        <v>5.71</v>
      </c>
      <c r="Q93">
        <v>0.61997714169230755</v>
      </c>
      <c r="R93">
        <v>0.46234309133333334</v>
      </c>
    </row>
    <row r="94" spans="1:18">
      <c r="A94" t="s">
        <v>165</v>
      </c>
      <c r="B94">
        <v>1.9</v>
      </c>
      <c r="C94">
        <v>4</v>
      </c>
      <c r="D94">
        <v>3</v>
      </c>
      <c r="E94">
        <v>1</v>
      </c>
      <c r="F94">
        <v>8.81</v>
      </c>
      <c r="G94">
        <v>0.94</v>
      </c>
      <c r="H94">
        <v>12</v>
      </c>
      <c r="I94">
        <v>3.36</v>
      </c>
      <c r="J94">
        <v>7</v>
      </c>
      <c r="K94">
        <v>5</v>
      </c>
      <c r="L94">
        <v>1.92</v>
      </c>
      <c r="M94">
        <v>3.02</v>
      </c>
      <c r="N94">
        <v>4.24</v>
      </c>
      <c r="O94">
        <v>8.3699999999999992</v>
      </c>
      <c r="P94">
        <v>4.13</v>
      </c>
      <c r="Q94">
        <v>0.56786878607692315</v>
      </c>
      <c r="R94">
        <v>0.433808886</v>
      </c>
    </row>
    <row r="95" spans="1:18">
      <c r="A95" t="s">
        <v>282</v>
      </c>
      <c r="B95">
        <v>2.0299999999999998</v>
      </c>
      <c r="C95">
        <v>5</v>
      </c>
      <c r="D95">
        <v>4</v>
      </c>
      <c r="E95">
        <v>1</v>
      </c>
      <c r="F95">
        <v>24.15</v>
      </c>
      <c r="G95">
        <v>1.38</v>
      </c>
      <c r="H95">
        <v>7</v>
      </c>
      <c r="I95">
        <v>3.17</v>
      </c>
      <c r="J95">
        <v>12</v>
      </c>
      <c r="K95">
        <v>14</v>
      </c>
      <c r="L95">
        <v>2.0099999999999998</v>
      </c>
      <c r="M95">
        <v>2.39</v>
      </c>
      <c r="N95">
        <v>3.71</v>
      </c>
      <c r="O95">
        <v>6.84</v>
      </c>
      <c r="P95">
        <v>4.8</v>
      </c>
      <c r="Q95">
        <v>0.65173314384615388</v>
      </c>
      <c r="R95">
        <v>0.54081533400000004</v>
      </c>
    </row>
    <row r="96" spans="1:18">
      <c r="A96" t="s">
        <v>69</v>
      </c>
      <c r="B96">
        <v>2.5299999999999998</v>
      </c>
      <c r="C96">
        <v>5</v>
      </c>
      <c r="D96">
        <v>4</v>
      </c>
      <c r="E96">
        <v>2</v>
      </c>
      <c r="F96">
        <v>7.38</v>
      </c>
      <c r="G96">
        <v>0.87</v>
      </c>
      <c r="H96">
        <v>1</v>
      </c>
      <c r="I96">
        <v>2.4900000000000002</v>
      </c>
      <c r="J96">
        <v>2</v>
      </c>
      <c r="K96">
        <v>6</v>
      </c>
      <c r="L96">
        <v>1.74</v>
      </c>
      <c r="M96">
        <v>3.7</v>
      </c>
      <c r="N96">
        <v>3.65</v>
      </c>
      <c r="O96">
        <v>9</v>
      </c>
      <c r="P96">
        <v>4.8</v>
      </c>
      <c r="Q96">
        <v>0.57044722069230769</v>
      </c>
      <c r="R96">
        <v>0.39342526500000002</v>
      </c>
    </row>
    <row r="97" spans="1:18">
      <c r="A97" t="s">
        <v>102</v>
      </c>
      <c r="B97">
        <v>2.0699999999999998</v>
      </c>
      <c r="C97">
        <v>5</v>
      </c>
      <c r="D97">
        <v>4</v>
      </c>
      <c r="E97">
        <v>1</v>
      </c>
      <c r="F97">
        <v>4.54</v>
      </c>
      <c r="G97">
        <v>0.66</v>
      </c>
      <c r="H97">
        <v>1</v>
      </c>
      <c r="I97">
        <v>2.74</v>
      </c>
      <c r="J97">
        <v>11</v>
      </c>
      <c r="K97">
        <v>6</v>
      </c>
      <c r="L97">
        <v>1.0900000000000001</v>
      </c>
      <c r="M97">
        <v>5.5</v>
      </c>
      <c r="N97">
        <v>5.5</v>
      </c>
      <c r="O97">
        <v>9.16</v>
      </c>
      <c r="P97">
        <v>4.45</v>
      </c>
      <c r="Q97">
        <v>0.60058135169230764</v>
      </c>
      <c r="R97">
        <v>0.503488932</v>
      </c>
    </row>
    <row r="98" spans="1:18">
      <c r="A98" t="s">
        <v>204</v>
      </c>
      <c r="B98">
        <v>2.87</v>
      </c>
      <c r="C98">
        <v>5</v>
      </c>
      <c r="D98">
        <v>3</v>
      </c>
      <c r="E98">
        <v>1</v>
      </c>
      <c r="F98">
        <v>13.56</v>
      </c>
      <c r="G98">
        <v>1.1299999999999999</v>
      </c>
      <c r="H98">
        <v>3</v>
      </c>
      <c r="I98">
        <v>2.77</v>
      </c>
      <c r="J98">
        <v>5</v>
      </c>
      <c r="K98">
        <v>5</v>
      </c>
      <c r="L98">
        <v>1.1599999999999999</v>
      </c>
      <c r="M98">
        <v>4.8899999999999997</v>
      </c>
      <c r="N98">
        <v>5</v>
      </c>
      <c r="O98">
        <v>8.17</v>
      </c>
      <c r="P98">
        <v>4.83</v>
      </c>
      <c r="Q98">
        <v>0.62283260384615402</v>
      </c>
      <c r="R98">
        <v>0.50826273000000011</v>
      </c>
    </row>
    <row r="99" spans="1:18">
      <c r="A99" t="s">
        <v>231</v>
      </c>
      <c r="B99">
        <v>1.87</v>
      </c>
      <c r="C99">
        <v>4</v>
      </c>
      <c r="D99">
        <v>4</v>
      </c>
      <c r="E99">
        <v>1</v>
      </c>
      <c r="F99">
        <v>6.7</v>
      </c>
      <c r="G99">
        <v>0.83</v>
      </c>
      <c r="H99">
        <v>9</v>
      </c>
      <c r="I99">
        <v>3.08</v>
      </c>
      <c r="J99">
        <v>8</v>
      </c>
      <c r="K99">
        <v>4</v>
      </c>
      <c r="L99">
        <v>1.63</v>
      </c>
      <c r="M99">
        <v>5.47</v>
      </c>
      <c r="N99">
        <v>5.69</v>
      </c>
      <c r="O99">
        <v>3.31</v>
      </c>
      <c r="P99">
        <v>4.9400000000000004</v>
      </c>
      <c r="Q99">
        <v>0.63631478707692313</v>
      </c>
      <c r="R99">
        <v>0.49057806300000001</v>
      </c>
    </row>
    <row r="100" spans="1:18">
      <c r="A100" t="s">
        <v>72</v>
      </c>
      <c r="B100">
        <v>2.63</v>
      </c>
      <c r="C100">
        <v>4</v>
      </c>
      <c r="D100">
        <v>3</v>
      </c>
      <c r="E100">
        <v>1</v>
      </c>
      <c r="F100">
        <v>32.909999999999997</v>
      </c>
      <c r="G100">
        <v>1.52</v>
      </c>
      <c r="H100">
        <v>7</v>
      </c>
      <c r="I100">
        <v>2.63</v>
      </c>
      <c r="J100">
        <v>6</v>
      </c>
      <c r="K100">
        <v>9</v>
      </c>
      <c r="L100">
        <v>1.66</v>
      </c>
      <c r="M100">
        <v>5.68</v>
      </c>
      <c r="N100">
        <v>5.53</v>
      </c>
      <c r="O100">
        <v>3.94</v>
      </c>
      <c r="P100">
        <v>5.22</v>
      </c>
      <c r="Q100">
        <v>0.57448685630769225</v>
      </c>
      <c r="R100">
        <v>0.45973576533333338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raw British eDom norms</vt:lpstr>
      <vt:lpstr>eDom Additional Meanings </vt:lpstr>
      <vt:lpstr>sentences</vt:lpstr>
      <vt:lpstr>eDom property</vt:lpstr>
      <vt:lpstr>eDom Note</vt:lpstr>
      <vt:lpstr>Matthew's &amp; gpt's</vt:lpstr>
      <vt:lpstr>LLM factors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XIE, chenwei7 [Alumni]</dc:creator>
  <cp:lastModifiedBy>Matthew Ma</cp:lastModifiedBy>
  <dcterms:created xsi:type="dcterms:W3CDTF">2024-06-26T06:01:00Z</dcterms:created>
  <dcterms:modified xsi:type="dcterms:W3CDTF">2024-10-07T06:00:26Z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2E31B21661A0492BAFA9DE2D7FB5052A_12</vt:lpwstr>
  </property>
  <property fmtid="{D5CDD505-2E9C-101B-9397-08002B2CF9AE}" pid="3" name="KSOProductBuildVer">
    <vt:lpwstr>2052-12.1.0.16729</vt:lpwstr>
  </property>
</Properties>
</file>