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eam Drives\MS Moment Arms\scripts\"/>
    </mc:Choice>
  </mc:AlternateContent>
  <bookViews>
    <workbookView xWindow="0" yWindow="0" windowWidth="20820" windowHeight="11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H16" i="1"/>
  <c r="E16" i="1"/>
  <c r="H8" i="1"/>
  <c r="H7" i="1"/>
  <c r="H6" i="1"/>
  <c r="H5" i="1"/>
  <c r="H4" i="1"/>
  <c r="E8" i="1"/>
  <c r="E7" i="1"/>
  <c r="E6" i="1"/>
  <c r="E5" i="1"/>
  <c r="E4" i="1"/>
  <c r="K13" i="1"/>
  <c r="K12" i="1"/>
  <c r="I13" i="1"/>
  <c r="I12" i="1"/>
  <c r="C13" i="1"/>
  <c r="C12" i="1"/>
  <c r="F10" i="1" l="1"/>
  <c r="K10" i="1"/>
  <c r="C10" i="1"/>
  <c r="D6" i="1" l="1"/>
  <c r="D4" i="1"/>
  <c r="D5" i="1"/>
  <c r="D7" i="1"/>
  <c r="D8" i="1"/>
  <c r="D12" i="1" s="1"/>
  <c r="L4" i="1"/>
  <c r="L5" i="1"/>
  <c r="L6" i="1"/>
  <c r="L7" i="1"/>
  <c r="L8" i="1"/>
  <c r="L12" i="1" s="1"/>
  <c r="G5" i="1"/>
  <c r="G4" i="1"/>
  <c r="G6" i="1"/>
  <c r="G7" i="1"/>
  <c r="G8" i="1"/>
  <c r="G12" i="1" s="1"/>
  <c r="L13" i="1" l="1"/>
  <c r="D13" i="1"/>
  <c r="G13" i="1"/>
</calcChain>
</file>

<file path=xl/sharedStrings.xml><?xml version="1.0" encoding="utf-8"?>
<sst xmlns="http://schemas.openxmlformats.org/spreadsheetml/2006/main" count="28" uniqueCount="18">
  <si>
    <t>red</t>
  </si>
  <si>
    <t># samples</t>
  </si>
  <si>
    <t>pink</t>
  </si>
  <si>
    <t>orange</t>
  </si>
  <si>
    <t>yellow</t>
  </si>
  <si>
    <t>green</t>
  </si>
  <si>
    <t>before</t>
  </si>
  <si>
    <t>after</t>
  </si>
  <si>
    <t>after for all muscles</t>
  </si>
  <si>
    <t>after for the same muscles</t>
  </si>
  <si>
    <t>for muscles added</t>
  </si>
  <si>
    <t>%</t>
  </si>
  <si>
    <t>Good</t>
  </si>
  <si>
    <t>Error</t>
  </si>
  <si>
    <t>Score</t>
  </si>
  <si>
    <t>score</t>
  </si>
  <si>
    <t>score total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</si>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</sst>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E23" sqref="E23"/>
    </sheetView>
  </sheetViews>
  <sheetFormatPr defaultRowHeight="14.4" x14ac:dyDescent="0.3"/>
  <cols>
    <col min="4" max="4" width="10.109375" customWidth="1"/>
    <col min="6" max="6" width="18.6640625" bestFit="1" customWidth="1"/>
  </cols>
  <sheetData>
    <row r="1" spans="1:12" x14ac:dyDescent="0.3">
      <c r="C1" t="s">
        <v>1</v>
      </c>
      <c r="D1" t="s">
        <v>11</v>
      </c>
      <c r="G1" t="s">
        <v>11</v>
      </c>
      <c r="L1" t="s">
        <v>11</v>
      </c>
    </row>
    <row r="2" spans="1:12" x14ac:dyDescent="0.3">
      <c r="F2" t="s">
        <v>9</v>
      </c>
      <c r="I2" t="s">
        <v>10</v>
      </c>
      <c r="K2" t="s">
        <v>8</v>
      </c>
    </row>
    <row r="3" spans="1:12" x14ac:dyDescent="0.3">
      <c r="A3" t="s">
        <v>14</v>
      </c>
      <c r="C3" t="s">
        <v>6</v>
      </c>
      <c r="E3" t="s">
        <v>15</v>
      </c>
      <c r="F3" t="s">
        <v>7</v>
      </c>
      <c r="H3" t="s">
        <v>15</v>
      </c>
      <c r="I3" t="s">
        <v>7</v>
      </c>
      <c r="K3" t="s">
        <v>7</v>
      </c>
    </row>
    <row r="4" spans="1:12" x14ac:dyDescent="0.3">
      <c r="A4">
        <v>1</v>
      </c>
      <c r="B4" t="s">
        <v>0</v>
      </c>
      <c r="C4">
        <v>9</v>
      </c>
      <c r="D4">
        <f>C4/$C$10*100</f>
        <v>9.7826086956521738</v>
      </c>
      <c r="E4">
        <f>C4*$A$4</f>
        <v>9</v>
      </c>
      <c r="F4">
        <v>1</v>
      </c>
      <c r="G4">
        <f>F4/$F$10*100</f>
        <v>1.0869565217391304</v>
      </c>
      <c r="H4">
        <f>F4*$A$4</f>
        <v>1</v>
      </c>
      <c r="K4">
        <v>1</v>
      </c>
      <c r="L4">
        <f>K4/$K$10*100</f>
        <v>1.0204081632653061</v>
      </c>
    </row>
    <row r="5" spans="1:12" x14ac:dyDescent="0.3">
      <c r="A5">
        <v>2</v>
      </c>
      <c r="B5" t="s">
        <v>2</v>
      </c>
      <c r="C5">
        <v>21</v>
      </c>
      <c r="D5">
        <f>C5/$C$10*100</f>
        <v>22.826086956521738</v>
      </c>
      <c r="E5">
        <f>C5*$A$5</f>
        <v>42</v>
      </c>
      <c r="F5">
        <v>5</v>
      </c>
      <c r="G5">
        <f>F5/$F$10*100</f>
        <v>5.4347826086956523</v>
      </c>
      <c r="H5">
        <f>F5*$A$5</f>
        <v>10</v>
      </c>
      <c r="K5">
        <v>5</v>
      </c>
      <c r="L5">
        <f>K5/$K$10*100</f>
        <v>5.1020408163265305</v>
      </c>
    </row>
    <row r="6" spans="1:12" x14ac:dyDescent="0.3">
      <c r="A6">
        <v>3</v>
      </c>
      <c r="B6" t="s">
        <v>3</v>
      </c>
      <c r="C6">
        <v>30</v>
      </c>
      <c r="D6">
        <f>C6/$C$10*100</f>
        <v>32.608695652173914</v>
      </c>
      <c r="E6">
        <f>C6*$A$6</f>
        <v>90</v>
      </c>
      <c r="F6">
        <v>6</v>
      </c>
      <c r="G6">
        <f>F6/$F$10*100</f>
        <v>6.5217391304347823</v>
      </c>
      <c r="H6">
        <f>F6*$A$6</f>
        <v>18</v>
      </c>
      <c r="I6">
        <v>1</v>
      </c>
      <c r="K6">
        <v>7</v>
      </c>
      <c r="L6">
        <f>K6/$K$10*100</f>
        <v>7.1428571428571423</v>
      </c>
    </row>
    <row r="7" spans="1:12" x14ac:dyDescent="0.3">
      <c r="A7">
        <v>4</v>
      </c>
      <c r="B7" t="s">
        <v>4</v>
      </c>
      <c r="C7">
        <v>24</v>
      </c>
      <c r="D7">
        <f>C7/$C$10*100</f>
        <v>26.086956521739129</v>
      </c>
      <c r="E7">
        <f>C7*$A$7</f>
        <v>96</v>
      </c>
      <c r="F7">
        <v>11</v>
      </c>
      <c r="G7">
        <f>F7/$F$10*100</f>
        <v>11.956521739130435</v>
      </c>
      <c r="H7">
        <f>F7*$A$7</f>
        <v>44</v>
      </c>
      <c r="I7">
        <v>2</v>
      </c>
      <c r="K7">
        <v>13</v>
      </c>
      <c r="L7">
        <f>K7/$K$10*100</f>
        <v>13.26530612244898</v>
      </c>
    </row>
    <row r="8" spans="1:12" x14ac:dyDescent="0.3">
      <c r="A8">
        <v>5</v>
      </c>
      <c r="B8" t="s">
        <v>5</v>
      </c>
      <c r="C8">
        <v>8</v>
      </c>
      <c r="D8">
        <f>C8/$C$10*100</f>
        <v>8.695652173913043</v>
      </c>
      <c r="E8">
        <f>C8*$A$8</f>
        <v>40</v>
      </c>
      <c r="F8">
        <v>69</v>
      </c>
      <c r="G8">
        <f>F8/$F$10*100</f>
        <v>75</v>
      </c>
      <c r="H8">
        <f>F8*$A$8</f>
        <v>345</v>
      </c>
      <c r="I8">
        <v>3</v>
      </c>
      <c r="K8">
        <v>72</v>
      </c>
      <c r="L8">
        <f>K8/$K$10*100</f>
        <v>73.469387755102048</v>
      </c>
    </row>
    <row r="10" spans="1:12" x14ac:dyDescent="0.3">
      <c r="C10">
        <f>SUM(C4:C8)</f>
        <v>92</v>
      </c>
      <c r="F10">
        <f>SUM(F4:F8)</f>
        <v>92</v>
      </c>
      <c r="K10">
        <f>SUM(K4:K8)</f>
        <v>98</v>
      </c>
    </row>
    <row r="12" spans="1:12" x14ac:dyDescent="0.3">
      <c r="B12" t="s">
        <v>12</v>
      </c>
      <c r="C12">
        <f>C8</f>
        <v>8</v>
      </c>
      <c r="D12">
        <f>D8</f>
        <v>8.695652173913043</v>
      </c>
      <c r="F12" t="s">
        <v>12</v>
      </c>
      <c r="G12">
        <f>G8</f>
        <v>75</v>
      </c>
      <c r="I12">
        <f>I8</f>
        <v>3</v>
      </c>
      <c r="J12" t="s">
        <v>12</v>
      </c>
      <c r="K12">
        <f>K8</f>
        <v>72</v>
      </c>
      <c r="L12">
        <f>L8</f>
        <v>73.469387755102048</v>
      </c>
    </row>
    <row r="13" spans="1:12" x14ac:dyDescent="0.3">
      <c r="B13" t="s">
        <v>13</v>
      </c>
      <c r="C13">
        <f>SUM(C4:C7)</f>
        <v>84</v>
      </c>
      <c r="D13">
        <f>SUM(D4:D7)</f>
        <v>91.304347826086953</v>
      </c>
      <c r="F13" t="s">
        <v>13</v>
      </c>
      <c r="G13">
        <f>SUM(G4:G7)</f>
        <v>25</v>
      </c>
      <c r="I13">
        <f>SUM(I4:I7)</f>
        <v>3</v>
      </c>
      <c r="J13" t="s">
        <v>13</v>
      </c>
      <c r="K13">
        <f>SUM(K4:K7)</f>
        <v>26</v>
      </c>
      <c r="L13">
        <f>SUM(L4:L7)</f>
        <v>26.530612244897959</v>
      </c>
    </row>
    <row r="16" spans="1:12" x14ac:dyDescent="0.3">
      <c r="D16" t="s">
        <v>16</v>
      </c>
      <c r="E16">
        <f>SUM(E4:E8)</f>
        <v>277</v>
      </c>
      <c r="G16" t="s">
        <v>16</v>
      </c>
      <c r="H16">
        <f>SUM(H4:H8)</f>
        <v>418</v>
      </c>
    </row>
    <row r="20" spans="4:5" x14ac:dyDescent="0.3">
      <c r="D20" t="s">
        <v>17</v>
      </c>
      <c r="E20">
        <f>H16/E16</f>
        <v>1.5090252707581226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WVU Health Sciences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2019-01-25T13:12:51Z</dcterms:created>
  <dcterms:modified xsi:type="dcterms:W3CDTF">2019-01-25T16:58:26Z</dcterms:modified>
</cp:coreProperties>
</file>