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CDA\Learn-CDA\"/>
    </mc:Choice>
  </mc:AlternateContent>
  <xr:revisionPtr revIDLastSave="0" documentId="13_ncr:1_{3DC86EA6-2503-4300-9844-4E07BFEFCB03}" xr6:coauthVersionLast="47" xr6:coauthVersionMax="47" xr10:uidLastSave="{00000000-0000-0000-0000-000000000000}"/>
  <bookViews>
    <workbookView xWindow="-110" yWindow="-110" windowWidth="25820" windowHeight="15500" activeTab="2" xr2:uid="{77BCAC70-9461-4CC7-9622-F678B3332B40}"/>
  </bookViews>
  <sheets>
    <sheet name="条形图作品" sheetId="1" r:id="rId1"/>
    <sheet name="漏斗图" sheetId="3" r:id="rId2"/>
    <sheet name="组合图" sheetId="4" r:id="rId3"/>
    <sheet name="配色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4" i="4"/>
  <c r="C3" i="4"/>
  <c r="F5" i="3"/>
  <c r="F6" i="3"/>
  <c r="F7" i="3"/>
  <c r="F8" i="3"/>
  <c r="F9" i="3"/>
  <c r="F4" i="3"/>
  <c r="E4" i="3"/>
  <c r="E5" i="3"/>
  <c r="E6" i="3"/>
  <c r="E7" i="3"/>
  <c r="E8" i="3"/>
  <c r="E9" i="3"/>
  <c r="E3" i="3"/>
  <c r="C3" i="3"/>
  <c r="C5" i="3"/>
  <c r="C6" i="3"/>
  <c r="C7" i="3"/>
  <c r="C8" i="3"/>
  <c r="C9" i="3"/>
  <c r="C4" i="3"/>
</calcChain>
</file>

<file path=xl/sharedStrings.xml><?xml version="1.0" encoding="utf-8"?>
<sst xmlns="http://schemas.openxmlformats.org/spreadsheetml/2006/main" count="30" uniqueCount="30">
  <si>
    <t>year</t>
    <phoneticPr fontId="3" type="noConversion"/>
  </si>
  <si>
    <t>low</t>
    <phoneticPr fontId="3" type="noConversion"/>
  </si>
  <si>
    <t>mid</t>
    <phoneticPr fontId="3" type="noConversion"/>
  </si>
  <si>
    <t>high</t>
    <phoneticPr fontId="3" type="noConversion"/>
  </si>
  <si>
    <t>1960s</t>
    <phoneticPr fontId="3" type="noConversion"/>
  </si>
  <si>
    <t>1970s</t>
    <phoneticPr fontId="3" type="noConversion"/>
  </si>
  <si>
    <t>1980s</t>
    <phoneticPr fontId="3" type="noConversion"/>
  </si>
  <si>
    <t>1990s</t>
    <phoneticPr fontId="3" type="noConversion"/>
  </si>
  <si>
    <t>2000s</t>
    <phoneticPr fontId="3" type="noConversion"/>
  </si>
  <si>
    <t>2010s</t>
    <phoneticPr fontId="3" type="noConversion"/>
  </si>
  <si>
    <t>配色2</t>
    <rPh sb="0" eb="1">
      <t>pei se</t>
    </rPh>
    <phoneticPr fontId="3" type="noConversion"/>
  </si>
  <si>
    <t>Economic Chart</t>
    <phoneticPr fontId="3" type="noConversion"/>
  </si>
  <si>
    <t xml:space="preserve">      数据分析之条形图</t>
    <phoneticPr fontId="3" type="noConversion"/>
  </si>
  <si>
    <t xml:space="preserve">         不同年代之间的数据</t>
    <phoneticPr fontId="3" type="noConversion"/>
  </si>
  <si>
    <t>配色系1</t>
    <rPh sb="0" eb="1">
      <t>pei se</t>
    </rPh>
    <phoneticPr fontId="3" type="noConversion"/>
  </si>
  <si>
    <t>操作</t>
    <rPh sb="0" eb="1">
      <t>cao zuo</t>
    </rPh>
    <phoneticPr fontId="3" type="noConversion"/>
  </si>
  <si>
    <t>推送列表</t>
    <rPh sb="0" eb="1">
      <t>tui song</t>
    </rPh>
    <rPh sb="2" eb="3">
      <t>lie biao</t>
    </rPh>
    <phoneticPr fontId="3" type="noConversion"/>
  </si>
  <si>
    <t>成功推送</t>
    <rPh sb="0" eb="1">
      <t>c gong</t>
    </rPh>
    <rPh sb="2" eb="3">
      <t>tui song</t>
    </rPh>
    <phoneticPr fontId="3" type="noConversion"/>
  </si>
  <si>
    <t>有效推送</t>
    <rPh sb="0" eb="1">
      <t>you xiao</t>
    </rPh>
    <rPh sb="2" eb="3">
      <t>tui song</t>
    </rPh>
    <phoneticPr fontId="3" type="noConversion"/>
  </si>
  <si>
    <t>用户屏蔽</t>
    <rPh sb="0" eb="1">
      <t>yong hu</t>
    </rPh>
    <rPh sb="2" eb="3">
      <t>p bi</t>
    </rPh>
    <phoneticPr fontId="3" type="noConversion"/>
  </si>
  <si>
    <t>用户接收成功</t>
    <rPh sb="0" eb="1">
      <t>yong hu</t>
    </rPh>
    <rPh sb="2" eb="3">
      <t>jie shou</t>
    </rPh>
    <rPh sb="4" eb="5">
      <t>c gong</t>
    </rPh>
    <phoneticPr fontId="3" type="noConversion"/>
  </si>
  <si>
    <t>用户浏览到通知</t>
    <rPh sb="0" eb="1">
      <t>yong hu</t>
    </rPh>
    <rPh sb="2" eb="3">
      <t>liu lan dao</t>
    </rPh>
    <rPh sb="5" eb="6">
      <t>tong zhi</t>
    </rPh>
    <phoneticPr fontId="3" type="noConversion"/>
  </si>
  <si>
    <t>用户成功打开</t>
    <rPh sb="0" eb="1">
      <t>yong hu</t>
    </rPh>
    <rPh sb="2" eb="3">
      <t>c gong</t>
    </rPh>
    <rPh sb="4" eb="5">
      <t>da kai</t>
    </rPh>
    <phoneticPr fontId="3" type="noConversion"/>
  </si>
  <si>
    <t>参与人数</t>
    <rPh sb="0" eb="1">
      <t>can yu</t>
    </rPh>
    <rPh sb="2" eb="3">
      <t>ren shu</t>
    </rPh>
    <phoneticPr fontId="3" type="noConversion"/>
  </si>
  <si>
    <t>辅助列1</t>
    <phoneticPr fontId="3" type="noConversion"/>
  </si>
  <si>
    <t>辅助列2</t>
    <phoneticPr fontId="3" type="noConversion"/>
  </si>
  <si>
    <t>辅助列3</t>
    <phoneticPr fontId="3" type="noConversion"/>
  </si>
  <si>
    <t>日期</t>
    <rPh sb="0" eb="1">
      <t>ri qi</t>
    </rPh>
    <phoneticPr fontId="3" type="noConversion"/>
  </si>
  <si>
    <t>安卓</t>
    <rPh sb="0" eb="1">
      <t>an zhuo</t>
    </rPh>
    <phoneticPr fontId="3" type="noConversion"/>
  </si>
  <si>
    <t>累计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</si>
</sst>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6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22"/>
      <color theme="0"/>
      <name val="等线"/>
      <family val="2"/>
      <charset val="134"/>
      <scheme val="minor"/>
    </font>
    <font>
      <sz val="16"/>
      <color theme="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1E6FA"/>
        <bgColor indexed="64"/>
      </patternFill>
    </fill>
    <fill>
      <patternFill patternType="solid">
        <fgColor rgb="FFC4D7ED"/>
        <bgColor indexed="64"/>
      </patternFill>
    </fill>
    <fill>
      <patternFill patternType="solid">
        <fgColor rgb="FFABC8E2"/>
        <bgColor indexed="64"/>
      </patternFill>
    </fill>
    <fill>
      <patternFill patternType="solid">
        <fgColor rgb="FF375D81"/>
        <bgColor indexed="64"/>
      </patternFill>
    </fill>
    <fill>
      <patternFill patternType="solid">
        <fgColor rgb="FF18315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/>
    <xf numFmtId="0" fontId="0" fillId="7" borderId="0" xfId="0" applyFill="1" applyAlignment="1"/>
    <xf numFmtId="0" fontId="5" fillId="8" borderId="0" xfId="0" applyFont="1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1" fillId="6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6" fillId="12" borderId="0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0" fillId="7" borderId="1" xfId="0" applyFill="1" applyBorder="1" applyAlignment="1"/>
    <xf numFmtId="0" fontId="5" fillId="8" borderId="1" xfId="0" applyFont="1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" xfId="0" applyFill="1" applyBorder="1" applyAlignment="1"/>
    <xf numFmtId="0" fontId="5" fillId="3" borderId="1" xfId="0" applyFont="1" applyFill="1" applyBorder="1" applyAlignment="1"/>
    <xf numFmtId="0" fontId="7" fillId="5" borderId="0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0" fillId="3" borderId="0" xfId="0" applyFill="1" applyAlignment="1"/>
    <xf numFmtId="0" fontId="0" fillId="3" borderId="0" xfId="0" applyFill="1">
      <alignment vertical="center"/>
    </xf>
    <xf numFmtId="0" fontId="0" fillId="3" borderId="7" xfId="0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13" borderId="0" xfId="0" applyFill="1">
      <alignment vertical="center"/>
    </xf>
    <xf numFmtId="14" fontId="9" fillId="0" borderId="0" xfId="0" applyNumberFormat="1" applyFont="1" applyAlignment="1"/>
    <xf numFmtId="0" fontId="9" fillId="0" borderId="0" xfId="0" applyFont="1" applyAlignment="1"/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130206244326699E-2"/>
          <c:y val="2.0636598870370886E-2"/>
          <c:w val="0.96395726600525644"/>
          <c:h val="0.8908416571603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条形图作品!$C$5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条形图作品!$C$6:$C$11</c:f>
              <c:numCache>
                <c:formatCode>General</c:formatCode>
                <c:ptCount val="6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6D7-B1D2-2D1D72A743C1}"/>
            </c:ext>
          </c:extLst>
        </c:ser>
        <c:ser>
          <c:idx val="1"/>
          <c:order val="1"/>
          <c:tx>
            <c:strRef>
              <c:f>条形图作品!$D$5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条形图作品!$D$6:$D$11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5-46D7-B1D2-2D1D72A743C1}"/>
            </c:ext>
          </c:extLst>
        </c:ser>
        <c:ser>
          <c:idx val="2"/>
          <c:order val="2"/>
          <c:tx>
            <c:strRef>
              <c:f>条形图作品!$E$5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条形图作品!$B$6:$B$11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条形图作品!$E$6:$E$11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5-46D7-B1D2-2D1D72A7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74160"/>
        <c:axId val="178674576"/>
      </c:barChart>
      <c:catAx>
        <c:axId val="178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576"/>
        <c:crosses val="autoZero"/>
        <c:auto val="1"/>
        <c:lblAlgn val="ctr"/>
        <c:lblOffset val="100"/>
        <c:noMultiLvlLbl val="0"/>
      </c:catAx>
      <c:valAx>
        <c:axId val="17867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060332270798592"/>
          <c:y val="2.4611446537380708E-2"/>
          <c:w val="0.21605866458381709"/>
          <c:h val="8.4364374947831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漏斗图!$C$2</c:f>
              <c:strCache>
                <c:ptCount val="1"/>
                <c:pt idx="0">
                  <c:v>辅助列1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漏斗图!$C$3:$C$9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17.5</c:v>
                </c:pt>
                <c:pt idx="4">
                  <c:v>20</c:v>
                </c:pt>
                <c:pt idx="5">
                  <c:v>42.5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6-434E-A583-D2D94D79E538}"/>
            </c:ext>
          </c:extLst>
        </c:ser>
        <c:ser>
          <c:idx val="1"/>
          <c:order val="1"/>
          <c:tx>
            <c:strRef>
              <c:f>漏斗图!$D$2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漏斗图!$D$3:$D$9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65</c:v>
                </c:pt>
                <c:pt idx="4">
                  <c:v>60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6-434E-A583-D2D94D79E538}"/>
            </c:ext>
          </c:extLst>
        </c:ser>
        <c:ser>
          <c:idx val="2"/>
          <c:order val="2"/>
          <c:tx>
            <c:strRef>
              <c:f>漏斗图!$E$2</c:f>
              <c:strCache>
                <c:ptCount val="1"/>
                <c:pt idx="0">
                  <c:v>辅助列2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漏斗图!$E$3:$E$9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17.5</c:v>
                </c:pt>
                <c:pt idx="4">
                  <c:v>20</c:v>
                </c:pt>
                <c:pt idx="5">
                  <c:v>42.5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6-434E-A583-D2D94D79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212256"/>
        <c:axId val="943213088"/>
      </c:barChart>
      <c:catAx>
        <c:axId val="943212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213088"/>
        <c:crosses val="autoZero"/>
        <c:auto val="1"/>
        <c:lblAlgn val="ctr"/>
        <c:lblOffset val="100"/>
        <c:noMultiLvlLbl val="0"/>
      </c:catAx>
      <c:valAx>
        <c:axId val="9432130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2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992977790705"/>
          <c:y val="8.4251239428404789E-2"/>
          <c:w val="0.74752207425259176"/>
          <c:h val="0.735771361913094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漏斗图!$D$2</c:f>
              <c:strCache>
                <c:ptCount val="1"/>
                <c:pt idx="0">
                  <c:v>参与人数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漏斗图!$D$3:$D$9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65</c:v>
                </c:pt>
                <c:pt idx="4">
                  <c:v>60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F7E-ADDA-BAC642C1430B}"/>
            </c:ext>
          </c:extLst>
        </c:ser>
        <c:ser>
          <c:idx val="1"/>
          <c:order val="1"/>
          <c:tx>
            <c:strRef>
              <c:f>漏斗图!$F$2</c:f>
              <c:strCache>
                <c:ptCount val="1"/>
                <c:pt idx="0">
                  <c:v>辅助列3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漏斗图!$B$3:$B$9</c:f>
              <c:strCache>
                <c:ptCount val="7"/>
                <c:pt idx="0">
                  <c:v>推送列表</c:v>
                </c:pt>
                <c:pt idx="1">
                  <c:v>成功推送</c:v>
                </c:pt>
                <c:pt idx="2">
                  <c:v>有效推送</c:v>
                </c:pt>
                <c:pt idx="3">
                  <c:v>用户屏蔽</c:v>
                </c:pt>
                <c:pt idx="4">
                  <c:v>用户接收成功</c:v>
                </c:pt>
                <c:pt idx="5">
                  <c:v>用户浏览到通知</c:v>
                </c:pt>
                <c:pt idx="6">
                  <c:v>用户成功打开</c:v>
                </c:pt>
              </c:strCache>
            </c:strRef>
          </c:cat>
          <c:val>
            <c:numRef>
              <c:f>漏斗图!$F$3:$F$9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5-4F7E-ADDA-BAC642C14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973696"/>
        <c:axId val="1110972032"/>
      </c:barChart>
      <c:catAx>
        <c:axId val="111097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972032"/>
        <c:crosses val="autoZero"/>
        <c:auto val="1"/>
        <c:lblAlgn val="ctr"/>
        <c:lblOffset val="100"/>
        <c:noMultiLvlLbl val="0"/>
      </c:catAx>
      <c:valAx>
        <c:axId val="11109720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9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组合图!$B$1</c:f>
              <c:strCache>
                <c:ptCount val="1"/>
                <c:pt idx="0">
                  <c:v>安卓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组合图!$A$1:$A$25</c:f>
              <c:strCache>
                <c:ptCount val="25"/>
                <c:pt idx="0">
                  <c:v>日期</c:v>
                </c:pt>
                <c:pt idx="1">
                  <c:v>2017/1/1</c:v>
                </c:pt>
                <c:pt idx="2">
                  <c:v>2017/1/2</c:v>
                </c:pt>
                <c:pt idx="3">
                  <c:v>2017/1/3</c:v>
                </c:pt>
                <c:pt idx="4">
                  <c:v>2017/1/4</c:v>
                </c:pt>
                <c:pt idx="5">
                  <c:v>2017/1/5</c:v>
                </c:pt>
                <c:pt idx="6">
                  <c:v>2017/1/6</c:v>
                </c:pt>
                <c:pt idx="7">
                  <c:v>2017/1/7</c:v>
                </c:pt>
                <c:pt idx="8">
                  <c:v>2017/1/8</c:v>
                </c:pt>
                <c:pt idx="9">
                  <c:v>2017/1/9</c:v>
                </c:pt>
                <c:pt idx="10">
                  <c:v>2017/1/10</c:v>
                </c:pt>
                <c:pt idx="11">
                  <c:v>2017/1/11</c:v>
                </c:pt>
                <c:pt idx="12">
                  <c:v>2017/1/12</c:v>
                </c:pt>
                <c:pt idx="13">
                  <c:v>2017/1/13</c:v>
                </c:pt>
                <c:pt idx="14">
                  <c:v>2017/1/14</c:v>
                </c:pt>
                <c:pt idx="15">
                  <c:v>2017/1/15</c:v>
                </c:pt>
                <c:pt idx="16">
                  <c:v>2017/1/16</c:v>
                </c:pt>
                <c:pt idx="17">
                  <c:v>2017/1/17</c:v>
                </c:pt>
                <c:pt idx="18">
                  <c:v>2017/1/18</c:v>
                </c:pt>
                <c:pt idx="19">
                  <c:v>2017/1/19</c:v>
                </c:pt>
                <c:pt idx="20">
                  <c:v>2017/1/20</c:v>
                </c:pt>
                <c:pt idx="21">
                  <c:v>2017/1/21</c:v>
                </c:pt>
                <c:pt idx="22">
                  <c:v>2017/1/22</c:v>
                </c:pt>
                <c:pt idx="23">
                  <c:v>2017/1/23</c:v>
                </c:pt>
                <c:pt idx="24">
                  <c:v>2017/1/24</c:v>
                </c:pt>
              </c:strCache>
            </c:strRef>
          </c:cat>
          <c:val>
            <c:numRef>
              <c:f>组合图!$B$2:$B$25</c:f>
              <c:numCache>
                <c:formatCode>General</c:formatCode>
                <c:ptCount val="24"/>
                <c:pt idx="0">
                  <c:v>321</c:v>
                </c:pt>
                <c:pt idx="1">
                  <c:v>310</c:v>
                </c:pt>
                <c:pt idx="2">
                  <c:v>342</c:v>
                </c:pt>
                <c:pt idx="3">
                  <c:v>309</c:v>
                </c:pt>
                <c:pt idx="4">
                  <c:v>325</c:v>
                </c:pt>
                <c:pt idx="5">
                  <c:v>371</c:v>
                </c:pt>
                <c:pt idx="6">
                  <c:v>467</c:v>
                </c:pt>
                <c:pt idx="7">
                  <c:v>497</c:v>
                </c:pt>
                <c:pt idx="8">
                  <c:v>490</c:v>
                </c:pt>
                <c:pt idx="9">
                  <c:v>344</c:v>
                </c:pt>
                <c:pt idx="10">
                  <c:v>244</c:v>
                </c:pt>
                <c:pt idx="11">
                  <c:v>219</c:v>
                </c:pt>
                <c:pt idx="12">
                  <c:v>234</c:v>
                </c:pt>
                <c:pt idx="13">
                  <c:v>231</c:v>
                </c:pt>
                <c:pt idx="14">
                  <c:v>276</c:v>
                </c:pt>
                <c:pt idx="15">
                  <c:v>304</c:v>
                </c:pt>
                <c:pt idx="16">
                  <c:v>314</c:v>
                </c:pt>
                <c:pt idx="17">
                  <c:v>320</c:v>
                </c:pt>
                <c:pt idx="18">
                  <c:v>326</c:v>
                </c:pt>
                <c:pt idx="19">
                  <c:v>375</c:v>
                </c:pt>
                <c:pt idx="20">
                  <c:v>310</c:v>
                </c:pt>
                <c:pt idx="21">
                  <c:v>322</c:v>
                </c:pt>
                <c:pt idx="22">
                  <c:v>340</c:v>
                </c:pt>
                <c:pt idx="2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42AA-862C-5386BA82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558048"/>
        <c:axId val="807558464"/>
      </c:barChart>
      <c:lineChart>
        <c:grouping val="standard"/>
        <c:varyColors val="0"/>
        <c:ser>
          <c:idx val="1"/>
          <c:order val="1"/>
          <c:tx>
            <c:v>波动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组合图!$A$1:$A$25</c:f>
              <c:strCache>
                <c:ptCount val="25"/>
                <c:pt idx="0">
                  <c:v>日期</c:v>
                </c:pt>
                <c:pt idx="1">
                  <c:v>2017/1/1</c:v>
                </c:pt>
                <c:pt idx="2">
                  <c:v>2017/1/2</c:v>
                </c:pt>
                <c:pt idx="3">
                  <c:v>2017/1/3</c:v>
                </c:pt>
                <c:pt idx="4">
                  <c:v>2017/1/4</c:v>
                </c:pt>
                <c:pt idx="5">
                  <c:v>2017/1/5</c:v>
                </c:pt>
                <c:pt idx="6">
                  <c:v>2017/1/6</c:v>
                </c:pt>
                <c:pt idx="7">
                  <c:v>2017/1/7</c:v>
                </c:pt>
                <c:pt idx="8">
                  <c:v>2017/1/8</c:v>
                </c:pt>
                <c:pt idx="9">
                  <c:v>2017/1/9</c:v>
                </c:pt>
                <c:pt idx="10">
                  <c:v>2017/1/10</c:v>
                </c:pt>
                <c:pt idx="11">
                  <c:v>2017/1/11</c:v>
                </c:pt>
                <c:pt idx="12">
                  <c:v>2017/1/12</c:v>
                </c:pt>
                <c:pt idx="13">
                  <c:v>2017/1/13</c:v>
                </c:pt>
                <c:pt idx="14">
                  <c:v>2017/1/14</c:v>
                </c:pt>
                <c:pt idx="15">
                  <c:v>2017/1/15</c:v>
                </c:pt>
                <c:pt idx="16">
                  <c:v>2017/1/16</c:v>
                </c:pt>
                <c:pt idx="17">
                  <c:v>2017/1/17</c:v>
                </c:pt>
                <c:pt idx="18">
                  <c:v>2017/1/18</c:v>
                </c:pt>
                <c:pt idx="19">
                  <c:v>2017/1/19</c:v>
                </c:pt>
                <c:pt idx="20">
                  <c:v>2017/1/20</c:v>
                </c:pt>
                <c:pt idx="21">
                  <c:v>2017/1/21</c:v>
                </c:pt>
                <c:pt idx="22">
                  <c:v>2017/1/22</c:v>
                </c:pt>
                <c:pt idx="23">
                  <c:v>2017/1/23</c:v>
                </c:pt>
                <c:pt idx="24">
                  <c:v>2017/1/24</c:v>
                </c:pt>
              </c:strCache>
            </c:strRef>
          </c:cat>
          <c:val>
            <c:numRef>
              <c:f>组合图!$D$2:$D$25</c:f>
              <c:numCache>
                <c:formatCode>0.00%</c:formatCode>
                <c:ptCount val="24"/>
                <c:pt idx="0" formatCode="0%">
                  <c:v>0</c:v>
                </c:pt>
                <c:pt idx="1">
                  <c:v>-3.4267912772585674E-2</c:v>
                </c:pt>
                <c:pt idx="2">
                  <c:v>0.10322580645161294</c:v>
                </c:pt>
                <c:pt idx="3">
                  <c:v>-9.6491228070175405E-2</c:v>
                </c:pt>
                <c:pt idx="4">
                  <c:v>5.1779935275080957E-2</c:v>
                </c:pt>
                <c:pt idx="5">
                  <c:v>0.14153846153846161</c:v>
                </c:pt>
                <c:pt idx="6">
                  <c:v>0.25876010781671166</c:v>
                </c:pt>
                <c:pt idx="7">
                  <c:v>6.4239828693790191E-2</c:v>
                </c:pt>
                <c:pt idx="8">
                  <c:v>-1.4084507042253502E-2</c:v>
                </c:pt>
                <c:pt idx="9">
                  <c:v>-0.29795918367346941</c:v>
                </c:pt>
                <c:pt idx="10">
                  <c:v>-0.29069767441860461</c:v>
                </c:pt>
                <c:pt idx="11">
                  <c:v>-0.10245901639344257</c:v>
                </c:pt>
                <c:pt idx="12">
                  <c:v>6.8493150684931559E-2</c:v>
                </c:pt>
                <c:pt idx="13">
                  <c:v>-1.2820512820512775E-2</c:v>
                </c:pt>
                <c:pt idx="14">
                  <c:v>0.19480519480519476</c:v>
                </c:pt>
                <c:pt idx="15">
                  <c:v>0.10144927536231885</c:v>
                </c:pt>
                <c:pt idx="16">
                  <c:v>3.289473684210531E-2</c:v>
                </c:pt>
                <c:pt idx="17">
                  <c:v>1.9108280254777066E-2</c:v>
                </c:pt>
                <c:pt idx="18">
                  <c:v>1.8750000000000044E-2</c:v>
                </c:pt>
                <c:pt idx="19">
                  <c:v>0.15030674846625769</c:v>
                </c:pt>
                <c:pt idx="20">
                  <c:v>-0.17333333333333334</c:v>
                </c:pt>
                <c:pt idx="21">
                  <c:v>3.8709677419354938E-2</c:v>
                </c:pt>
                <c:pt idx="22">
                  <c:v>5.5900621118012417E-2</c:v>
                </c:pt>
                <c:pt idx="23">
                  <c:v>-7.3529411764705843E-2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4-42AA-862C-5386BA82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200720"/>
        <c:axId val="1117191568"/>
      </c:lineChart>
      <c:catAx>
        <c:axId val="8075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58464"/>
        <c:crosses val="autoZero"/>
        <c:auto val="1"/>
        <c:lblAlgn val="ctr"/>
        <c:lblOffset val="100"/>
        <c:noMultiLvlLbl val="0"/>
      </c:catAx>
      <c:valAx>
        <c:axId val="807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558048"/>
        <c:crosses val="autoZero"/>
        <c:crossBetween val="between"/>
      </c:valAx>
      <c:valAx>
        <c:axId val="1117191568"/>
        <c:scaling>
          <c:orientation val="minMax"/>
          <c:max val="2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200720"/>
        <c:crosses val="max"/>
        <c:crossBetween val="between"/>
      </c:valAx>
      <c:catAx>
        <c:axId val="111720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7191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12</xdr:col>
      <xdr:colOff>641350</xdr:colOff>
      <xdr:row>40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44381-A966-9C34-207A-339208E70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165100</xdr:rowOff>
    </xdr:from>
    <xdr:to>
      <xdr:col>14</xdr:col>
      <xdr:colOff>647700</xdr:colOff>
      <xdr:row>17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49B8D-530E-21E4-E178-AF80DB57E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19050</xdr:rowOff>
    </xdr:from>
    <xdr:to>
      <xdr:col>15</xdr:col>
      <xdr:colOff>6350</xdr:colOff>
      <xdr:row>35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89450D-E5BB-CCD3-C60B-EE11CAD18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5</xdr:row>
      <xdr:rowOff>171450</xdr:rowOff>
    </xdr:from>
    <xdr:to>
      <xdr:col>15</xdr:col>
      <xdr:colOff>234950</xdr:colOff>
      <xdr:row>20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13FD7D-65CB-B137-1F69-BEB4EE2B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14F0-EBEC-4998-A3B3-352CC9DAD0B8}">
  <dimension ref="A1:O44"/>
  <sheetViews>
    <sheetView topLeftCell="A10" workbookViewId="0">
      <selection activeCell="J13" sqref="J13"/>
    </sheetView>
  </sheetViews>
  <sheetFormatPr defaultRowHeight="14" x14ac:dyDescent="0.3"/>
  <cols>
    <col min="1" max="1" width="1.33203125" style="16" customWidth="1"/>
    <col min="2" max="2" width="8.6640625" style="16"/>
    <col min="3" max="3" width="14" style="16" customWidth="1"/>
    <col min="4" max="4" width="15.25" style="16" customWidth="1"/>
    <col min="5" max="5" width="16.08203125" style="16" customWidth="1"/>
    <col min="6" max="16384" width="8.6640625" style="16"/>
  </cols>
  <sheetData>
    <row r="1" spans="1:13" s="8" customFormat="1" ht="41" customHeight="1" x14ac:dyDescent="0.3">
      <c r="A1" s="7"/>
      <c r="B1" s="32" t="s">
        <v>12</v>
      </c>
    </row>
    <row r="2" spans="1:13" s="8" customFormat="1" ht="21.5" customHeight="1" x14ac:dyDescent="0.3">
      <c r="B2" s="31" t="s">
        <v>13</v>
      </c>
    </row>
    <row r="3" spans="1:13" s="27" customFormat="1" ht="21.5" customHeight="1" x14ac:dyDescent="0.3"/>
    <row r="4" spans="1:13" s="14" customFormat="1" ht="21.5" customHeight="1" x14ac:dyDescent="0.3">
      <c r="B4" s="28"/>
      <c r="C4" s="28"/>
      <c r="D4" s="28"/>
      <c r="E4" s="28"/>
      <c r="M4" s="29"/>
    </row>
    <row r="5" spans="1:13" ht="21.5" customHeight="1" x14ac:dyDescent="0.5">
      <c r="A5" s="24"/>
      <c r="B5" s="9" t="s">
        <v>0</v>
      </c>
      <c r="C5" s="9" t="s">
        <v>1</v>
      </c>
      <c r="D5" s="9" t="s">
        <v>2</v>
      </c>
      <c r="E5" s="9" t="s">
        <v>3</v>
      </c>
      <c r="F5" s="25"/>
      <c r="M5" s="29"/>
    </row>
    <row r="6" spans="1:13" ht="20" x14ac:dyDescent="0.4">
      <c r="A6" s="24"/>
      <c r="B6" s="10" t="s">
        <v>4</v>
      </c>
      <c r="C6" s="10">
        <v>2</v>
      </c>
      <c r="D6" s="10">
        <v>4</v>
      </c>
      <c r="E6" s="10">
        <v>15</v>
      </c>
      <c r="F6" s="25"/>
      <c r="M6" s="30"/>
    </row>
    <row r="7" spans="1:13" ht="20" x14ac:dyDescent="0.4">
      <c r="A7" s="24"/>
      <c r="B7" s="11" t="s">
        <v>5</v>
      </c>
      <c r="C7" s="11">
        <v>9</v>
      </c>
      <c r="D7" s="11">
        <v>9</v>
      </c>
      <c r="E7" s="11">
        <v>12</v>
      </c>
      <c r="F7" s="25"/>
      <c r="M7" s="29"/>
    </row>
    <row r="8" spans="1:13" ht="20" x14ac:dyDescent="0.4">
      <c r="A8" s="24"/>
      <c r="B8" s="10" t="s">
        <v>6</v>
      </c>
      <c r="C8" s="10">
        <v>5</v>
      </c>
      <c r="D8" s="10">
        <v>5</v>
      </c>
      <c r="E8" s="10">
        <v>7</v>
      </c>
      <c r="F8" s="25"/>
      <c r="M8" s="29"/>
    </row>
    <row r="9" spans="1:13" ht="20" x14ac:dyDescent="0.4">
      <c r="A9" s="24"/>
      <c r="B9" s="11" t="s">
        <v>7</v>
      </c>
      <c r="C9" s="11">
        <v>11</v>
      </c>
      <c r="D9" s="11">
        <v>2</v>
      </c>
      <c r="E9" s="11">
        <v>7</v>
      </c>
      <c r="F9" s="25"/>
      <c r="M9" s="29"/>
    </row>
    <row r="10" spans="1:13" ht="20" x14ac:dyDescent="0.4">
      <c r="A10" s="24"/>
      <c r="B10" s="10" t="s">
        <v>8</v>
      </c>
      <c r="C10" s="10">
        <v>8</v>
      </c>
      <c r="D10" s="10">
        <v>6</v>
      </c>
      <c r="E10" s="10">
        <v>3</v>
      </c>
      <c r="F10" s="25"/>
    </row>
    <row r="11" spans="1:13" ht="20" x14ac:dyDescent="0.4">
      <c r="A11" s="24"/>
      <c r="B11" s="11" t="s">
        <v>9</v>
      </c>
      <c r="C11" s="11">
        <v>14</v>
      </c>
      <c r="D11" s="11">
        <v>6</v>
      </c>
      <c r="E11" s="11">
        <v>6</v>
      </c>
      <c r="F11" s="25"/>
    </row>
    <row r="12" spans="1:13" x14ac:dyDescent="0.3">
      <c r="B12" s="22"/>
      <c r="C12" s="22"/>
      <c r="D12" s="22"/>
      <c r="E12" s="22"/>
    </row>
    <row r="18" spans="1:15" ht="12" customHeight="1" x14ac:dyDescent="0.3"/>
    <row r="19" spans="1:15" ht="12" hidden="1" customHeight="1" x14ac:dyDescent="0.3"/>
    <row r="20" spans="1:15" hidden="1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5" ht="38.5" customHeight="1" x14ac:dyDescent="0.3">
      <c r="A21" s="24"/>
      <c r="B21" s="12" t="s">
        <v>11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5"/>
      <c r="O21" s="15" t="s">
        <v>10</v>
      </c>
    </row>
    <row r="22" spans="1:15" x14ac:dyDescent="0.3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O22" s="17"/>
    </row>
    <row r="23" spans="1:15" ht="15.5" x14ac:dyDescent="0.35">
      <c r="O23" s="18"/>
    </row>
    <row r="24" spans="1:15" x14ac:dyDescent="0.3">
      <c r="O24" s="19"/>
    </row>
    <row r="25" spans="1:15" x14ac:dyDescent="0.3">
      <c r="O25" s="20"/>
    </row>
    <row r="26" spans="1:15" x14ac:dyDescent="0.3">
      <c r="O26" s="21"/>
    </row>
    <row r="43" spans="2:13" x14ac:dyDescent="0.3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2:13" x14ac:dyDescent="0.3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626-5A20-478A-A455-7D788EB586B7}">
  <dimension ref="A1:O22"/>
  <sheetViews>
    <sheetView workbookViewId="0">
      <selection activeCell="R30" sqref="R30"/>
    </sheetView>
  </sheetViews>
  <sheetFormatPr defaultRowHeight="14" x14ac:dyDescent="0.3"/>
  <cols>
    <col min="1" max="1" width="1.08203125" style="34" customWidth="1"/>
    <col min="2" max="16384" width="8.6640625" style="34"/>
  </cols>
  <sheetData>
    <row r="1" spans="1:15" ht="21.5" customHeight="1" x14ac:dyDescent="0.3">
      <c r="A1" s="37"/>
      <c r="B1" s="36"/>
      <c r="C1" s="36"/>
      <c r="D1" s="36"/>
      <c r="E1" s="36"/>
      <c r="F1" s="36"/>
    </row>
    <row r="2" spans="1:15" x14ac:dyDescent="0.3">
      <c r="B2" s="33" t="s">
        <v>15</v>
      </c>
      <c r="C2" s="34" t="s">
        <v>24</v>
      </c>
      <c r="D2" s="33" t="s">
        <v>23</v>
      </c>
      <c r="E2" s="34" t="s">
        <v>25</v>
      </c>
      <c r="F2" s="34" t="s">
        <v>26</v>
      </c>
      <c r="I2" s="38"/>
      <c r="J2" s="38"/>
      <c r="K2" s="38"/>
      <c r="L2" s="38"/>
      <c r="M2" s="38"/>
      <c r="N2" s="38"/>
      <c r="O2" s="38"/>
    </row>
    <row r="3" spans="1:15" x14ac:dyDescent="0.3">
      <c r="B3" s="33" t="s">
        <v>16</v>
      </c>
      <c r="C3" s="34">
        <f>(MAX($D$3:$D$9)-D3)/2</f>
        <v>0</v>
      </c>
      <c r="D3" s="33">
        <v>100</v>
      </c>
      <c r="E3" s="34">
        <f>(MAX($D$3:$D$9)-D3)/2</f>
        <v>0</v>
      </c>
      <c r="F3" s="34">
        <v>0</v>
      </c>
    </row>
    <row r="4" spans="1:15" x14ac:dyDescent="0.3">
      <c r="B4" s="33" t="s">
        <v>17</v>
      </c>
      <c r="C4" s="34">
        <f>(MAX($D$3:$D$9)-D4)/2</f>
        <v>5</v>
      </c>
      <c r="D4" s="33">
        <v>90</v>
      </c>
      <c r="E4" s="34">
        <f t="shared" ref="E4:E9" si="0">(MAX($D$3:$D$9)-D4)/2</f>
        <v>5</v>
      </c>
      <c r="F4" s="34">
        <f>D3-D4</f>
        <v>10</v>
      </c>
    </row>
    <row r="5" spans="1:15" x14ac:dyDescent="0.3">
      <c r="B5" s="33" t="s">
        <v>18</v>
      </c>
      <c r="C5" s="34">
        <f>(MAX($D$3:$D$9)-D5)/2</f>
        <v>8</v>
      </c>
      <c r="D5" s="33">
        <v>84</v>
      </c>
      <c r="E5" s="34">
        <f t="shared" si="0"/>
        <v>8</v>
      </c>
      <c r="F5" s="34">
        <f t="shared" ref="F5:F9" si="1">D4-D5</f>
        <v>6</v>
      </c>
    </row>
    <row r="6" spans="1:15" x14ac:dyDescent="0.3">
      <c r="B6" s="33" t="s">
        <v>19</v>
      </c>
      <c r="C6" s="34">
        <f>(MAX($D$3:$D$9)-D6)/2</f>
        <v>17.5</v>
      </c>
      <c r="D6" s="33">
        <v>65</v>
      </c>
      <c r="E6" s="34">
        <f t="shared" si="0"/>
        <v>17.5</v>
      </c>
      <c r="F6" s="34">
        <f t="shared" si="1"/>
        <v>19</v>
      </c>
    </row>
    <row r="7" spans="1:15" x14ac:dyDescent="0.3">
      <c r="B7" s="33" t="s">
        <v>20</v>
      </c>
      <c r="C7" s="34">
        <f>(MAX($D$3:$D$9)-D7)/2</f>
        <v>20</v>
      </c>
      <c r="D7" s="33">
        <v>60</v>
      </c>
      <c r="E7" s="34">
        <f t="shared" si="0"/>
        <v>20</v>
      </c>
      <c r="F7" s="34">
        <f t="shared" si="1"/>
        <v>5</v>
      </c>
    </row>
    <row r="8" spans="1:15" x14ac:dyDescent="0.3">
      <c r="B8" s="33" t="s">
        <v>21</v>
      </c>
      <c r="C8" s="34">
        <f>(MAX($D$3:$D$9)-D8)/2</f>
        <v>42.5</v>
      </c>
      <c r="D8" s="33">
        <v>15</v>
      </c>
      <c r="E8" s="34">
        <f t="shared" si="0"/>
        <v>42.5</v>
      </c>
      <c r="F8" s="34">
        <f t="shared" si="1"/>
        <v>45</v>
      </c>
    </row>
    <row r="9" spans="1:15" x14ac:dyDescent="0.3">
      <c r="B9" s="33" t="s">
        <v>22</v>
      </c>
      <c r="C9" s="34">
        <f>(MAX($D$3:$D$9)-D9)/2</f>
        <v>48</v>
      </c>
      <c r="D9" s="33">
        <v>4</v>
      </c>
      <c r="E9" s="34">
        <f t="shared" si="0"/>
        <v>48</v>
      </c>
      <c r="F9" s="34">
        <f t="shared" si="1"/>
        <v>11</v>
      </c>
    </row>
    <row r="20" spans="5:15" x14ac:dyDescent="0.3">
      <c r="E20" s="35"/>
      <c r="I20" s="38"/>
      <c r="J20" s="38"/>
      <c r="K20" s="38"/>
      <c r="L20" s="38"/>
      <c r="M20" s="38"/>
      <c r="N20" s="38"/>
      <c r="O20" s="38"/>
    </row>
    <row r="22" spans="5:15" x14ac:dyDescent="0.3">
      <c r="F22" s="35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0E5B-8FE9-4D95-BED8-06FD7FEAF9B0}">
  <dimension ref="A1:D25"/>
  <sheetViews>
    <sheetView tabSelected="1" workbookViewId="0">
      <selection activeCell="O25" sqref="O25"/>
    </sheetView>
  </sheetViews>
  <sheetFormatPr defaultRowHeight="14" x14ac:dyDescent="0.3"/>
  <cols>
    <col min="1" max="1" width="13.5" customWidth="1"/>
  </cols>
  <sheetData>
    <row r="1" spans="1:4" x14ac:dyDescent="0.3">
      <c r="A1" s="1" t="s">
        <v>27</v>
      </c>
      <c r="B1" s="1" t="s">
        <v>28</v>
      </c>
      <c r="C1" t="s">
        <v>29</v>
      </c>
    </row>
    <row r="2" spans="1:4" ht="19" x14ac:dyDescent="0.45">
      <c r="A2" s="39">
        <v>42736</v>
      </c>
      <c r="B2" s="40">
        <v>321</v>
      </c>
      <c r="C2">
        <v>321</v>
      </c>
      <c r="D2" s="41">
        <v>0</v>
      </c>
    </row>
    <row r="3" spans="1:4" ht="19" x14ac:dyDescent="0.45">
      <c r="A3" s="39">
        <v>42737</v>
      </c>
      <c r="B3" s="40">
        <v>310</v>
      </c>
      <c r="C3">
        <f>C2+B3</f>
        <v>631</v>
      </c>
      <c r="D3" s="42">
        <f>B3/B2-1</f>
        <v>-3.4267912772585674E-2</v>
      </c>
    </row>
    <row r="4" spans="1:4" ht="19" x14ac:dyDescent="0.45">
      <c r="A4" s="39">
        <v>42738</v>
      </c>
      <c r="B4" s="40">
        <v>342</v>
      </c>
      <c r="C4">
        <f>C3+B4</f>
        <v>973</v>
      </c>
      <c r="D4" s="42">
        <f t="shared" ref="D4:D25" si="0">B4/B3-1</f>
        <v>0.10322580645161294</v>
      </c>
    </row>
    <row r="5" spans="1:4" ht="19" x14ac:dyDescent="0.45">
      <c r="A5" s="39">
        <v>42739</v>
      </c>
      <c r="B5" s="40">
        <v>309</v>
      </c>
      <c r="C5">
        <f t="shared" ref="C5:C25" si="1">C4+B5</f>
        <v>1282</v>
      </c>
      <c r="D5" s="42">
        <f t="shared" si="0"/>
        <v>-9.6491228070175405E-2</v>
      </c>
    </row>
    <row r="6" spans="1:4" ht="19" x14ac:dyDescent="0.45">
      <c r="A6" s="39">
        <v>42740</v>
      </c>
      <c r="B6" s="40">
        <v>325</v>
      </c>
      <c r="C6">
        <f t="shared" si="1"/>
        <v>1607</v>
      </c>
      <c r="D6" s="42">
        <f t="shared" si="0"/>
        <v>5.1779935275080957E-2</v>
      </c>
    </row>
    <row r="7" spans="1:4" ht="19" x14ac:dyDescent="0.45">
      <c r="A7" s="39">
        <v>42741</v>
      </c>
      <c r="B7" s="40">
        <v>371</v>
      </c>
      <c r="C7">
        <f t="shared" si="1"/>
        <v>1978</v>
      </c>
      <c r="D7" s="42">
        <f t="shared" si="0"/>
        <v>0.14153846153846161</v>
      </c>
    </row>
    <row r="8" spans="1:4" ht="19" x14ac:dyDescent="0.45">
      <c r="A8" s="39">
        <v>42742</v>
      </c>
      <c r="B8" s="40">
        <v>467</v>
      </c>
      <c r="C8">
        <f t="shared" si="1"/>
        <v>2445</v>
      </c>
      <c r="D8" s="42">
        <f t="shared" si="0"/>
        <v>0.25876010781671166</v>
      </c>
    </row>
    <row r="9" spans="1:4" ht="19" x14ac:dyDescent="0.45">
      <c r="A9" s="39">
        <v>42743</v>
      </c>
      <c r="B9" s="40">
        <v>497</v>
      </c>
      <c r="C9">
        <f t="shared" si="1"/>
        <v>2942</v>
      </c>
      <c r="D9" s="42">
        <f t="shared" si="0"/>
        <v>6.4239828693790191E-2</v>
      </c>
    </row>
    <row r="10" spans="1:4" ht="19" x14ac:dyDescent="0.45">
      <c r="A10" s="39">
        <v>42744</v>
      </c>
      <c r="B10" s="40">
        <v>490</v>
      </c>
      <c r="C10">
        <f t="shared" si="1"/>
        <v>3432</v>
      </c>
      <c r="D10" s="42">
        <f t="shared" si="0"/>
        <v>-1.4084507042253502E-2</v>
      </c>
    </row>
    <row r="11" spans="1:4" ht="19" x14ac:dyDescent="0.45">
      <c r="A11" s="39">
        <v>42745</v>
      </c>
      <c r="B11" s="40">
        <v>344</v>
      </c>
      <c r="C11">
        <f t="shared" si="1"/>
        <v>3776</v>
      </c>
      <c r="D11" s="42">
        <f t="shared" si="0"/>
        <v>-0.29795918367346941</v>
      </c>
    </row>
    <row r="12" spans="1:4" ht="19" x14ac:dyDescent="0.45">
      <c r="A12" s="39">
        <v>42746</v>
      </c>
      <c r="B12" s="40">
        <v>244</v>
      </c>
      <c r="C12">
        <f t="shared" si="1"/>
        <v>4020</v>
      </c>
      <c r="D12" s="42">
        <f t="shared" si="0"/>
        <v>-0.29069767441860461</v>
      </c>
    </row>
    <row r="13" spans="1:4" ht="19" x14ac:dyDescent="0.45">
      <c r="A13" s="39">
        <v>42747</v>
      </c>
      <c r="B13" s="40">
        <v>219</v>
      </c>
      <c r="C13">
        <f t="shared" si="1"/>
        <v>4239</v>
      </c>
      <c r="D13" s="42">
        <f t="shared" si="0"/>
        <v>-0.10245901639344257</v>
      </c>
    </row>
    <row r="14" spans="1:4" ht="19" x14ac:dyDescent="0.45">
      <c r="A14" s="39">
        <v>42748</v>
      </c>
      <c r="B14" s="40">
        <v>234</v>
      </c>
      <c r="C14">
        <f t="shared" si="1"/>
        <v>4473</v>
      </c>
      <c r="D14" s="42">
        <f t="shared" si="0"/>
        <v>6.8493150684931559E-2</v>
      </c>
    </row>
    <row r="15" spans="1:4" ht="19" x14ac:dyDescent="0.45">
      <c r="A15" s="39">
        <v>42749</v>
      </c>
      <c r="B15" s="40">
        <v>231</v>
      </c>
      <c r="C15">
        <f t="shared" si="1"/>
        <v>4704</v>
      </c>
      <c r="D15" s="42">
        <f t="shared" si="0"/>
        <v>-1.2820512820512775E-2</v>
      </c>
    </row>
    <row r="16" spans="1:4" ht="19" x14ac:dyDescent="0.45">
      <c r="A16" s="39">
        <v>42750</v>
      </c>
      <c r="B16" s="40">
        <v>276</v>
      </c>
      <c r="C16">
        <f t="shared" si="1"/>
        <v>4980</v>
      </c>
      <c r="D16" s="42">
        <f t="shared" si="0"/>
        <v>0.19480519480519476</v>
      </c>
    </row>
    <row r="17" spans="1:4" ht="19" x14ac:dyDescent="0.45">
      <c r="A17" s="39">
        <v>42751</v>
      </c>
      <c r="B17" s="40">
        <v>304</v>
      </c>
      <c r="C17">
        <f t="shared" si="1"/>
        <v>5284</v>
      </c>
      <c r="D17" s="42">
        <f t="shared" si="0"/>
        <v>0.10144927536231885</v>
      </c>
    </row>
    <row r="18" spans="1:4" ht="19" x14ac:dyDescent="0.45">
      <c r="A18" s="39">
        <v>42752</v>
      </c>
      <c r="B18" s="40">
        <v>314</v>
      </c>
      <c r="C18">
        <f t="shared" si="1"/>
        <v>5598</v>
      </c>
      <c r="D18" s="42">
        <f t="shared" si="0"/>
        <v>3.289473684210531E-2</v>
      </c>
    </row>
    <row r="19" spans="1:4" ht="19" x14ac:dyDescent="0.45">
      <c r="A19" s="39">
        <v>42753</v>
      </c>
      <c r="B19" s="40">
        <v>320</v>
      </c>
      <c r="C19">
        <f t="shared" si="1"/>
        <v>5918</v>
      </c>
      <c r="D19" s="42">
        <f t="shared" si="0"/>
        <v>1.9108280254777066E-2</v>
      </c>
    </row>
    <row r="20" spans="1:4" ht="19" x14ac:dyDescent="0.45">
      <c r="A20" s="39">
        <v>42754</v>
      </c>
      <c r="B20" s="40">
        <v>326</v>
      </c>
      <c r="C20">
        <f t="shared" si="1"/>
        <v>6244</v>
      </c>
      <c r="D20" s="42">
        <f t="shared" si="0"/>
        <v>1.8750000000000044E-2</v>
      </c>
    </row>
    <row r="21" spans="1:4" ht="19" x14ac:dyDescent="0.45">
      <c r="A21" s="39">
        <v>42755</v>
      </c>
      <c r="B21" s="40">
        <v>375</v>
      </c>
      <c r="C21">
        <f t="shared" si="1"/>
        <v>6619</v>
      </c>
      <c r="D21" s="42">
        <f t="shared" si="0"/>
        <v>0.15030674846625769</v>
      </c>
    </row>
    <row r="22" spans="1:4" ht="19" x14ac:dyDescent="0.45">
      <c r="A22" s="39">
        <v>42756</v>
      </c>
      <c r="B22" s="40">
        <v>310</v>
      </c>
      <c r="C22">
        <f t="shared" si="1"/>
        <v>6929</v>
      </c>
      <c r="D22" s="42">
        <f t="shared" si="0"/>
        <v>-0.17333333333333334</v>
      </c>
    </row>
    <row r="23" spans="1:4" ht="19" x14ac:dyDescent="0.45">
      <c r="A23" s="39">
        <v>42757</v>
      </c>
      <c r="B23" s="40">
        <v>322</v>
      </c>
      <c r="C23">
        <f t="shared" si="1"/>
        <v>7251</v>
      </c>
      <c r="D23" s="42">
        <f t="shared" si="0"/>
        <v>3.8709677419354938E-2</v>
      </c>
    </row>
    <row r="24" spans="1:4" ht="19" x14ac:dyDescent="0.45">
      <c r="A24" s="39">
        <v>42758</v>
      </c>
      <c r="B24" s="40">
        <v>340</v>
      </c>
      <c r="C24">
        <f t="shared" si="1"/>
        <v>7591</v>
      </c>
      <c r="D24" s="42">
        <f t="shared" si="0"/>
        <v>5.5900621118012417E-2</v>
      </c>
    </row>
    <row r="25" spans="1:4" ht="19" x14ac:dyDescent="0.45">
      <c r="A25" s="39">
        <v>42759</v>
      </c>
      <c r="B25" s="40">
        <v>315</v>
      </c>
      <c r="C25">
        <f t="shared" si="1"/>
        <v>7906</v>
      </c>
      <c r="D25" s="42">
        <f t="shared" si="0"/>
        <v>-7.3529411764705843E-2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F8F8-FA7A-4EE5-9DEC-C40D920DA679}">
  <dimension ref="A1:A6"/>
  <sheetViews>
    <sheetView workbookViewId="0">
      <selection activeCell="E10" sqref="E10"/>
    </sheetView>
  </sheetViews>
  <sheetFormatPr defaultRowHeight="14" x14ac:dyDescent="0.3"/>
  <sheetData>
    <row r="1" spans="1:1" x14ac:dyDescent="0.3">
      <c r="A1" s="1" t="s">
        <v>14</v>
      </c>
    </row>
    <row r="2" spans="1:1" x14ac:dyDescent="0.3">
      <c r="A2" s="2"/>
    </row>
    <row r="3" spans="1:1" ht="15.5" x14ac:dyDescent="0.35">
      <c r="A3" s="3"/>
    </row>
    <row r="4" spans="1:1" x14ac:dyDescent="0.3">
      <c r="A4" s="4"/>
    </row>
    <row r="5" spans="1:1" x14ac:dyDescent="0.3">
      <c r="A5" s="5"/>
    </row>
    <row r="6" spans="1:1" x14ac:dyDescent="0.3">
      <c r="A6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条形图作品</vt:lpstr>
      <vt:lpstr>漏斗图</vt:lpstr>
      <vt:lpstr>组合图</vt:lpstr>
      <vt:lpstr>配色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liang</dc:creator>
  <cp:lastModifiedBy>man liang</cp:lastModifiedBy>
  <dcterms:created xsi:type="dcterms:W3CDTF">2022-07-10T01:21:24Z</dcterms:created>
  <dcterms:modified xsi:type="dcterms:W3CDTF">2022-07-10T12:11:34Z</dcterms:modified>
</cp:coreProperties>
</file>