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8_{EE582FF6-9827-4AB2-BA36-AA0BCECD32BE}" xr6:coauthVersionLast="47" xr6:coauthVersionMax="47" xr10:uidLastSave="{00000000-0000-0000-0000-000000000000}"/>
  <bookViews>
    <workbookView xWindow="3750" yWindow="3345" windowWidth="15885" windowHeight="11430" xr2:uid="{00000000-000D-0000-FFFF-FFFF00000000}"/>
  </bookViews>
  <sheets>
    <sheet name="Arizo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O3" i="1" s="1"/>
  <c r="X3" i="1"/>
  <c r="Y3" i="1"/>
  <c r="Z3" i="1"/>
  <c r="Q3" i="1" s="1"/>
  <c r="AA3" i="1"/>
  <c r="AB3" i="1"/>
  <c r="U4" i="1"/>
  <c r="V4" i="1"/>
  <c r="M4" i="1" s="1"/>
  <c r="W4" i="1"/>
  <c r="X4" i="1"/>
  <c r="Y4" i="1"/>
  <c r="Z4" i="1"/>
  <c r="Q4" i="1" s="1"/>
  <c r="AA4" i="1"/>
  <c r="AB4" i="1"/>
  <c r="U5" i="1"/>
  <c r="V5" i="1"/>
  <c r="W5" i="1"/>
  <c r="O5" i="1" s="1"/>
  <c r="X5" i="1"/>
  <c r="Y5" i="1"/>
  <c r="Z5" i="1"/>
  <c r="AA5" i="1"/>
  <c r="R5" i="1" s="1"/>
  <c r="AB5" i="1"/>
  <c r="U6" i="1"/>
  <c r="V6" i="1"/>
  <c r="W6" i="1"/>
  <c r="O6" i="1" s="1"/>
  <c r="X6" i="1"/>
  <c r="Y6" i="1"/>
  <c r="Z6" i="1"/>
  <c r="AA6" i="1"/>
  <c r="S6" i="1" s="1"/>
  <c r="AB6" i="1"/>
  <c r="U7" i="1"/>
  <c r="V7" i="1"/>
  <c r="N7" i="1" s="1"/>
  <c r="W7" i="1"/>
  <c r="O7" i="1" s="1"/>
  <c r="X7" i="1"/>
  <c r="Y7" i="1"/>
  <c r="Z7" i="1"/>
  <c r="AA7" i="1"/>
  <c r="R7" i="1" s="1"/>
  <c r="AB7" i="1"/>
  <c r="U8" i="1"/>
  <c r="V8" i="1"/>
  <c r="W8" i="1"/>
  <c r="O8" i="1" s="1"/>
  <c r="X8" i="1"/>
  <c r="Y8" i="1"/>
  <c r="Z8" i="1"/>
  <c r="AA8" i="1"/>
  <c r="R8" i="1" s="1"/>
  <c r="AB8" i="1"/>
  <c r="U9" i="1"/>
  <c r="V9" i="1"/>
  <c r="W9" i="1"/>
  <c r="O9" i="1" s="1"/>
  <c r="X9" i="1"/>
  <c r="Y9" i="1"/>
  <c r="Z9" i="1"/>
  <c r="AA9" i="1"/>
  <c r="S9" i="1" s="1"/>
  <c r="AB9" i="1"/>
  <c r="U10" i="1"/>
  <c r="V10" i="1"/>
  <c r="W10" i="1"/>
  <c r="O10" i="1" s="1"/>
  <c r="X10" i="1"/>
  <c r="Y10" i="1"/>
  <c r="Z10" i="1"/>
  <c r="AA10" i="1"/>
  <c r="R10" i="1" s="1"/>
  <c r="AB10" i="1"/>
  <c r="U11" i="1"/>
  <c r="V11" i="1"/>
  <c r="W11" i="1"/>
  <c r="N11" i="1" s="1"/>
  <c r="X11" i="1"/>
  <c r="Y11" i="1"/>
  <c r="Z11" i="1"/>
  <c r="AA11" i="1"/>
  <c r="S11" i="1" s="1"/>
  <c r="AB11" i="1"/>
  <c r="U12" i="1"/>
  <c r="V12" i="1"/>
  <c r="W12" i="1"/>
  <c r="O12" i="1" s="1"/>
  <c r="X12" i="1"/>
  <c r="Y12" i="1"/>
  <c r="Z12" i="1"/>
  <c r="R12" i="1" s="1"/>
  <c r="AA12" i="1"/>
  <c r="S12" i="1" s="1"/>
  <c r="AB12" i="1"/>
  <c r="U13" i="1"/>
  <c r="V13" i="1"/>
  <c r="W13" i="1"/>
  <c r="O13" i="1" s="1"/>
  <c r="X13" i="1"/>
  <c r="Y13" i="1"/>
  <c r="Z13" i="1"/>
  <c r="AA13" i="1"/>
  <c r="S13" i="1" s="1"/>
  <c r="AB13" i="1"/>
  <c r="U14" i="1"/>
  <c r="V14" i="1"/>
  <c r="P14" i="1" s="1"/>
  <c r="W14" i="1"/>
  <c r="N14" i="1" s="1"/>
  <c r="X14" i="1"/>
  <c r="Y14" i="1"/>
  <c r="Z14" i="1"/>
  <c r="AA14" i="1"/>
  <c r="S14" i="1" s="1"/>
  <c r="AB14" i="1"/>
  <c r="U15" i="1"/>
  <c r="V15" i="1"/>
  <c r="W15" i="1"/>
  <c r="O15" i="1" s="1"/>
  <c r="X15" i="1"/>
  <c r="Y15" i="1"/>
  <c r="Z15" i="1"/>
  <c r="AA15" i="1"/>
  <c r="S15" i="1" s="1"/>
  <c r="AB15" i="1"/>
  <c r="U16" i="1"/>
  <c r="V16" i="1"/>
  <c r="P16" i="1" s="1"/>
  <c r="W16" i="1"/>
  <c r="N16" i="1" s="1"/>
  <c r="X16" i="1"/>
  <c r="Y16" i="1"/>
  <c r="Z16" i="1"/>
  <c r="AA16" i="1"/>
  <c r="S16" i="1" s="1"/>
  <c r="AB16" i="1"/>
  <c r="S3" i="1"/>
  <c r="T3" i="1"/>
  <c r="P4" i="1"/>
  <c r="N5" i="1"/>
  <c r="S5" i="1"/>
  <c r="T6" i="1"/>
  <c r="N8" i="1"/>
  <c r="T8" i="1"/>
  <c r="N10" i="1"/>
  <c r="O11" i="1"/>
  <c r="T11" i="1"/>
  <c r="N13" i="1"/>
  <c r="O14" i="1"/>
  <c r="T14" i="1"/>
  <c r="O16" i="1"/>
  <c r="T12" i="1" l="1"/>
  <c r="S8" i="1"/>
  <c r="R16" i="1"/>
  <c r="Q15" i="1"/>
  <c r="Q14" i="1"/>
  <c r="R13" i="1"/>
  <c r="M13" i="1"/>
  <c r="N12" i="1"/>
  <c r="M11" i="1"/>
  <c r="Q9" i="1"/>
  <c r="Q8" i="1"/>
  <c r="Q7" i="1"/>
  <c r="Q6" i="1"/>
  <c r="Q5" i="1"/>
  <c r="R15" i="1"/>
  <c r="P11" i="1"/>
  <c r="R9" i="1"/>
  <c r="T5" i="1"/>
  <c r="N4" i="1"/>
  <c r="T16" i="1"/>
  <c r="P15" i="1"/>
  <c r="T13" i="1"/>
  <c r="P12" i="1"/>
  <c r="T10" i="1"/>
  <c r="P9" i="1"/>
  <c r="T7" i="1"/>
  <c r="N6" i="1"/>
  <c r="R4" i="1"/>
  <c r="P3" i="1"/>
  <c r="S4" i="1"/>
  <c r="M3" i="1"/>
  <c r="T15" i="1"/>
  <c r="T9" i="1"/>
  <c r="P7" i="1"/>
  <c r="M16" i="1"/>
  <c r="N15" i="1"/>
  <c r="M14" i="1"/>
  <c r="Q12" i="1"/>
  <c r="Q11" i="1"/>
  <c r="M10" i="1"/>
  <c r="N9" i="1"/>
  <c r="M8" i="1"/>
  <c r="M7" i="1"/>
  <c r="M6" i="1"/>
  <c r="M5" i="1"/>
  <c r="R14" i="1"/>
  <c r="P13" i="1"/>
  <c r="R11" i="1"/>
  <c r="P10" i="1"/>
  <c r="P8" i="1"/>
  <c r="R6" i="1"/>
  <c r="P5" i="1"/>
  <c r="O4" i="1"/>
  <c r="R3" i="1"/>
  <c r="Q16" i="1"/>
  <c r="M15" i="1"/>
  <c r="Q13" i="1"/>
  <c r="M12" i="1"/>
  <c r="Q10" i="1"/>
  <c r="M9" i="1"/>
  <c r="T4" i="1"/>
  <c r="P6" i="1"/>
  <c r="S10" i="1"/>
  <c r="S7" i="1"/>
  <c r="N3" i="1"/>
  <c r="AB2" i="1" l="1"/>
  <c r="AA2" i="1"/>
  <c r="Z2" i="1"/>
  <c r="Y2" i="1"/>
  <c r="X2" i="1"/>
  <c r="W2" i="1"/>
  <c r="V2" i="1"/>
  <c r="U2" i="1"/>
  <c r="R2" i="1" l="1"/>
  <c r="Q2" i="1"/>
  <c r="T2" i="1"/>
  <c r="S2" i="1"/>
  <c r="O2" i="1"/>
  <c r="N2" i="1"/>
  <c r="M2" i="1"/>
  <c r="P2" i="1"/>
</calcChain>
</file>

<file path=xl/sharedStrings.xml><?xml version="1.0" encoding="utf-8"?>
<sst xmlns="http://schemas.openxmlformats.org/spreadsheetml/2006/main" count="50" uniqueCount="50">
  <si>
    <t xml:space="preserve">Solvent 1 </t>
  </si>
  <si>
    <t>Solvent 2</t>
  </si>
  <si>
    <t>Solvent 3</t>
  </si>
  <si>
    <t>Solvent 4</t>
  </si>
  <si>
    <t>%Vol1 - UP</t>
  </si>
  <si>
    <t>%Vol2 - UP</t>
  </si>
  <si>
    <t>%Vol3 - UP</t>
  </si>
  <si>
    <t>%Vol1 - LP</t>
  </si>
  <si>
    <t>%Vol2 - LP</t>
  </si>
  <si>
    <t>%Vol3 - LP</t>
  </si>
  <si>
    <t>%Vol4 - UP</t>
  </si>
  <si>
    <t>%Vol4 - LP</t>
  </si>
  <si>
    <t>Heptane</t>
  </si>
  <si>
    <t>AcOEt</t>
  </si>
  <si>
    <t>Methanol</t>
  </si>
  <si>
    <t>Water</t>
  </si>
  <si>
    <t>A</t>
  </si>
  <si>
    <t>%Mol1 - UP</t>
  </si>
  <si>
    <t>%Mol2 - UP</t>
  </si>
  <si>
    <t>%Mol3 - UP</t>
  </si>
  <si>
    <t>%Mol4 - UP</t>
  </si>
  <si>
    <t>%Mol1 - LP</t>
  </si>
  <si>
    <t>%Mol2 - LP</t>
  </si>
  <si>
    <t>%Mol3 - LP</t>
  </si>
  <si>
    <t>%Mol4 - LP</t>
  </si>
  <si>
    <t>%Mas1 - UP</t>
  </si>
  <si>
    <t>%Mas2 - UP</t>
  </si>
  <si>
    <t>%Mas3 - UP</t>
  </si>
  <si>
    <t>%Mas4 - UP</t>
  </si>
  <si>
    <t>%Mas1 - LP</t>
  </si>
  <si>
    <t>%Mas2 - LP</t>
  </si>
  <si>
    <t>%Mas3 - LP</t>
  </si>
  <si>
    <t>%Mas4 - LP</t>
  </si>
  <si>
    <t>Molar Mass</t>
  </si>
  <si>
    <t>Density</t>
  </si>
  <si>
    <t>C</t>
  </si>
  <si>
    <t>F</t>
  </si>
  <si>
    <t>H</t>
  </si>
  <si>
    <t>K</t>
  </si>
  <si>
    <t>L</t>
  </si>
  <si>
    <t>M</t>
  </si>
  <si>
    <t>N</t>
  </si>
  <si>
    <t>P</t>
  </si>
  <si>
    <t>Q</t>
  </si>
  <si>
    <t>R</t>
  </si>
  <si>
    <t>T</t>
  </si>
  <si>
    <t>V</t>
  </si>
  <si>
    <t>X</t>
  </si>
  <si>
    <t>Z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</si>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</sst>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topLeftCell="O1" workbookViewId="0">
      <selection activeCell="AC2" sqref="AC2"/>
    </sheetView>
  </sheetViews>
  <sheetFormatPr baseColWidth="10" defaultColWidth="9.140625" defaultRowHeight="15" x14ac:dyDescent="0.25"/>
  <cols>
    <col min="12" max="12" width="11.42578125" customWidth="1"/>
    <col min="16" max="16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49</v>
      </c>
    </row>
    <row r="2" spans="1:29" x14ac:dyDescent="0.25">
      <c r="A2" s="1" t="s">
        <v>12</v>
      </c>
      <c r="B2" s="1" t="s">
        <v>13</v>
      </c>
      <c r="C2" s="1" t="s">
        <v>14</v>
      </c>
      <c r="D2" s="1" t="s">
        <v>15</v>
      </c>
      <c r="E2" s="1">
        <v>0</v>
      </c>
      <c r="F2" s="1">
        <v>0.96499999999999997</v>
      </c>
      <c r="G2" s="1">
        <v>0</v>
      </c>
      <c r="H2" s="1">
        <v>3.5000000000000003E-2</v>
      </c>
      <c r="I2" s="1">
        <v>0</v>
      </c>
      <c r="J2" s="1">
        <v>7.17E-2</v>
      </c>
      <c r="K2" s="1">
        <v>0</v>
      </c>
      <c r="L2" s="1">
        <v>0.92830000000000001</v>
      </c>
      <c r="M2" s="1">
        <f>(U2/$A$4)/((U2/$A$4)+(V2/$B$4)+(W2/$C$4)+(X2/$D$4))</f>
        <v>0</v>
      </c>
      <c r="N2" s="1">
        <f>(V2/$B$4)/((U2/$A$4)+(V2/$B$4)+(W2/$C$4)+(X2/$D$4))</f>
        <v>0.83607086602323821</v>
      </c>
      <c r="O2" s="1">
        <f>(W2/$C$4)/((U2/$A$4)+(V2/$B$4)+(W2/$C$4)+(X2/$D$4))</f>
        <v>0</v>
      </c>
      <c r="P2" s="1">
        <f>(X2/$D$4)/((U2/$A$4)+(V2/$B$4)+(W2/$C$4)+(X2/$D$4))</f>
        <v>0.16392913397676173</v>
      </c>
      <c r="Q2" s="1">
        <f>(Y2/$A$4)/((Y2/$A$4)+(Z2/$B$4)+(AA2/$C$4)+(AB2/$D$4))</f>
        <v>0</v>
      </c>
      <c r="R2" s="1">
        <f>(Z2/$B$4)/((Y2/$A$4)+(Z2/$B$4)+(AA2/$C$4)+(AB2/$D$4))</f>
        <v>1.4086314385775024E-2</v>
      </c>
      <c r="S2" s="1">
        <f>(AA2/$C$4)/((Y2/$A$4)+(Z2/$B$4)+(AA2/$C$4)+(AB2/$D$4))</f>
        <v>0</v>
      </c>
      <c r="T2" s="1">
        <f>(AB2/$D$4)/((Y2/$A$4)+(Z2/$B$4)+(AA2/$C$4)+(AB2/$D$4))</f>
        <v>0.98591368561422499</v>
      </c>
      <c r="U2" s="1">
        <f>(E2*$A$6)/((E2*$A$6)+(F2*$B$6)+(G2*$C$6)+(H2*$D$6))</f>
        <v>0</v>
      </c>
      <c r="V2" s="1">
        <f>(F2*$B$6)/((E2*$A$6)+(F2*$B$6)+(G2*$C$6)+(H2*$D$6))</f>
        <v>0.96145583077900199</v>
      </c>
      <c r="W2" s="1">
        <f>(G2*$C$6)/((E2*$A$6)+(F2*$B$6)+(G2*$C$6)+(H2*$D$6))</f>
        <v>0</v>
      </c>
      <c r="X2" s="1">
        <f>(H2*$D$6)/((E2*$A$6)+(F2*$B$6)+(G2*$C$6)+(H2*$D$6))</f>
        <v>3.8544169220997987E-2</v>
      </c>
      <c r="Y2" s="1">
        <f>(I2*$A$6)/((I2*$A$6)+(J2*$B$6)+(K2*$C$6)+(L2*$D$6))</f>
        <v>0</v>
      </c>
      <c r="Z2" s="1">
        <f>(J2*$B$6)/((I2*$A$6)+(J2*$B$6)+(K2*$C$6)+(L2*$D$6))</f>
        <v>6.5314230573269641E-2</v>
      </c>
      <c r="AA2" s="1">
        <f>(K2*$C$6)/((I2*$A$6)+(J2*$B$6)+(K2*$C$6)+(L2*$D$6))</f>
        <v>0</v>
      </c>
      <c r="AB2" s="1">
        <f>(L2*$D$6)/((I2*$A$6)+(J2*$B$6)+(K2*$C$6)+(L2*$D$6))</f>
        <v>0.93468576942673043</v>
      </c>
      <c r="AC2" s="1" t="s">
        <v>16</v>
      </c>
    </row>
    <row r="3" spans="1:29" x14ac:dyDescent="0.25">
      <c r="A3" s="2" t="s">
        <v>33</v>
      </c>
      <c r="B3" s="2"/>
      <c r="C3" s="2"/>
      <c r="D3" s="2"/>
      <c r="E3" s="1">
        <v>0.10299999999999999</v>
      </c>
      <c r="F3" s="1">
        <v>0.85799999999999998</v>
      </c>
      <c r="G3" s="1">
        <v>1.4E-2</v>
      </c>
      <c r="H3" s="1">
        <v>2.5000000000000001E-2</v>
      </c>
      <c r="I3" s="1">
        <v>1.0000000000000001E-5</v>
      </c>
      <c r="J3" s="1">
        <v>5.8999999999999997E-2</v>
      </c>
      <c r="K3" s="1">
        <v>8.4000000000000005E-2</v>
      </c>
      <c r="L3" s="1">
        <v>0.85799999999999998</v>
      </c>
      <c r="M3" s="1">
        <f t="shared" ref="M3:M16" si="0">(U3/$A$4)/((U3/$A$4)+(V3/$B$4)+(W3/$C$4)+(X3/$D$4))</f>
        <v>6.2685901608722366E-2</v>
      </c>
      <c r="N3" s="1">
        <f t="shared" ref="N3:N16" si="1">(V3/$B$4)/((U3/$A$4)+(V3/$B$4)+(W3/$C$4)+(X3/$D$4))</f>
        <v>0.78310782651609212</v>
      </c>
      <c r="O3" s="1">
        <f t="shared" ref="O3:O16" si="2">(W3/$C$4)/((U3/$A$4)+(V3/$B$4)+(W3/$C$4)+(X3/$D$4))</f>
        <v>3.0854154515643408E-2</v>
      </c>
      <c r="P3" s="1">
        <f t="shared" ref="P3:P16" si="3">(X3/$D$4)/((U3/$A$4)+(V3/$B$4)+(W3/$C$4)+(X3/$D$4))</f>
        <v>0.12335211735954212</v>
      </c>
      <c r="Q3" s="1">
        <f t="shared" ref="Q3:Q16" si="4">(Y3/$A$4)/((Y3/$A$4)+(Z3/$B$4)+(AA3/$C$4)+(AB3/$D$4))</f>
        <v>1.3607849970498429E-6</v>
      </c>
      <c r="R3" s="1">
        <f t="shared" ref="R3:R16" si="5">(Z3/$B$4)/((Y3/$A$4)+(Z3/$B$4)+(AA3/$C$4)+(AB3/$D$4))</f>
        <v>1.2040461924266648E-2</v>
      </c>
      <c r="S3" s="1">
        <f t="shared" ref="S3:S16" si="6">(AA3/$C$4)/((Y3/$A$4)+(Z3/$B$4)+(AA3/$C$4)+(AB3/$D$4))</f>
        <v>4.1392509864490057E-2</v>
      </c>
      <c r="T3" s="1">
        <f t="shared" ref="T3:T16" si="7">(AB3/$D$4)/((Y3/$A$4)+(Z3/$B$4)+(AA3/$C$4)+(AB3/$D$4))</f>
        <v>0.94656566742624626</v>
      </c>
      <c r="U3" s="1">
        <f t="shared" ref="U3:U16" si="8">(E3*$A$6)/((E3*$A$6)+(F3*$B$6)+(G3*$C$6)+(H3*$D$6))</f>
        <v>8.0024443962329952E-2</v>
      </c>
      <c r="V3" s="1">
        <f t="shared" ref="V3:V16" si="9">(F3*$B$6)/((E3*$A$6)+(F3*$B$6)+(G3*$C$6)+(H3*$D$6))</f>
        <v>0.8790694029062418</v>
      </c>
      <c r="W3" s="1">
        <f t="shared" ref="W3:W16" si="10">(G3*$C$6)/((E3*$A$6)+(F3*$B$6)+(G3*$C$6)+(H3*$D$6))</f>
        <v>1.2594547133570581E-2</v>
      </c>
      <c r="X3" s="1">
        <f t="shared" ref="X3:X16" si="11">(H3*$D$6)/((E3*$A$6)+(F3*$B$6)+(G3*$C$6)+(H3*$D$6))</f>
        <v>2.8311605997857751E-2</v>
      </c>
      <c r="Y3" s="1">
        <f t="shared" ref="Y3:Y16" si="12">(I3*$A$6)/((I3*$A$6)+(J3*$B$6)+(K3*$C$6)+(L3*$D$6))</f>
        <v>7.0140980499535875E-6</v>
      </c>
      <c r="Z3" s="1">
        <f t="shared" ref="Z3:Z16" si="13">(J3*$B$6)/((I3*$A$6)+(J3*$B$6)+(K3*$C$6)+(L3*$D$6))</f>
        <v>5.4572554096846485E-2</v>
      </c>
      <c r="AA3" s="1">
        <f t="shared" ref="AA3:AA16" si="14">(K3*$C$6)/((I3*$A$6)+(J3*$B$6)+(K3*$C$6)+(L3*$D$6))</f>
        <v>6.8221332612180149E-2</v>
      </c>
      <c r="AB3" s="1">
        <f t="shared" ref="AB3:AB16" si="15">(L3*$D$6)/((I3*$A$6)+(J3*$B$6)+(K3*$C$6)+(L3*$D$6))</f>
        <v>0.87719909919292349</v>
      </c>
      <c r="AC3" s="1" t="s">
        <v>35</v>
      </c>
    </row>
    <row r="4" spans="1:29" x14ac:dyDescent="0.25">
      <c r="A4" s="1">
        <v>100.202</v>
      </c>
      <c r="B4" s="1">
        <v>88.11</v>
      </c>
      <c r="C4" s="1">
        <v>32.04</v>
      </c>
      <c r="D4" s="1">
        <v>18.0153</v>
      </c>
      <c r="E4" s="1">
        <v>0.17199999999999999</v>
      </c>
      <c r="F4" s="1">
        <v>0.78100000000000003</v>
      </c>
      <c r="G4" s="1">
        <v>2.4E-2</v>
      </c>
      <c r="H4" s="1">
        <v>2.3E-2</v>
      </c>
      <c r="I4" s="1">
        <v>1.0000000000000001E-5</v>
      </c>
      <c r="J4" s="1">
        <v>7.0999999999999994E-2</v>
      </c>
      <c r="K4" s="1">
        <v>0.13700000000000001</v>
      </c>
      <c r="L4" s="1">
        <v>0.79200000000000004</v>
      </c>
      <c r="M4" s="1">
        <f t="shared" si="0"/>
        <v>0.10639389960546693</v>
      </c>
      <c r="N4" s="1">
        <f t="shared" si="1"/>
        <v>0.72450425216608716</v>
      </c>
      <c r="O4" s="1">
        <f t="shared" si="2"/>
        <v>5.3759161273746081E-2</v>
      </c>
      <c r="P4" s="1">
        <f t="shared" si="3"/>
        <v>0.11534268695469976</v>
      </c>
      <c r="Q4" s="1">
        <f t="shared" si="4"/>
        <v>1.423783328019221E-6</v>
      </c>
      <c r="R4" s="1">
        <f t="shared" si="5"/>
        <v>1.5160163199016715E-2</v>
      </c>
      <c r="S4" s="1">
        <f t="shared" si="6"/>
        <v>7.0634590679582179E-2</v>
      </c>
      <c r="T4" s="1">
        <f t="shared" si="7"/>
        <v>0.91420382233807318</v>
      </c>
      <c r="U4" s="1">
        <f t="shared" si="8"/>
        <v>0.13615894468947942</v>
      </c>
      <c r="V4" s="1">
        <f t="shared" si="9"/>
        <v>0.81530329877125018</v>
      </c>
      <c r="W4" s="1">
        <f t="shared" si="10"/>
        <v>2.1998752385570725E-2</v>
      </c>
      <c r="X4" s="1">
        <f t="shared" si="11"/>
        <v>2.6539004153699614E-2</v>
      </c>
      <c r="Y4" s="1">
        <f t="shared" si="12"/>
        <v>7.1088803176763239E-6</v>
      </c>
      <c r="Z4" s="1">
        <f t="shared" si="13"/>
        <v>6.6559490249214481E-2</v>
      </c>
      <c r="AA4" s="1">
        <f t="shared" si="14"/>
        <v>0.11276929093408651</v>
      </c>
      <c r="AB4" s="1">
        <f t="shared" si="15"/>
        <v>0.82066410993638128</v>
      </c>
      <c r="AC4" s="1" t="s">
        <v>36</v>
      </c>
    </row>
    <row r="5" spans="1:29" x14ac:dyDescent="0.25">
      <c r="A5" s="2" t="s">
        <v>34</v>
      </c>
      <c r="B5" s="2"/>
      <c r="C5" s="2"/>
      <c r="D5" s="2"/>
      <c r="E5" s="1">
        <v>0.25800000000000001</v>
      </c>
      <c r="F5" s="1">
        <v>0.69399999999999995</v>
      </c>
      <c r="G5" s="1">
        <v>2.8000000000000001E-2</v>
      </c>
      <c r="H5" s="1">
        <v>0.02</v>
      </c>
      <c r="I5" s="1">
        <v>1.0000000000000001E-5</v>
      </c>
      <c r="J5" s="1">
        <v>8.4000000000000005E-2</v>
      </c>
      <c r="K5" s="1">
        <v>0.21299999999999999</v>
      </c>
      <c r="L5" s="1">
        <v>0.69399999999999995</v>
      </c>
      <c r="M5" s="1">
        <f t="shared" si="0"/>
        <v>0.16513859939391842</v>
      </c>
      <c r="N5" s="1">
        <f t="shared" si="1"/>
        <v>0.66617753914340816</v>
      </c>
      <c r="O5" s="1">
        <f t="shared" si="2"/>
        <v>6.4899280892160252E-2</v>
      </c>
      <c r="P5" s="1">
        <f t="shared" si="3"/>
        <v>0.10378458057051317</v>
      </c>
      <c r="Q5" s="1">
        <f t="shared" si="4"/>
        <v>1.5328637900310985E-6</v>
      </c>
      <c r="R5" s="1">
        <f t="shared" si="5"/>
        <v>1.9310097912370847E-2</v>
      </c>
      <c r="S5" s="1">
        <f t="shared" si="6"/>
        <v>0.11823229810631941</v>
      </c>
      <c r="T5" s="1">
        <f t="shared" si="7"/>
        <v>0.86245607111751976</v>
      </c>
      <c r="U5" s="1">
        <f t="shared" si="8"/>
        <v>0.20894744818701932</v>
      </c>
      <c r="V5" s="1">
        <f t="shared" si="9"/>
        <v>0.74118610995339684</v>
      </c>
      <c r="W5" s="1">
        <f t="shared" si="10"/>
        <v>2.6256962073277011E-2</v>
      </c>
      <c r="X5" s="1">
        <f t="shared" si="11"/>
        <v>2.3609479786306977E-2</v>
      </c>
      <c r="Y5" s="1">
        <f t="shared" si="12"/>
        <v>7.3046577530761704E-6</v>
      </c>
      <c r="Z5" s="1">
        <f t="shared" si="13"/>
        <v>8.0915103601619173E-2</v>
      </c>
      <c r="AA5" s="1">
        <f t="shared" si="14"/>
        <v>0.18015592753113122</v>
      </c>
      <c r="AB5" s="1">
        <f t="shared" si="15"/>
        <v>0.73892166420949645</v>
      </c>
      <c r="AC5" s="1" t="s">
        <v>37</v>
      </c>
    </row>
    <row r="6" spans="1:29" x14ac:dyDescent="0.25">
      <c r="A6" s="1">
        <v>0.68400000000000005</v>
      </c>
      <c r="B6" s="1">
        <v>0.90200000000000002</v>
      </c>
      <c r="C6" s="1">
        <v>0.79200000000000004</v>
      </c>
      <c r="D6" s="1">
        <v>0.997</v>
      </c>
      <c r="E6" s="1">
        <v>0.36199999999999999</v>
      </c>
      <c r="F6" s="1">
        <v>0.58799999999999997</v>
      </c>
      <c r="G6" s="1">
        <v>3.5000000000000003E-2</v>
      </c>
      <c r="H6" s="1">
        <v>1.4999999999999999E-2</v>
      </c>
      <c r="I6" s="1">
        <v>1.4999999999999999E-4</v>
      </c>
      <c r="J6" s="1">
        <v>0.113</v>
      </c>
      <c r="K6" s="1">
        <v>0.27800000000000002</v>
      </c>
      <c r="L6" s="1">
        <v>0.60799999999999998</v>
      </c>
      <c r="M6" s="1">
        <f t="shared" si="0"/>
        <v>0.24259987115137743</v>
      </c>
      <c r="N6" s="1">
        <f t="shared" si="1"/>
        <v>0.59096389168505237</v>
      </c>
      <c r="O6" s="1">
        <f t="shared" si="2"/>
        <v>8.4938190006997955E-2</v>
      </c>
      <c r="P6" s="1">
        <f t="shared" si="3"/>
        <v>8.1498047156572204E-2</v>
      </c>
      <c r="Q6" s="1">
        <f t="shared" si="4"/>
        <v>2.4567923891671687E-5</v>
      </c>
      <c r="R6" s="1">
        <f t="shared" si="5"/>
        <v>2.7756024812240779E-2</v>
      </c>
      <c r="S6" s="1">
        <f t="shared" si="6"/>
        <v>0.16488264944582148</v>
      </c>
      <c r="T6" s="1">
        <f t="shared" si="7"/>
        <v>0.80733675781804604</v>
      </c>
      <c r="U6" s="1">
        <f t="shared" si="8"/>
        <v>0.30171849696402525</v>
      </c>
      <c r="V6" s="1">
        <f t="shared" si="9"/>
        <v>0.64628061106988399</v>
      </c>
      <c r="W6" s="1">
        <f t="shared" si="10"/>
        <v>3.3777732285882447E-2</v>
      </c>
      <c r="X6" s="1">
        <f t="shared" si="11"/>
        <v>1.8223159680208222E-2</v>
      </c>
      <c r="Y6" s="1">
        <f t="shared" si="12"/>
        <v>1.1051501937890559E-4</v>
      </c>
      <c r="Z6" s="1">
        <f t="shared" si="13"/>
        <v>0.10978902402743013</v>
      </c>
      <c r="AA6" s="1">
        <f t="shared" si="14"/>
        <v>0.23716135386715323</v>
      </c>
      <c r="AB6" s="1">
        <f t="shared" si="15"/>
        <v>0.65293910708603775</v>
      </c>
      <c r="AC6" s="1" t="s">
        <v>38</v>
      </c>
    </row>
    <row r="7" spans="1:29" x14ac:dyDescent="0.25">
      <c r="E7" s="1">
        <v>0.46100000000000002</v>
      </c>
      <c r="F7" s="1">
        <v>0.499</v>
      </c>
      <c r="G7" s="1">
        <v>0.03</v>
      </c>
      <c r="H7" s="1">
        <v>8.9999999999999993E-3</v>
      </c>
      <c r="I7" s="1">
        <v>2.9999999999999997E-4</v>
      </c>
      <c r="J7" s="1">
        <v>0.14099999999999999</v>
      </c>
      <c r="K7" s="1">
        <v>0.33100000000000002</v>
      </c>
      <c r="L7" s="1">
        <v>0.52800000000000002</v>
      </c>
      <c r="M7" s="1">
        <f t="shared" si="0"/>
        <v>0.33142888513353885</v>
      </c>
      <c r="N7" s="1">
        <f t="shared" si="1"/>
        <v>0.53801155196002137</v>
      </c>
      <c r="O7" s="1">
        <f t="shared" si="2"/>
        <v>7.8102268406142206E-2</v>
      </c>
      <c r="P7" s="1">
        <f t="shared" si="3"/>
        <v>5.2457294500297597E-2</v>
      </c>
      <c r="Q7" s="1">
        <f t="shared" si="4"/>
        <v>5.2714752025629043E-5</v>
      </c>
      <c r="R7" s="1">
        <f t="shared" si="5"/>
        <v>3.7156230674462838E-2</v>
      </c>
      <c r="S7" s="1">
        <f t="shared" si="6"/>
        <v>0.21061624683817218</v>
      </c>
      <c r="T7" s="1">
        <f t="shared" si="7"/>
        <v>0.75217480773533929</v>
      </c>
      <c r="U7" s="1">
        <f t="shared" si="8"/>
        <v>0.39506612124211465</v>
      </c>
      <c r="V7" s="1">
        <f t="shared" si="9"/>
        <v>0.5639230475283622</v>
      </c>
      <c r="W7" s="1">
        <f t="shared" si="10"/>
        <v>2.9768653958191074E-2</v>
      </c>
      <c r="X7" s="1">
        <f t="shared" si="11"/>
        <v>1.1242177271332008E-2</v>
      </c>
      <c r="Y7" s="1">
        <f t="shared" si="12"/>
        <v>2.2402842409759778E-4</v>
      </c>
      <c r="Z7" s="1">
        <f t="shared" si="13"/>
        <v>0.13885176916949649</v>
      </c>
      <c r="AA7" s="1">
        <f t="shared" si="14"/>
        <v>0.2862061375927557</v>
      </c>
      <c r="AB7" s="1">
        <f t="shared" si="15"/>
        <v>0.57471806481365029</v>
      </c>
      <c r="AC7" s="1" t="s">
        <v>39</v>
      </c>
    </row>
    <row r="8" spans="1:29" x14ac:dyDescent="0.25">
      <c r="E8" s="1">
        <v>0.54600000000000004</v>
      </c>
      <c r="F8" s="1">
        <v>0.41799999999999998</v>
      </c>
      <c r="G8" s="1">
        <v>2.8000000000000001E-2</v>
      </c>
      <c r="H8" s="1">
        <v>7.0000000000000001E-3</v>
      </c>
      <c r="I8" s="1">
        <v>6.9999999999999999E-4</v>
      </c>
      <c r="J8" s="1">
        <v>0.16300000000000001</v>
      </c>
      <c r="K8" s="1">
        <v>0.36699999999999999</v>
      </c>
      <c r="L8" s="1">
        <v>0.46899999999999997</v>
      </c>
      <c r="M8" s="1">
        <f t="shared" si="0"/>
        <v>0.41021322396439852</v>
      </c>
      <c r="N8" s="1">
        <f t="shared" si="1"/>
        <v>0.47097181753180856</v>
      </c>
      <c r="O8" s="1">
        <f t="shared" si="2"/>
        <v>7.6177726584092276E-2</v>
      </c>
      <c r="P8" s="1">
        <f t="shared" si="3"/>
        <v>4.2637231919700702E-2</v>
      </c>
      <c r="Q8" s="1">
        <f t="shared" si="4"/>
        <v>1.3019780025460992E-4</v>
      </c>
      <c r="R8" s="1">
        <f t="shared" si="5"/>
        <v>4.5466846743249252E-2</v>
      </c>
      <c r="S8" s="1">
        <f t="shared" si="6"/>
        <v>0.24718643464349474</v>
      </c>
      <c r="T8" s="1">
        <f t="shared" si="7"/>
        <v>0.70721652081300135</v>
      </c>
      <c r="U8" s="1">
        <f t="shared" si="8"/>
        <v>0.47901187063508871</v>
      </c>
      <c r="V8" s="1">
        <f t="shared" si="9"/>
        <v>0.48359338425329151</v>
      </c>
      <c r="W8" s="1">
        <f t="shared" si="10"/>
        <v>2.8443349943244128E-2</v>
      </c>
      <c r="X8" s="1">
        <f t="shared" si="11"/>
        <v>8.9513951683757552E-3</v>
      </c>
      <c r="Y8" s="1">
        <f t="shared" si="12"/>
        <v>5.2861580163791411E-4</v>
      </c>
      <c r="Z8" s="1">
        <f t="shared" si="13"/>
        <v>0.16232303018299071</v>
      </c>
      <c r="AA8" s="1">
        <f t="shared" si="14"/>
        <v>0.32090556258830966</v>
      </c>
      <c r="AB8" s="1">
        <f t="shared" si="15"/>
        <v>0.51624279142706164</v>
      </c>
      <c r="AC8" s="1" t="s">
        <v>40</v>
      </c>
    </row>
    <row r="9" spans="1:29" x14ac:dyDescent="0.25">
      <c r="E9" s="1">
        <v>0.625</v>
      </c>
      <c r="F9" s="1">
        <v>0.34399999999999997</v>
      </c>
      <c r="G9" s="1">
        <v>2.5999999999999999E-2</v>
      </c>
      <c r="H9" s="1">
        <v>5.0000000000000001E-3</v>
      </c>
      <c r="I9" s="1">
        <v>1E-3</v>
      </c>
      <c r="J9" s="1">
        <v>0.183</v>
      </c>
      <c r="K9" s="1">
        <v>0.39900000000000002</v>
      </c>
      <c r="L9" s="1">
        <v>0.41699999999999998</v>
      </c>
      <c r="M9" s="1">
        <f t="shared" si="0"/>
        <v>0.48997276742240931</v>
      </c>
      <c r="N9" s="1">
        <f t="shared" si="1"/>
        <v>0.40443803579253101</v>
      </c>
      <c r="O9" s="1">
        <f t="shared" si="2"/>
        <v>7.3810515040412278E-2</v>
      </c>
      <c r="P9" s="1">
        <f t="shared" si="3"/>
        <v>3.1778681744647312E-2</v>
      </c>
      <c r="Q9" s="1">
        <f t="shared" si="4"/>
        <v>1.9603884385115269E-4</v>
      </c>
      <c r="R9" s="1">
        <f t="shared" si="5"/>
        <v>5.3801557333119317E-2</v>
      </c>
      <c r="S9" s="1">
        <f t="shared" si="6"/>
        <v>0.28324874266500688</v>
      </c>
      <c r="T9" s="1">
        <f t="shared" si="7"/>
        <v>0.6627536611580227</v>
      </c>
      <c r="U9" s="1">
        <f t="shared" si="8"/>
        <v>0.56002043583344796</v>
      </c>
      <c r="V9" s="1">
        <f t="shared" si="9"/>
        <v>0.406473967237167</v>
      </c>
      <c r="W9" s="1">
        <f t="shared" si="10"/>
        <v>2.6975300151303762E-2</v>
      </c>
      <c r="X9" s="1">
        <f t="shared" si="11"/>
        <v>6.5302967780812579E-3</v>
      </c>
      <c r="Y9" s="1">
        <f t="shared" si="12"/>
        <v>7.6211104760185713E-4</v>
      </c>
      <c r="Z9" s="1">
        <f t="shared" si="13"/>
        <v>0.18391611430328675</v>
      </c>
      <c r="AA9" s="1">
        <f t="shared" si="14"/>
        <v>0.35209530399205802</v>
      </c>
      <c r="AB9" s="1">
        <f t="shared" si="15"/>
        <v>0.4632264706570533</v>
      </c>
      <c r="AC9" s="1" t="s">
        <v>41</v>
      </c>
    </row>
    <row r="10" spans="1:29" x14ac:dyDescent="0.25">
      <c r="E10" s="1">
        <v>0.69399999999999995</v>
      </c>
      <c r="F10" s="1">
        <v>0.28199999999999997</v>
      </c>
      <c r="G10" s="1">
        <v>0.02</v>
      </c>
      <c r="H10" s="1">
        <v>4.0000000000000001E-3</v>
      </c>
      <c r="I10" s="1">
        <v>1.1000000000000001E-3</v>
      </c>
      <c r="J10" s="1">
        <v>0.192</v>
      </c>
      <c r="K10" s="1">
        <v>0.438</v>
      </c>
      <c r="L10" s="1">
        <v>0.36899999999999999</v>
      </c>
      <c r="M10" s="1">
        <f t="shared" si="0"/>
        <v>0.56803030064428672</v>
      </c>
      <c r="N10" s="1">
        <f t="shared" si="1"/>
        <v>0.34614874829033426</v>
      </c>
      <c r="O10" s="1">
        <f t="shared" si="2"/>
        <v>5.9278197683347328E-2</v>
      </c>
      <c r="P10" s="1">
        <f t="shared" si="3"/>
        <v>2.6542753382031631E-2</v>
      </c>
      <c r="Q10" s="1">
        <f t="shared" si="4"/>
        <v>2.2602558454442906E-4</v>
      </c>
      <c r="R10" s="1">
        <f t="shared" si="5"/>
        <v>5.9165395123614219E-2</v>
      </c>
      <c r="S10" s="1">
        <f t="shared" si="6"/>
        <v>0.32590572451094507</v>
      </c>
      <c r="T10" s="1">
        <f t="shared" si="7"/>
        <v>0.61470285478089637</v>
      </c>
      <c r="U10" s="1">
        <f t="shared" si="8"/>
        <v>0.63386781467989872</v>
      </c>
      <c r="V10" s="1">
        <f t="shared" si="9"/>
        <v>0.33965559603038104</v>
      </c>
      <c r="W10" s="1">
        <f t="shared" si="10"/>
        <v>2.1151360417045004E-2</v>
      </c>
      <c r="X10" s="1">
        <f t="shared" si="11"/>
        <v>5.3252288726752198E-3</v>
      </c>
      <c r="Y10" s="1">
        <f t="shared" si="12"/>
        <v>8.4660571195557149E-4</v>
      </c>
      <c r="Z10" s="1">
        <f t="shared" si="13"/>
        <v>0.19486784106766838</v>
      </c>
      <c r="AA10" s="1">
        <f t="shared" si="14"/>
        <v>0.39032979140688456</v>
      </c>
      <c r="AB10" s="1">
        <f t="shared" si="15"/>
        <v>0.41395576181349153</v>
      </c>
      <c r="AC10" s="1" t="s">
        <v>42</v>
      </c>
    </row>
    <row r="11" spans="1:29" x14ac:dyDescent="0.25">
      <c r="E11" s="1">
        <v>0.75800000000000001</v>
      </c>
      <c r="F11" s="1">
        <v>0.22600000000000001</v>
      </c>
      <c r="G11" s="1">
        <v>1.4999999999999999E-2</v>
      </c>
      <c r="H11" s="1">
        <v>2E-3</v>
      </c>
      <c r="I11" s="1">
        <v>1.1999999999999999E-3</v>
      </c>
      <c r="J11" s="1">
        <v>0.191</v>
      </c>
      <c r="K11" s="1">
        <v>0.48099999999999998</v>
      </c>
      <c r="L11" s="1">
        <v>0.32700000000000001</v>
      </c>
      <c r="M11" s="1">
        <f t="shared" si="0"/>
        <v>0.64927132796034814</v>
      </c>
      <c r="N11" s="1">
        <f t="shared" si="1"/>
        <v>0.29031340051262722</v>
      </c>
      <c r="O11" s="1">
        <f t="shared" si="2"/>
        <v>4.6526591815373566E-2</v>
      </c>
      <c r="P11" s="1">
        <f t="shared" si="3"/>
        <v>1.3888679711650965E-2</v>
      </c>
      <c r="Q11" s="1">
        <f t="shared" si="4"/>
        <v>2.5638215471641138E-4</v>
      </c>
      <c r="R11" s="1">
        <f t="shared" si="5"/>
        <v>6.1198607292311823E-2</v>
      </c>
      <c r="S11" s="1">
        <f t="shared" si="6"/>
        <v>0.37213848558965601</v>
      </c>
      <c r="T11" s="1">
        <f t="shared" si="7"/>
        <v>0.56640652496331578</v>
      </c>
      <c r="U11" s="1">
        <f t="shared" si="8"/>
        <v>0.70425619194836164</v>
      </c>
      <c r="V11" s="1">
        <f t="shared" si="9"/>
        <v>0.27689833441546968</v>
      </c>
      <c r="W11" s="1">
        <f t="shared" si="10"/>
        <v>1.613696315393413E-2</v>
      </c>
      <c r="X11" s="1">
        <f t="shared" si="11"/>
        <v>2.7085104822343986E-3</v>
      </c>
      <c r="Y11" s="1">
        <f t="shared" si="12"/>
        <v>9.3264905738586908E-4</v>
      </c>
      <c r="Z11" s="1">
        <f t="shared" si="13"/>
        <v>0.19575858297338244</v>
      </c>
      <c r="AA11" s="1">
        <f t="shared" si="14"/>
        <v>0.43286369847619593</v>
      </c>
      <c r="AB11" s="1">
        <f t="shared" si="15"/>
        <v>0.37044506949303563</v>
      </c>
      <c r="AC11" s="1" t="s">
        <v>43</v>
      </c>
    </row>
    <row r="12" spans="1:29" x14ac:dyDescent="0.25">
      <c r="E12" s="1">
        <v>0.83</v>
      </c>
      <c r="F12" s="1">
        <v>0.156</v>
      </c>
      <c r="G12" s="1">
        <v>1.2E-2</v>
      </c>
      <c r="H12" s="1">
        <v>1.2999999999999999E-3</v>
      </c>
      <c r="I12" s="1">
        <v>2E-3</v>
      </c>
      <c r="J12" s="1">
        <v>0.16800000000000001</v>
      </c>
      <c r="K12" s="1">
        <v>0.56299999999999994</v>
      </c>
      <c r="L12" s="1">
        <v>0.26700000000000002</v>
      </c>
      <c r="M12" s="1">
        <f t="shared" si="0"/>
        <v>0.74243327069020848</v>
      </c>
      <c r="N12" s="1">
        <f t="shared" si="1"/>
        <v>0.20926931669544463</v>
      </c>
      <c r="O12" s="1">
        <f t="shared" si="2"/>
        <v>3.8869910605720495E-2</v>
      </c>
      <c r="P12" s="1">
        <f t="shared" si="3"/>
        <v>9.4275020086264528E-3</v>
      </c>
      <c r="Q12" s="1">
        <f t="shared" si="4"/>
        <v>4.4869977674596312E-4</v>
      </c>
      <c r="R12" s="1">
        <f t="shared" si="5"/>
        <v>5.6524504516136463E-2</v>
      </c>
      <c r="S12" s="1">
        <f t="shared" si="6"/>
        <v>0.45739057900927671</v>
      </c>
      <c r="T12" s="1">
        <f t="shared" si="7"/>
        <v>0.48563621669784079</v>
      </c>
      <c r="U12" s="1">
        <f t="shared" si="8"/>
        <v>0.78934185501453569</v>
      </c>
      <c r="V12" s="1">
        <f t="shared" si="9"/>
        <v>0.19564199095118254</v>
      </c>
      <c r="W12" s="1">
        <f t="shared" si="10"/>
        <v>1.3214093197453231E-2</v>
      </c>
      <c r="X12" s="1">
        <f t="shared" si="11"/>
        <v>1.8020608368286121E-3</v>
      </c>
      <c r="Y12" s="1">
        <f t="shared" si="12"/>
        <v>1.5815047185025646E-3</v>
      </c>
      <c r="Z12" s="1">
        <f t="shared" si="13"/>
        <v>0.17518632969517883</v>
      </c>
      <c r="AA12" s="1">
        <f t="shared" si="14"/>
        <v>0.51548730114138852</v>
      </c>
      <c r="AB12" s="1">
        <f t="shared" si="15"/>
        <v>0.30774486444492999</v>
      </c>
      <c r="AC12" s="1" t="s">
        <v>44</v>
      </c>
    </row>
    <row r="13" spans="1:29" x14ac:dyDescent="0.25">
      <c r="E13" s="1">
        <v>0.89700000000000002</v>
      </c>
      <c r="F13" s="1">
        <v>9.2999999999999999E-2</v>
      </c>
      <c r="G13" s="1">
        <v>8.9999999999999993E-3</v>
      </c>
      <c r="H13" s="1">
        <v>5.9999999999999995E-4</v>
      </c>
      <c r="I13" s="1">
        <v>2E-3</v>
      </c>
      <c r="J13" s="1">
        <v>0.14699999999999999</v>
      </c>
      <c r="K13" s="1">
        <v>0.63800000000000001</v>
      </c>
      <c r="L13" s="1">
        <v>0.21299999999999999</v>
      </c>
      <c r="M13" s="1">
        <f t="shared" si="0"/>
        <v>0.8352527700109017</v>
      </c>
      <c r="N13" s="1">
        <f t="shared" si="1"/>
        <v>0.12987036307573704</v>
      </c>
      <c r="O13" s="1">
        <f t="shared" si="2"/>
        <v>3.0347362575526275E-2</v>
      </c>
      <c r="P13" s="1">
        <f t="shared" si="3"/>
        <v>4.5295043378350162E-3</v>
      </c>
      <c r="Q13" s="1">
        <f t="shared" si="4"/>
        <v>4.6952453964339597E-4</v>
      </c>
      <c r="R13" s="1">
        <f t="shared" si="5"/>
        <v>5.1754397750611754E-2</v>
      </c>
      <c r="S13" s="1">
        <f t="shared" si="6"/>
        <v>0.54237784481900453</v>
      </c>
      <c r="T13" s="1">
        <f t="shared" si="7"/>
        <v>0.4053982328907404</v>
      </c>
      <c r="U13" s="1">
        <f t="shared" si="8"/>
        <v>0.87008313855489861</v>
      </c>
      <c r="V13" s="1">
        <f t="shared" si="9"/>
        <v>0.1189602022348964</v>
      </c>
      <c r="W13" s="1">
        <f t="shared" si="10"/>
        <v>1.0108341338606459E-2</v>
      </c>
      <c r="X13" s="1">
        <f t="shared" si="11"/>
        <v>8.4831787159853859E-4</v>
      </c>
      <c r="Y13" s="1">
        <f t="shared" si="12"/>
        <v>1.6063521363426602E-3</v>
      </c>
      <c r="Z13" s="1">
        <f t="shared" si="13"/>
        <v>0.15569638535542299</v>
      </c>
      <c r="AA13" s="1">
        <f t="shared" si="14"/>
        <v>0.59333575225541002</v>
      </c>
      <c r="AB13" s="1">
        <f t="shared" si="15"/>
        <v>0.24936151025282427</v>
      </c>
      <c r="AC13" s="1" t="s">
        <v>45</v>
      </c>
    </row>
    <row r="14" spans="1:29" x14ac:dyDescent="0.25">
      <c r="E14" s="1">
        <v>0.97299999999999998</v>
      </c>
      <c r="F14" s="1">
        <v>1.9E-2</v>
      </c>
      <c r="G14" s="1">
        <v>7.0000000000000001E-3</v>
      </c>
      <c r="H14" s="1">
        <v>4.0000000000000002E-4</v>
      </c>
      <c r="I14" s="1">
        <v>1E-3</v>
      </c>
      <c r="J14" s="1">
        <v>0.11799999999999999</v>
      </c>
      <c r="K14" s="1">
        <v>0.73499999999999999</v>
      </c>
      <c r="L14" s="1">
        <v>0.14699999999999999</v>
      </c>
      <c r="M14" s="1">
        <f t="shared" si="0"/>
        <v>0.9445818327397475</v>
      </c>
      <c r="N14" s="1">
        <f t="shared" si="1"/>
        <v>2.7661897882954308E-2</v>
      </c>
      <c r="O14" s="1">
        <f t="shared" si="2"/>
        <v>2.4608081171870785E-2</v>
      </c>
      <c r="P14" s="1">
        <f t="shared" si="3"/>
        <v>3.1481882054274217E-3</v>
      </c>
      <c r="Q14" s="1">
        <f t="shared" si="4"/>
        <v>2.4805801366094336E-4</v>
      </c>
      <c r="R14" s="1">
        <f t="shared" si="5"/>
        <v>4.3897207493747897E-2</v>
      </c>
      <c r="S14" s="1">
        <f t="shared" si="6"/>
        <v>0.66022742936803769</v>
      </c>
      <c r="T14" s="1">
        <f t="shared" si="7"/>
        <v>0.29562730512455365</v>
      </c>
      <c r="U14" s="1">
        <f t="shared" si="8"/>
        <v>0.96648217982587603</v>
      </c>
      <c r="V14" s="1">
        <f t="shared" si="9"/>
        <v>2.4887716289909219E-2</v>
      </c>
      <c r="W14" s="1">
        <f t="shared" si="10"/>
        <v>8.0509685559141519E-3</v>
      </c>
      <c r="X14" s="1">
        <f t="shared" si="11"/>
        <v>5.7913532830060669E-4</v>
      </c>
      <c r="Y14" s="1">
        <f t="shared" si="12"/>
        <v>8.1837858145319639E-4</v>
      </c>
      <c r="Z14" s="1">
        <f t="shared" si="13"/>
        <v>0.12734640744963802</v>
      </c>
      <c r="AA14" s="1">
        <f t="shared" si="14"/>
        <v>0.69648324537358863</v>
      </c>
      <c r="AB14" s="1">
        <f t="shared" si="15"/>
        <v>0.17535196859532018</v>
      </c>
      <c r="AC14" s="1" t="s">
        <v>46</v>
      </c>
    </row>
    <row r="15" spans="1:29" x14ac:dyDescent="0.25">
      <c r="E15" s="1">
        <v>0.98</v>
      </c>
      <c r="F15" s="1">
        <v>1.2999999999999999E-2</v>
      </c>
      <c r="G15" s="1">
        <v>7.0000000000000001E-3</v>
      </c>
      <c r="H15" s="1">
        <v>2.9999999999999997E-4</v>
      </c>
      <c r="I15" s="1">
        <v>5.8000000000000003E-2</v>
      </c>
      <c r="J15" s="1">
        <v>0.08</v>
      </c>
      <c r="K15" s="1">
        <v>0.77700000000000002</v>
      </c>
      <c r="L15" s="1">
        <v>8.5999999999999993E-2</v>
      </c>
      <c r="M15" s="1">
        <f t="shared" si="0"/>
        <v>0.95397872374624759</v>
      </c>
      <c r="N15" s="1">
        <f t="shared" si="1"/>
        <v>1.8978312349800942E-2</v>
      </c>
      <c r="O15" s="1">
        <f t="shared" si="2"/>
        <v>2.4675366713718672E-2</v>
      </c>
      <c r="P15" s="1">
        <f t="shared" si="3"/>
        <v>2.3675971902328897E-3</v>
      </c>
      <c r="Q15" s="1">
        <f t="shared" si="4"/>
        <v>1.572295216994006E-2</v>
      </c>
      <c r="R15" s="1">
        <f t="shared" si="5"/>
        <v>3.2523532611169734E-2</v>
      </c>
      <c r="S15" s="1">
        <f t="shared" si="6"/>
        <v>0.76274624971006399</v>
      </c>
      <c r="T15" s="1">
        <f t="shared" si="7"/>
        <v>0.18900726550882627</v>
      </c>
      <c r="U15" s="1">
        <f t="shared" si="8"/>
        <v>0.97445940050511048</v>
      </c>
      <c r="V15" s="1">
        <f t="shared" si="9"/>
        <v>1.704635238441778E-2</v>
      </c>
      <c r="W15" s="1">
        <f t="shared" si="10"/>
        <v>8.0594386507941464E-3</v>
      </c>
      <c r="X15" s="1">
        <f t="shared" si="11"/>
        <v>4.3480845967758459E-4</v>
      </c>
      <c r="Y15" s="1">
        <f t="shared" si="12"/>
        <v>4.8799568981423395E-2</v>
      </c>
      <c r="Z15" s="1">
        <f t="shared" si="13"/>
        <v>8.8762273081758214E-2</v>
      </c>
      <c r="AA15" s="1">
        <f t="shared" si="14"/>
        <v>0.75696899470821366</v>
      </c>
      <c r="AB15" s="1">
        <f t="shared" si="15"/>
        <v>0.10546916322860467</v>
      </c>
      <c r="AC15" s="1" t="s">
        <v>47</v>
      </c>
    </row>
    <row r="16" spans="1:29" x14ac:dyDescent="0.25">
      <c r="E16" s="1">
        <v>0.94699999999999995</v>
      </c>
      <c r="F16" s="1">
        <v>0</v>
      </c>
      <c r="G16" s="1">
        <v>5.2999999999999999E-2</v>
      </c>
      <c r="H16" s="1">
        <v>0</v>
      </c>
      <c r="I16" s="1">
        <v>0.219</v>
      </c>
      <c r="J16" s="1">
        <v>0</v>
      </c>
      <c r="K16" s="1">
        <v>0.78100000000000003</v>
      </c>
      <c r="L16" s="1">
        <v>0</v>
      </c>
      <c r="M16" s="1">
        <f t="shared" si="0"/>
        <v>0.83148670759759724</v>
      </c>
      <c r="N16" s="1">
        <f t="shared" si="1"/>
        <v>0</v>
      </c>
      <c r="O16" s="1">
        <f t="shared" si="2"/>
        <v>0.16851329240240276</v>
      </c>
      <c r="P16" s="1">
        <f t="shared" si="3"/>
        <v>0</v>
      </c>
      <c r="Q16" s="1">
        <f t="shared" si="4"/>
        <v>7.1870197256414844E-2</v>
      </c>
      <c r="R16" s="1">
        <f t="shared" si="5"/>
        <v>0</v>
      </c>
      <c r="S16" s="1">
        <f t="shared" si="6"/>
        <v>0.92812980274358514</v>
      </c>
      <c r="T16" s="1">
        <f t="shared" si="7"/>
        <v>0</v>
      </c>
      <c r="U16" s="1">
        <f t="shared" si="8"/>
        <v>0.93914087374080069</v>
      </c>
      <c r="V16" s="1">
        <f t="shared" si="9"/>
        <v>0</v>
      </c>
      <c r="W16" s="1">
        <f t="shared" si="10"/>
        <v>6.0859126259199328E-2</v>
      </c>
      <c r="X16" s="1">
        <f t="shared" si="11"/>
        <v>0</v>
      </c>
      <c r="Y16" s="1">
        <f t="shared" si="12"/>
        <v>0.19495853441409358</v>
      </c>
      <c r="Z16" s="1">
        <f t="shared" si="13"/>
        <v>0</v>
      </c>
      <c r="AA16" s="1">
        <f t="shared" si="14"/>
        <v>0.80504146558590639</v>
      </c>
      <c r="AB16" s="1">
        <f t="shared" si="15"/>
        <v>0</v>
      </c>
      <c r="AC16" s="1" t="s">
        <v>48</v>
      </c>
    </row>
  </sheetData>
  <mergeCells count="2">
    <mergeCell ref="A3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Arizona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2025-05-10T07:24:24Z</dcterms:modified>
</cp:coreProperties>
</file>