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\Desktop\Investor Portal  lists\"/>
    </mc:Choice>
  </mc:AlternateContent>
  <bookViews>
    <workbookView xWindow="480" yWindow="135" windowWidth="18195" windowHeight="11760"/>
  </bookViews>
  <sheets>
    <sheet name="275 Technology 10-11" sheetId="1" r:id="rId1"/>
  </sheets>
  <definedNames>
    <definedName name="_xlnm.Print_Titles" localSheetId="0">'275 Technology 10-11'!$4:$4</definedName>
  </definedNames>
  <calcPr calcId="162913"/>
</workbook>
</file>

<file path=xl/calcChain.xml><?xml version="1.0" encoding="utf-8"?>
<calcChain xmlns="http://schemas.openxmlformats.org/spreadsheetml/2006/main">
  <c r="F90" i="1" l="1"/>
  <c r="A2" i="1" l="1"/>
  <c r="A1" i="1"/>
</calcChain>
</file>

<file path=xl/sharedStrings.xml><?xml version="1.0" encoding="utf-8"?>
<sst xmlns="http://schemas.openxmlformats.org/spreadsheetml/2006/main" count="336" uniqueCount="240">
  <si>
    <t>Pittsburgh Office Bldg</t>
  </si>
  <si>
    <t>Raise = $4,460,000</t>
  </si>
  <si>
    <t>#</t>
  </si>
  <si>
    <t>rec'd</t>
  </si>
  <si>
    <t>first</t>
  </si>
  <si>
    <t>last</t>
  </si>
  <si>
    <t>Investing Entity</t>
  </si>
  <si>
    <t xml:space="preserve">Invested Amount </t>
  </si>
  <si>
    <t xml:space="preserve">Charles </t>
  </si>
  <si>
    <t>Alexander</t>
  </si>
  <si>
    <t xml:space="preserve">Charles &amp; Marla Alexander as joint tenants </t>
  </si>
  <si>
    <t>Richard</t>
  </si>
  <si>
    <t>Allen</t>
  </si>
  <si>
    <t xml:space="preserve">Richard L. Allen </t>
  </si>
  <si>
    <t xml:space="preserve">Doug </t>
  </si>
  <si>
    <t>Anderson</t>
  </si>
  <si>
    <t xml:space="preserve">Douglas W. Anderson </t>
  </si>
  <si>
    <t xml:space="preserve">Ryan </t>
  </si>
  <si>
    <t>Airola</t>
  </si>
  <si>
    <t xml:space="preserve">Ryan Airola </t>
  </si>
  <si>
    <t xml:space="preserve">Gregg </t>
  </si>
  <si>
    <t>Badami</t>
  </si>
  <si>
    <t xml:space="preserve">K &amp; G Investors LP </t>
  </si>
  <si>
    <t>Benjamin</t>
  </si>
  <si>
    <t>Bass</t>
  </si>
  <si>
    <t>Benjamin J. Bass</t>
  </si>
  <si>
    <t xml:space="preserve">Mort </t>
  </si>
  <si>
    <t>Berfield</t>
  </si>
  <si>
    <t>Morton L. &amp; Janet C. Berfield, JTWROS</t>
  </si>
  <si>
    <t xml:space="preserve">Robert </t>
  </si>
  <si>
    <t>Billow</t>
  </si>
  <si>
    <t xml:space="preserve">Robert D. &amp; Deborah B. Billow JTWROS  </t>
  </si>
  <si>
    <t>Steve</t>
  </si>
  <si>
    <t>Boskovich</t>
  </si>
  <si>
    <t>The Entrust Group Inc. FBO Steven A. Boskovich IRA #7021018345</t>
  </si>
  <si>
    <t>Chad</t>
  </si>
  <si>
    <t>Brandt</t>
  </si>
  <si>
    <t xml:space="preserve">Chad Brandt </t>
  </si>
  <si>
    <t>William</t>
  </si>
  <si>
    <t>Brennan</t>
  </si>
  <si>
    <t xml:space="preserve">BCF Investors, Inc. </t>
  </si>
  <si>
    <t>Ellen</t>
  </si>
  <si>
    <t>Brin</t>
  </si>
  <si>
    <t>Ellen S. Brin Trust dated 12/19/1999</t>
  </si>
  <si>
    <t xml:space="preserve">Vince </t>
  </si>
  <si>
    <t>Camarda</t>
  </si>
  <si>
    <t>Camarda Family Trust Dated 8/25/15</t>
  </si>
  <si>
    <t xml:space="preserve">Moolailpeedikail </t>
  </si>
  <si>
    <t>Chacko</t>
  </si>
  <si>
    <t xml:space="preserve">Moolailpeedikail Varkey Chacko Trust </t>
  </si>
  <si>
    <t>Michael</t>
  </si>
  <si>
    <t>Cohen</t>
  </si>
  <si>
    <t>Cohen Investors LP</t>
  </si>
  <si>
    <t>Robert</t>
  </si>
  <si>
    <t>Conrads</t>
  </si>
  <si>
    <t>Robert and Sherry Conrads Trust DTD July 25, 2014</t>
  </si>
  <si>
    <t xml:space="preserve">Michael </t>
  </si>
  <si>
    <t xml:space="preserve">Crandall </t>
  </si>
  <si>
    <t xml:space="preserve">Michael Crandall </t>
  </si>
  <si>
    <t>Babara</t>
  </si>
  <si>
    <t>Daugherty</t>
  </si>
  <si>
    <t xml:space="preserve">Barbara R. Daugherty </t>
  </si>
  <si>
    <t xml:space="preserve">Paul </t>
  </si>
  <si>
    <t>Denckla</t>
  </si>
  <si>
    <t>C. Paul Denckla</t>
  </si>
  <si>
    <t xml:space="preserve">Allan </t>
  </si>
  <si>
    <t>Epstein</t>
  </si>
  <si>
    <t xml:space="preserve">Allan S. Epstein Revocable Trust </t>
  </si>
  <si>
    <t>Steven</t>
  </si>
  <si>
    <t>Fishbein</t>
  </si>
  <si>
    <t xml:space="preserve">Steven C. Fishbein, A Professional Corporation Profit Sharing Plan </t>
  </si>
  <si>
    <t xml:space="preserve">Ken </t>
  </si>
  <si>
    <t>Fischman</t>
  </si>
  <si>
    <t xml:space="preserve">Kenneth Y. Fischman Revocable Trust </t>
  </si>
  <si>
    <t xml:space="preserve">Lawrence </t>
  </si>
  <si>
    <t>Friedman</t>
  </si>
  <si>
    <t xml:space="preserve">Lawrence M. Friedman Revocable Trust </t>
  </si>
  <si>
    <t xml:space="preserve">Ira </t>
  </si>
  <si>
    <t>Gaines</t>
  </si>
  <si>
    <t xml:space="preserve">Ira J. Gaine Revocable Trust </t>
  </si>
  <si>
    <t>Randy</t>
  </si>
  <si>
    <t>Getz</t>
  </si>
  <si>
    <t>Randolph Getz</t>
  </si>
  <si>
    <t>Jeff</t>
  </si>
  <si>
    <t>Gibbs</t>
  </si>
  <si>
    <t xml:space="preserve">Jeffrey Gibbs </t>
  </si>
  <si>
    <t xml:space="preserve">Alex </t>
  </si>
  <si>
    <t>Goldin</t>
  </si>
  <si>
    <t>Alexander &amp; Michelle Goldin</t>
  </si>
  <si>
    <t xml:space="preserve">Anand </t>
  </si>
  <si>
    <t>Goyal</t>
  </si>
  <si>
    <t xml:space="preserve">Chandu Goyal Living Trust </t>
  </si>
  <si>
    <t xml:space="preserve">Art </t>
  </si>
  <si>
    <t>Gunther</t>
  </si>
  <si>
    <t xml:space="preserve">Arthur D. Gunther Declaration of Trust </t>
  </si>
  <si>
    <t>Craig</t>
  </si>
  <si>
    <t>Gutmann</t>
  </si>
  <si>
    <t>Millenium Trust Company, LLC Custodian FBO Craig Gutmann IRA AIC xxxx96012</t>
  </si>
  <si>
    <t xml:space="preserve">Handler </t>
  </si>
  <si>
    <t xml:space="preserve">Robert L. Handler </t>
  </si>
  <si>
    <t xml:space="preserve">Jessica </t>
  </si>
  <si>
    <t xml:space="preserve">Healy </t>
  </si>
  <si>
    <t>Jessica Healy</t>
  </si>
  <si>
    <t xml:space="preserve">Steve </t>
  </si>
  <si>
    <t>Handley</t>
  </si>
  <si>
    <t xml:space="preserve">Stephen O. Handley </t>
  </si>
  <si>
    <t xml:space="preserve">Carl </t>
  </si>
  <si>
    <t>Herbergs</t>
  </si>
  <si>
    <t xml:space="preserve">Herbergs Family Revocable Trust </t>
  </si>
  <si>
    <t>Richard &amp; Margaret</t>
  </si>
  <si>
    <t>Hoff</t>
  </si>
  <si>
    <t>Hoff Living Trust DTD 2/10/1997</t>
  </si>
  <si>
    <t xml:space="preserve">Bruce </t>
  </si>
  <si>
    <t>Hollander</t>
  </si>
  <si>
    <t xml:space="preserve">Bruce &amp; Maxine Hollander </t>
  </si>
  <si>
    <t xml:space="preserve">Mike </t>
  </si>
  <si>
    <t>Hoseus</t>
  </si>
  <si>
    <t xml:space="preserve">Color My Heart Inc. Sweep Trust </t>
  </si>
  <si>
    <t xml:space="preserve">Shridhar </t>
  </si>
  <si>
    <t>Iyer</t>
  </si>
  <si>
    <t xml:space="preserve">Shri Iyer </t>
  </si>
  <si>
    <t xml:space="preserve">Richard </t>
  </si>
  <si>
    <t xml:space="preserve">Kaplan </t>
  </si>
  <si>
    <t xml:space="preserve">Richard Kaplan </t>
  </si>
  <si>
    <t>Richard Kaplan Irrevocable Trust Dated 12/17/2013</t>
  </si>
  <si>
    <t xml:space="preserve">Mitchell </t>
  </si>
  <si>
    <t>King</t>
  </si>
  <si>
    <t xml:space="preserve">Mitchell Irwin King </t>
  </si>
  <si>
    <t>Harvey</t>
  </si>
  <si>
    <t>Kohn</t>
  </si>
  <si>
    <t xml:space="preserve">Harvey D. Kohn </t>
  </si>
  <si>
    <t xml:space="preserve">Marvin </t>
  </si>
  <si>
    <t xml:space="preserve">Lader </t>
  </si>
  <si>
    <t xml:space="preserve">Marvin L. Lader Living Trust </t>
  </si>
  <si>
    <t xml:space="preserve">Terri </t>
  </si>
  <si>
    <t xml:space="preserve">Leslie </t>
  </si>
  <si>
    <t xml:space="preserve">Terri L. Leslie </t>
  </si>
  <si>
    <t>Bernard</t>
  </si>
  <si>
    <t>Leviton</t>
  </si>
  <si>
    <t>Bernard Leviton, as Trustee, and his successors in trust, of the Bernard Leviton Living Trust, dated 1/16/1990</t>
  </si>
  <si>
    <t xml:space="preserve">Daniella </t>
  </si>
  <si>
    <t xml:space="preserve">Levitt </t>
  </si>
  <si>
    <t xml:space="preserve">Daniella T. Levitt Living Trust </t>
  </si>
  <si>
    <t xml:space="preserve">Peter </t>
  </si>
  <si>
    <t>Lieberman</t>
  </si>
  <si>
    <t>Peter Lieberman Revocable Trust of 2015</t>
  </si>
  <si>
    <t xml:space="preserve">Barry </t>
  </si>
  <si>
    <t>Litwin</t>
  </si>
  <si>
    <t xml:space="preserve">Barry Litwin </t>
  </si>
  <si>
    <t>Ron</t>
  </si>
  <si>
    <t>Marks</t>
  </si>
  <si>
    <t xml:space="preserve">Ronald G. Marks </t>
  </si>
  <si>
    <t xml:space="preserve">Anthony </t>
  </si>
  <si>
    <t>Martin</t>
  </si>
  <si>
    <t>Anthony F. Martin</t>
  </si>
  <si>
    <t xml:space="preserve">Jim &amp; Randi </t>
  </si>
  <si>
    <t>Mayer</t>
  </si>
  <si>
    <t xml:space="preserve">James T. Mayer </t>
  </si>
  <si>
    <t>Dan</t>
  </si>
  <si>
    <t>McDermott</t>
  </si>
  <si>
    <t>Daniel McDermott</t>
  </si>
  <si>
    <t>Matthew</t>
  </si>
  <si>
    <t xml:space="preserve">McCulloch </t>
  </si>
  <si>
    <t xml:space="preserve">Matthew McCulloch </t>
  </si>
  <si>
    <t>Mark</t>
  </si>
  <si>
    <t>Mehlman</t>
  </si>
  <si>
    <t xml:space="preserve">Mark F. Mehlman </t>
  </si>
  <si>
    <t xml:space="preserve">Howard </t>
  </si>
  <si>
    <t>Meltzer</t>
  </si>
  <si>
    <t xml:space="preserve">Howard C. Meltzer Defined Benefit Plan </t>
  </si>
  <si>
    <t xml:space="preserve">Dan </t>
  </si>
  <si>
    <t>Moss</t>
  </si>
  <si>
    <t>Daniel H. Moss Revocable Trust</t>
  </si>
  <si>
    <t xml:space="preserve">Carol </t>
  </si>
  <si>
    <t>Patinkin</t>
  </si>
  <si>
    <t>Carol Patinkin</t>
  </si>
  <si>
    <t>Ronnie</t>
  </si>
  <si>
    <t>Pertnoy</t>
  </si>
  <si>
    <t xml:space="preserve">Pertnoy Family Trust FBO Ronnie Pertnoy </t>
  </si>
  <si>
    <t xml:space="preserve">Hayden </t>
  </si>
  <si>
    <t>Phillips</t>
  </si>
  <si>
    <t>Hayden Phillips</t>
  </si>
  <si>
    <t xml:space="preserve">Matt </t>
  </si>
  <si>
    <t xml:space="preserve">Matthew Ryan K. Phillips </t>
  </si>
  <si>
    <t>Prine</t>
  </si>
  <si>
    <t xml:space="preserve">Richard C. Prine </t>
  </si>
  <si>
    <t>Maureen</t>
  </si>
  <si>
    <t>Proctor</t>
  </si>
  <si>
    <t xml:space="preserve">Maureen C. Proctor </t>
  </si>
  <si>
    <t xml:space="preserve">Allen </t>
  </si>
  <si>
    <t>Putterman</t>
  </si>
  <si>
    <t xml:space="preserve">Allen M. Putterman Declaration of Trust </t>
  </si>
  <si>
    <t>Blair</t>
  </si>
  <si>
    <t>Retchin</t>
  </si>
  <si>
    <t xml:space="preserve">Blair Retchin </t>
  </si>
  <si>
    <t>The MCR 2012 Irrevocable Trust, dated June 4, 2012</t>
  </si>
  <si>
    <t xml:space="preserve">The Blair Neil Retchin Irrevocable Family Trust, Effective as of June 4, 2012 </t>
  </si>
  <si>
    <t xml:space="preserve">Howard &amp; Janice Richard JTWROS </t>
  </si>
  <si>
    <t>Jeffrey</t>
  </si>
  <si>
    <t>Roth</t>
  </si>
  <si>
    <t>Jeffrey C. &amp; Faye L. Roth tenants by entireties</t>
  </si>
  <si>
    <t xml:space="preserve">Nick </t>
  </si>
  <si>
    <t>Ruitenberg</t>
  </si>
  <si>
    <t>Nicholas Ruitenberg</t>
  </si>
  <si>
    <t xml:space="preserve">Ian </t>
  </si>
  <si>
    <t>Scharfman</t>
  </si>
  <si>
    <t xml:space="preserve">Ian &amp; Karen Scharfman </t>
  </si>
  <si>
    <t xml:space="preserve">Eric </t>
  </si>
  <si>
    <t>Schiller</t>
  </si>
  <si>
    <t xml:space="preserve">Eric M. Schiller </t>
  </si>
  <si>
    <t xml:space="preserve">Neal </t>
  </si>
  <si>
    <t>Seroka</t>
  </si>
  <si>
    <t xml:space="preserve">Neal Seroka </t>
  </si>
  <si>
    <t>Spielman</t>
  </si>
  <si>
    <t xml:space="preserve">Robert E. Spielman Revocable Living Trust </t>
  </si>
  <si>
    <t>Szatkowski</t>
  </si>
  <si>
    <t xml:space="preserve">Ashley </t>
  </si>
  <si>
    <t xml:space="preserve">Ashley Szatkowski </t>
  </si>
  <si>
    <t xml:space="preserve">Tracy </t>
  </si>
  <si>
    <t xml:space="preserve">Treger </t>
  </si>
  <si>
    <t xml:space="preserve">Tracy Treger </t>
  </si>
  <si>
    <t>Warner</t>
  </si>
  <si>
    <t>Ian Warner</t>
  </si>
  <si>
    <t>Weiss</t>
  </si>
  <si>
    <t>Michael W. &amp; Diane C. Weiss Trustees of Weiss Revocable Trust dtd 8/23/2012</t>
  </si>
  <si>
    <t>Welsh</t>
  </si>
  <si>
    <t>Robert W. &amp;  Joanne E. Welsh JTWROS</t>
  </si>
  <si>
    <t>Allison</t>
  </si>
  <si>
    <t>Worthington</t>
  </si>
  <si>
    <t>Allison C. Worthington</t>
  </si>
  <si>
    <t xml:space="preserve">Jeff </t>
  </si>
  <si>
    <t>Yonover</t>
  </si>
  <si>
    <t>Jeffrey M. Yonover</t>
  </si>
  <si>
    <t xml:space="preserve">Tony </t>
  </si>
  <si>
    <t>Zumbo</t>
  </si>
  <si>
    <t xml:space="preserve">Antonio Zumbo </t>
  </si>
  <si>
    <t xml:space="preserve">Jason </t>
  </si>
  <si>
    <t xml:space="preserve">Schwartz </t>
  </si>
  <si>
    <t xml:space="preserve">Jason Schwartz </t>
  </si>
  <si>
    <t>SE 275 Technology Investors,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</si>
</sst>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  <numFmt numFmtId="165" formatCode="[$-409]h:mm\ AM/PM;@"/>
    <numFmt numFmtId="167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8">
    <xf numFmtId="0" fontId="0" fillId="0" borderId="0" xfId="0"/>
    <xf numFmtId="164" fontId="0" fillId="0" borderId="0" xfId="0" applyNumberFormat="1" applyBorder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44" fontId="2" fillId="3" borderId="1" xfId="1" applyFont="1" applyFill="1" applyBorder="1" applyAlignment="1">
      <alignment horizontal="center" wrapText="1"/>
    </xf>
    <xf numFmtId="167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Fill="1" applyBorder="1"/>
    <xf numFmtId="167" fontId="5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164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/>
    <xf numFmtId="0" fontId="5" fillId="0" borderId="2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/>
    <xf numFmtId="0" fontId="5" fillId="0" borderId="3" xfId="0" applyFont="1" applyFill="1" applyBorder="1" applyAlignment="1">
      <alignment horizontal="left"/>
    </xf>
    <xf numFmtId="0" fontId="5" fillId="0" borderId="2" xfId="0" applyFont="1" applyFill="1" applyBorder="1" applyAlignment="1"/>
    <xf numFmtId="0" fontId="5" fillId="0" borderId="1" xfId="0" applyFont="1" applyFill="1" applyBorder="1" applyAlignment="1">
      <alignment horizontal="left" wrapText="1"/>
    </xf>
    <xf numFmtId="0" fontId="0" fillId="0" borderId="1" xfId="0" applyFill="1" applyBorder="1" applyAlignment="1"/>
    <xf numFmtId="44" fontId="0" fillId="0" borderId="0" xfId="1" applyFont="1" applyAlignment="1">
      <alignment horizontal="center"/>
    </xf>
    <xf numFmtId="0" fontId="0" fillId="0" borderId="1" xfId="0" applyFont="1" applyFill="1" applyBorder="1"/>
    <xf numFmtId="0" fontId="0" fillId="0" borderId="1" xfId="0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/>
    <xf numFmtId="44" fontId="0" fillId="0" borderId="0" xfId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165" fontId="5" fillId="0" borderId="0" xfId="0" applyNumberFormat="1" applyFont="1" applyAlignment="1">
      <alignment horizontal="center"/>
    </xf>
  </cellXfs>
  <cellStyles count="13">
    <cellStyle name="Comma 2" xfId="2"/>
    <cellStyle name="Currency" xfId="1" builtinId="4"/>
    <cellStyle name="Currency 2" xfId="3"/>
    <cellStyle name="Currency 2 2" xfId="4"/>
    <cellStyle name="Currency 3" xfId="5"/>
    <cellStyle name="Hyperlink 2" xfId="6"/>
    <cellStyle name="Normal" xfId="0" builtinId="0"/>
    <cellStyle name="Normal 2" xfId="7"/>
    <cellStyle name="Normal 2 2" xfId="8"/>
    <cellStyle name="Normal 3" xfId="9"/>
    <cellStyle name="Percent 2" xfId="10"/>
    <cellStyle name="Percent 2 2" xfId="11"/>
    <cellStyle name="Percent 3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3"/>
  <sheetViews>
    <sheetView tabSelected="1" zoomScaleNormal="100" workbookViewId="0">
      <pane xSplit="4" ySplit="5" topLeftCell="E69" activePane="bottomRight" state="frozen"/>
      <selection activeCell="G19" sqref="G19"/>
      <selection pane="topRight" activeCell="G19" sqref="G19"/>
      <selection pane="bottomLeft" activeCell="G19" sqref="G19"/>
      <selection pane="bottomRight" activeCell="G1" sqref="G1:G1048576"/>
    </sheetView>
  </sheetViews>
  <sheetFormatPr defaultRowHeight="15" x14ac:dyDescent="0.25"/>
  <cols>
    <col min="1" max="1" width="30.140625" style="10" bestFit="1" customWidth="1"/>
    <col min="2" max="2" width="7.7109375" style="10" customWidth="1"/>
    <col min="3" max="3" width="19.28515625" customWidth="1"/>
    <col min="4" max="4" width="15.42578125" customWidth="1"/>
    <col min="5" max="5" width="53.42578125" style="4" customWidth="1"/>
    <col min="6" max="6" width="14.28515625" bestFit="1" customWidth="1"/>
  </cols>
  <sheetData>
    <row r="1" spans="1:6" ht="18.75" x14ac:dyDescent="0.3">
      <c r="A1" s="1">
        <f ca="1">TODAY()</f>
        <v>42773</v>
      </c>
      <c r="B1" s="1"/>
      <c r="C1" s="2" t="s">
        <v>0</v>
      </c>
      <c r="D1" s="2"/>
      <c r="E1" s="3"/>
    </row>
    <row r="2" spans="1:6" x14ac:dyDescent="0.25">
      <c r="A2" s="47">
        <f ca="1">NOW()</f>
        <v>42773.482503472223</v>
      </c>
      <c r="B2" s="47"/>
      <c r="C2" s="7" t="s">
        <v>1</v>
      </c>
      <c r="D2" s="7"/>
      <c r="E2" s="8"/>
    </row>
    <row r="3" spans="1:6" ht="19.5" customHeight="1" x14ac:dyDescent="0.25"/>
    <row r="4" spans="1:6" ht="30" x14ac:dyDescent="0.25">
      <c r="A4" s="11" t="s">
        <v>2</v>
      </c>
      <c r="B4" s="11" t="s">
        <v>3</v>
      </c>
      <c r="C4" s="12" t="s">
        <v>4</v>
      </c>
      <c r="D4" s="12" t="s">
        <v>5</v>
      </c>
      <c r="E4" s="13" t="s">
        <v>6</v>
      </c>
      <c r="F4" s="14" t="s">
        <v>7</v>
      </c>
    </row>
    <row r="5" spans="1:6" s="21" customFormat="1" ht="15" customHeight="1" x14ac:dyDescent="0.25">
      <c r="A5" s="15"/>
      <c r="B5" s="16"/>
      <c r="C5" s="17"/>
      <c r="D5" s="17"/>
      <c r="E5" s="18"/>
      <c r="F5" s="20"/>
    </row>
    <row r="6" spans="1:6" s="21" customFormat="1" ht="15" customHeight="1" x14ac:dyDescent="0.25">
      <c r="A6" s="22" t="s">
        <v>239</v>
      </c>
      <c r="B6" s="23">
        <v>42639</v>
      </c>
      <c r="C6" s="24" t="s">
        <v>8</v>
      </c>
      <c r="D6" s="24" t="s">
        <v>9</v>
      </c>
      <c r="E6" s="25" t="s">
        <v>10</v>
      </c>
      <c r="F6" s="20">
        <v>80000</v>
      </c>
    </row>
    <row r="7" spans="1:6" s="21" customFormat="1" ht="15" customHeight="1" x14ac:dyDescent="0.25">
      <c r="A7" s="22" t="s">
        <v>239</v>
      </c>
      <c r="B7" s="28">
        <v>42641</v>
      </c>
      <c r="C7" s="29" t="s">
        <v>11</v>
      </c>
      <c r="D7" s="29" t="s">
        <v>12</v>
      </c>
      <c r="E7" s="30" t="s">
        <v>13</v>
      </c>
      <c r="F7" s="20">
        <v>40000</v>
      </c>
    </row>
    <row r="8" spans="1:6" s="31" customFormat="1" x14ac:dyDescent="0.25">
      <c r="A8" s="22" t="s">
        <v>239</v>
      </c>
      <c r="B8" s="23">
        <v>42640</v>
      </c>
      <c r="C8" s="27" t="s">
        <v>14</v>
      </c>
      <c r="D8" s="27" t="s">
        <v>15</v>
      </c>
      <c r="E8" s="25" t="s">
        <v>16</v>
      </c>
      <c r="F8" s="20">
        <v>12500</v>
      </c>
    </row>
    <row r="9" spans="1:6" s="31" customFormat="1" x14ac:dyDescent="0.25">
      <c r="A9" s="22" t="s">
        <v>239</v>
      </c>
      <c r="B9" s="23">
        <v>42640</v>
      </c>
      <c r="C9" s="27" t="s">
        <v>17</v>
      </c>
      <c r="D9" s="27" t="s">
        <v>18</v>
      </c>
      <c r="E9" s="25" t="s">
        <v>19</v>
      </c>
      <c r="F9" s="20">
        <v>25000</v>
      </c>
    </row>
    <row r="10" spans="1:6" s="21" customFormat="1" ht="15" customHeight="1" x14ac:dyDescent="0.25">
      <c r="A10" s="22" t="s">
        <v>239</v>
      </c>
      <c r="B10" s="32">
        <v>42641</v>
      </c>
      <c r="C10" s="33" t="s">
        <v>20</v>
      </c>
      <c r="D10" s="33" t="s">
        <v>21</v>
      </c>
      <c r="E10" s="34" t="s">
        <v>22</v>
      </c>
      <c r="F10" s="20">
        <v>235000</v>
      </c>
    </row>
    <row r="11" spans="1:6" s="21" customFormat="1" ht="15" customHeight="1" x14ac:dyDescent="0.25">
      <c r="A11" s="22" t="s">
        <v>239</v>
      </c>
      <c r="B11" s="23">
        <v>42636</v>
      </c>
      <c r="C11" s="27" t="s">
        <v>23</v>
      </c>
      <c r="D11" s="27" t="s">
        <v>24</v>
      </c>
      <c r="E11" s="25" t="s">
        <v>25</v>
      </c>
      <c r="F11" s="20">
        <v>100000</v>
      </c>
    </row>
    <row r="12" spans="1:6" s="21" customFormat="1" ht="15" customHeight="1" x14ac:dyDescent="0.25">
      <c r="A12" s="22" t="s">
        <v>239</v>
      </c>
      <c r="B12" s="23">
        <v>42639</v>
      </c>
      <c r="C12" s="24" t="s">
        <v>26</v>
      </c>
      <c r="D12" s="24" t="s">
        <v>27</v>
      </c>
      <c r="E12" s="25" t="s">
        <v>28</v>
      </c>
      <c r="F12" s="20">
        <v>40000</v>
      </c>
    </row>
    <row r="13" spans="1:6" s="21" customFormat="1" ht="15" customHeight="1" x14ac:dyDescent="0.25">
      <c r="A13" s="22" t="s">
        <v>239</v>
      </c>
      <c r="B13" s="23">
        <v>42642</v>
      </c>
      <c r="C13" s="24" t="s">
        <v>29</v>
      </c>
      <c r="D13" s="24" t="s">
        <v>30</v>
      </c>
      <c r="E13" s="25" t="s">
        <v>31</v>
      </c>
      <c r="F13" s="20">
        <v>25000</v>
      </c>
    </row>
    <row r="14" spans="1:6" s="21" customFormat="1" ht="15" customHeight="1" x14ac:dyDescent="0.25">
      <c r="A14" s="22" t="s">
        <v>239</v>
      </c>
      <c r="B14" s="23">
        <v>42670</v>
      </c>
      <c r="C14" s="24" t="s">
        <v>32</v>
      </c>
      <c r="D14" s="24" t="s">
        <v>33</v>
      </c>
      <c r="E14" s="25" t="s">
        <v>34</v>
      </c>
      <c r="F14" s="20">
        <v>28000</v>
      </c>
    </row>
    <row r="15" spans="1:6" s="21" customFormat="1" ht="15" customHeight="1" x14ac:dyDescent="0.25">
      <c r="A15" s="22" t="s">
        <v>239</v>
      </c>
      <c r="B15" s="23">
        <v>42639</v>
      </c>
      <c r="C15" s="24" t="s">
        <v>35</v>
      </c>
      <c r="D15" s="24" t="s">
        <v>36</v>
      </c>
      <c r="E15" s="25" t="s">
        <v>37</v>
      </c>
      <c r="F15" s="20">
        <v>40000</v>
      </c>
    </row>
    <row r="16" spans="1:6" s="21" customFormat="1" ht="15" customHeight="1" x14ac:dyDescent="0.25">
      <c r="A16" s="22" t="s">
        <v>239</v>
      </c>
      <c r="B16" s="23">
        <v>42641</v>
      </c>
      <c r="C16" s="24" t="s">
        <v>38</v>
      </c>
      <c r="D16" s="24" t="s">
        <v>39</v>
      </c>
      <c r="E16" s="25" t="s">
        <v>40</v>
      </c>
      <c r="F16" s="20">
        <v>20000</v>
      </c>
    </row>
    <row r="17" spans="1:6" s="21" customFormat="1" ht="15" customHeight="1" x14ac:dyDescent="0.25">
      <c r="A17" s="22" t="s">
        <v>239</v>
      </c>
      <c r="B17" s="23">
        <v>42640</v>
      </c>
      <c r="C17" s="27" t="s">
        <v>41</v>
      </c>
      <c r="D17" s="27" t="s">
        <v>42</v>
      </c>
      <c r="E17" s="25" t="s">
        <v>43</v>
      </c>
      <c r="F17" s="20">
        <v>16000</v>
      </c>
    </row>
    <row r="18" spans="1:6" s="21" customFormat="1" ht="15" customHeight="1" x14ac:dyDescent="0.25">
      <c r="A18" s="22" t="s">
        <v>239</v>
      </c>
      <c r="B18" s="28">
        <v>42641</v>
      </c>
      <c r="C18" s="35" t="s">
        <v>44</v>
      </c>
      <c r="D18" s="35" t="s">
        <v>45</v>
      </c>
      <c r="E18" s="30" t="s">
        <v>46</v>
      </c>
      <c r="F18" s="20">
        <v>20000</v>
      </c>
    </row>
    <row r="19" spans="1:6" s="31" customFormat="1" x14ac:dyDescent="0.25">
      <c r="A19" s="22" t="s">
        <v>239</v>
      </c>
      <c r="B19" s="23">
        <v>42639</v>
      </c>
      <c r="C19" s="27" t="s">
        <v>47</v>
      </c>
      <c r="D19" s="27" t="s">
        <v>48</v>
      </c>
      <c r="E19" s="25" t="s">
        <v>49</v>
      </c>
      <c r="F19" s="20">
        <v>15000</v>
      </c>
    </row>
    <row r="20" spans="1:6" s="21" customFormat="1" ht="15" customHeight="1" x14ac:dyDescent="0.25">
      <c r="A20" s="22" t="s">
        <v>239</v>
      </c>
      <c r="B20" s="23">
        <v>42640</v>
      </c>
      <c r="C20" s="24" t="s">
        <v>50</v>
      </c>
      <c r="D20" s="24" t="s">
        <v>51</v>
      </c>
      <c r="E20" s="25" t="s">
        <v>52</v>
      </c>
      <c r="F20" s="20">
        <v>40000</v>
      </c>
    </row>
    <row r="21" spans="1:6" s="21" customFormat="1" x14ac:dyDescent="0.25">
      <c r="A21" s="22" t="s">
        <v>239</v>
      </c>
      <c r="B21" s="23">
        <v>42657</v>
      </c>
      <c r="C21" s="24" t="s">
        <v>53</v>
      </c>
      <c r="D21" s="24" t="s">
        <v>54</v>
      </c>
      <c r="E21" s="36" t="s">
        <v>55</v>
      </c>
      <c r="F21" s="20">
        <v>250000</v>
      </c>
    </row>
    <row r="22" spans="1:6" s="21" customFormat="1" x14ac:dyDescent="0.25">
      <c r="A22" s="22" t="s">
        <v>239</v>
      </c>
      <c r="B22" s="23">
        <v>42654</v>
      </c>
      <c r="C22" s="24" t="s">
        <v>56</v>
      </c>
      <c r="D22" s="24" t="s">
        <v>57</v>
      </c>
      <c r="E22" s="36" t="s">
        <v>58</v>
      </c>
      <c r="F22" s="20">
        <v>15477.5</v>
      </c>
    </row>
    <row r="23" spans="1:6" s="21" customFormat="1" ht="15" customHeight="1" x14ac:dyDescent="0.25">
      <c r="A23" s="22" t="s">
        <v>239</v>
      </c>
      <c r="B23" s="23">
        <v>42643</v>
      </c>
      <c r="C23" s="37" t="s">
        <v>59</v>
      </c>
      <c r="D23" s="24" t="s">
        <v>60</v>
      </c>
      <c r="E23" s="25" t="s">
        <v>61</v>
      </c>
      <c r="F23" s="20">
        <v>100000</v>
      </c>
    </row>
    <row r="24" spans="1:6" s="21" customFormat="1" ht="15" customHeight="1" x14ac:dyDescent="0.25">
      <c r="A24" s="22" t="s">
        <v>239</v>
      </c>
      <c r="B24" s="23">
        <v>42634</v>
      </c>
      <c r="C24" s="24" t="s">
        <v>62</v>
      </c>
      <c r="D24" s="24" t="s">
        <v>63</v>
      </c>
      <c r="E24" s="25" t="s">
        <v>64</v>
      </c>
      <c r="F24" s="20">
        <v>25000</v>
      </c>
    </row>
    <row r="25" spans="1:6" s="21" customFormat="1" ht="15" customHeight="1" x14ac:dyDescent="0.25">
      <c r="A25" s="22" t="s">
        <v>239</v>
      </c>
      <c r="B25" s="28">
        <v>42639</v>
      </c>
      <c r="C25" s="29" t="s">
        <v>65</v>
      </c>
      <c r="D25" s="29" t="s">
        <v>66</v>
      </c>
      <c r="E25" s="30" t="s">
        <v>67</v>
      </c>
      <c r="F25" s="20">
        <v>28000</v>
      </c>
    </row>
    <row r="26" spans="1:6" s="31" customFormat="1" x14ac:dyDescent="0.25">
      <c r="A26" s="22" t="s">
        <v>239</v>
      </c>
      <c r="B26" s="23">
        <v>42640</v>
      </c>
      <c r="C26" s="27" t="s">
        <v>68</v>
      </c>
      <c r="D26" s="27" t="s">
        <v>69</v>
      </c>
      <c r="E26" s="25" t="s">
        <v>70</v>
      </c>
      <c r="F26" s="20">
        <v>50000</v>
      </c>
    </row>
    <row r="27" spans="1:6" s="21" customFormat="1" ht="15" customHeight="1" x14ac:dyDescent="0.25">
      <c r="A27" s="22" t="s">
        <v>239</v>
      </c>
      <c r="B27" s="32">
        <v>42641</v>
      </c>
      <c r="C27" s="33" t="s">
        <v>71</v>
      </c>
      <c r="D27" s="33" t="s">
        <v>72</v>
      </c>
      <c r="E27" s="34" t="s">
        <v>73</v>
      </c>
      <c r="F27" s="20">
        <v>40000</v>
      </c>
    </row>
    <row r="28" spans="1:6" s="21" customFormat="1" ht="15" customHeight="1" x14ac:dyDescent="0.25">
      <c r="A28" s="22" t="s">
        <v>239</v>
      </c>
      <c r="B28" s="23">
        <v>42642</v>
      </c>
      <c r="C28" s="24" t="s">
        <v>74</v>
      </c>
      <c r="D28" s="24" t="s">
        <v>75</v>
      </c>
      <c r="E28" s="25" t="s">
        <v>76</v>
      </c>
      <c r="F28" s="20">
        <v>24000</v>
      </c>
    </row>
    <row r="29" spans="1:6" s="21" customFormat="1" ht="15" customHeight="1" x14ac:dyDescent="0.25">
      <c r="A29" s="22" t="s">
        <v>239</v>
      </c>
      <c r="B29" s="23">
        <v>42639</v>
      </c>
      <c r="C29" s="24" t="s">
        <v>77</v>
      </c>
      <c r="D29" s="24" t="s">
        <v>78</v>
      </c>
      <c r="E29" s="25" t="s">
        <v>79</v>
      </c>
      <c r="F29" s="20">
        <v>60000</v>
      </c>
    </row>
    <row r="30" spans="1:6" s="21" customFormat="1" ht="15" customHeight="1" x14ac:dyDescent="0.25">
      <c r="A30" s="22" t="s">
        <v>239</v>
      </c>
      <c r="B30" s="23">
        <v>42640</v>
      </c>
      <c r="C30" s="24" t="s">
        <v>80</v>
      </c>
      <c r="D30" s="24" t="s">
        <v>81</v>
      </c>
      <c r="E30" s="25" t="s">
        <v>82</v>
      </c>
      <c r="F30" s="20">
        <v>48000</v>
      </c>
    </row>
    <row r="31" spans="1:6" s="21" customFormat="1" ht="15" customHeight="1" x14ac:dyDescent="0.25">
      <c r="A31" s="22" t="s">
        <v>239</v>
      </c>
      <c r="B31" s="23">
        <v>42640</v>
      </c>
      <c r="C31" s="27" t="s">
        <v>83</v>
      </c>
      <c r="D31" s="27" t="s">
        <v>84</v>
      </c>
      <c r="E31" s="25" t="s">
        <v>85</v>
      </c>
      <c r="F31" s="38">
        <v>60000</v>
      </c>
    </row>
    <row r="32" spans="1:6" s="21" customFormat="1" ht="15" customHeight="1" x14ac:dyDescent="0.25">
      <c r="A32" s="22" t="s">
        <v>239</v>
      </c>
      <c r="B32" s="23">
        <v>42639</v>
      </c>
      <c r="C32" s="24" t="s">
        <v>86</v>
      </c>
      <c r="D32" s="24" t="s">
        <v>87</v>
      </c>
      <c r="E32" s="25" t="s">
        <v>88</v>
      </c>
      <c r="F32" s="20">
        <v>60000</v>
      </c>
    </row>
    <row r="33" spans="1:6" s="21" customFormat="1" ht="15" customHeight="1" x14ac:dyDescent="0.25">
      <c r="A33" s="22" t="s">
        <v>239</v>
      </c>
      <c r="B33" s="23">
        <v>42647</v>
      </c>
      <c r="C33" s="24" t="s">
        <v>89</v>
      </c>
      <c r="D33" s="24" t="s">
        <v>90</v>
      </c>
      <c r="E33" s="25" t="s">
        <v>91</v>
      </c>
      <c r="F33" s="20">
        <v>40000</v>
      </c>
    </row>
    <row r="34" spans="1:6" s="21" customFormat="1" ht="15" customHeight="1" x14ac:dyDescent="0.25">
      <c r="A34" s="22" t="s">
        <v>239</v>
      </c>
      <c r="B34" s="23">
        <v>42642</v>
      </c>
      <c r="C34" s="27" t="s">
        <v>92</v>
      </c>
      <c r="D34" s="27" t="s">
        <v>93</v>
      </c>
      <c r="E34" s="25" t="s">
        <v>94</v>
      </c>
      <c r="F34" s="20">
        <v>25000</v>
      </c>
    </row>
    <row r="35" spans="1:6" s="21" customFormat="1" ht="15" customHeight="1" x14ac:dyDescent="0.25">
      <c r="A35" s="22" t="s">
        <v>239</v>
      </c>
      <c r="B35" s="23">
        <v>42671</v>
      </c>
      <c r="C35" s="27" t="s">
        <v>95</v>
      </c>
      <c r="D35" s="27" t="s">
        <v>96</v>
      </c>
      <c r="E35" s="25" t="s">
        <v>97</v>
      </c>
      <c r="F35" s="20">
        <v>50000</v>
      </c>
    </row>
    <row r="36" spans="1:6" s="21" customFormat="1" ht="15" customHeight="1" x14ac:dyDescent="0.25">
      <c r="A36" s="22" t="s">
        <v>239</v>
      </c>
      <c r="B36" s="23">
        <v>42654</v>
      </c>
      <c r="C36" s="27" t="s">
        <v>29</v>
      </c>
      <c r="D36" s="27" t="s">
        <v>98</v>
      </c>
      <c r="E36" s="39" t="s">
        <v>99</v>
      </c>
      <c r="F36" s="20">
        <v>3000</v>
      </c>
    </row>
    <row r="37" spans="1:6" s="21" customFormat="1" ht="15" customHeight="1" x14ac:dyDescent="0.25">
      <c r="A37" s="22" t="s">
        <v>239</v>
      </c>
      <c r="B37" s="23">
        <v>42654</v>
      </c>
      <c r="C37" s="27" t="s">
        <v>100</v>
      </c>
      <c r="D37" s="27" t="s">
        <v>101</v>
      </c>
      <c r="E37" s="39" t="s">
        <v>102</v>
      </c>
      <c r="F37" s="20">
        <v>1500</v>
      </c>
    </row>
    <row r="38" spans="1:6" s="21" customFormat="1" ht="15" customHeight="1" x14ac:dyDescent="0.25">
      <c r="A38" s="22" t="s">
        <v>239</v>
      </c>
      <c r="B38" s="23">
        <v>42647</v>
      </c>
      <c r="C38" s="27" t="s">
        <v>103</v>
      </c>
      <c r="D38" s="27" t="s">
        <v>104</v>
      </c>
      <c r="E38" s="25" t="s">
        <v>105</v>
      </c>
      <c r="F38" s="20">
        <v>20000</v>
      </c>
    </row>
    <row r="39" spans="1:6" s="21" customFormat="1" ht="15" customHeight="1" x14ac:dyDescent="0.25">
      <c r="A39" s="22" t="s">
        <v>239</v>
      </c>
      <c r="B39" s="23">
        <v>42640</v>
      </c>
      <c r="C39" s="27" t="s">
        <v>106</v>
      </c>
      <c r="D39" s="27" t="s">
        <v>107</v>
      </c>
      <c r="E39" s="25" t="s">
        <v>108</v>
      </c>
      <c r="F39" s="20">
        <v>16000</v>
      </c>
    </row>
    <row r="40" spans="1:6" s="21" customFormat="1" ht="15" customHeight="1" x14ac:dyDescent="0.25">
      <c r="A40" s="22" t="s">
        <v>239</v>
      </c>
      <c r="B40" s="23">
        <v>42636</v>
      </c>
      <c r="C40" s="27" t="s">
        <v>109</v>
      </c>
      <c r="D40" s="27" t="s">
        <v>110</v>
      </c>
      <c r="E40" s="25" t="s">
        <v>111</v>
      </c>
      <c r="F40" s="20">
        <v>24000</v>
      </c>
    </row>
    <row r="41" spans="1:6" s="21" customFormat="1" ht="15" customHeight="1" x14ac:dyDescent="0.25">
      <c r="A41" s="22" t="s">
        <v>239</v>
      </c>
      <c r="B41" s="23">
        <v>42640</v>
      </c>
      <c r="C41" s="24" t="s">
        <v>112</v>
      </c>
      <c r="D41" s="24" t="s">
        <v>113</v>
      </c>
      <c r="E41" s="25" t="s">
        <v>114</v>
      </c>
      <c r="F41" s="20">
        <v>24000</v>
      </c>
    </row>
    <row r="42" spans="1:6" s="21" customFormat="1" ht="15" customHeight="1" x14ac:dyDescent="0.25">
      <c r="A42" s="22" t="s">
        <v>239</v>
      </c>
      <c r="B42" s="23">
        <v>42640</v>
      </c>
      <c r="C42" s="24" t="s">
        <v>115</v>
      </c>
      <c r="D42" s="24" t="s">
        <v>116</v>
      </c>
      <c r="E42" s="25" t="s">
        <v>117</v>
      </c>
      <c r="F42" s="20">
        <v>80000</v>
      </c>
    </row>
    <row r="43" spans="1:6" s="21" customFormat="1" ht="15" customHeight="1" x14ac:dyDescent="0.25">
      <c r="A43" s="22" t="s">
        <v>239</v>
      </c>
      <c r="B43" s="23">
        <v>42641</v>
      </c>
      <c r="C43" s="27" t="s">
        <v>118</v>
      </c>
      <c r="D43" s="27" t="s">
        <v>119</v>
      </c>
      <c r="E43" s="25" t="s">
        <v>120</v>
      </c>
      <c r="F43" s="20">
        <v>16000</v>
      </c>
    </row>
    <row r="44" spans="1:6" s="21" customFormat="1" ht="15" customHeight="1" x14ac:dyDescent="0.25">
      <c r="A44" s="22" t="s">
        <v>239</v>
      </c>
      <c r="B44" s="23">
        <v>42654</v>
      </c>
      <c r="C44" s="27" t="s">
        <v>121</v>
      </c>
      <c r="D44" s="27" t="s">
        <v>122</v>
      </c>
      <c r="E44" s="25" t="s">
        <v>123</v>
      </c>
      <c r="F44" s="20">
        <v>41147.5</v>
      </c>
    </row>
    <row r="45" spans="1:6" s="21" customFormat="1" ht="15" customHeight="1" x14ac:dyDescent="0.25">
      <c r="A45" s="22" t="s">
        <v>239</v>
      </c>
      <c r="B45" s="23">
        <v>42654</v>
      </c>
      <c r="C45" s="27" t="s">
        <v>121</v>
      </c>
      <c r="D45" s="27" t="s">
        <v>122</v>
      </c>
      <c r="E45" s="40" t="s">
        <v>124</v>
      </c>
      <c r="F45" s="20">
        <v>3000</v>
      </c>
    </row>
    <row r="46" spans="1:6" s="21" customFormat="1" ht="15" customHeight="1" x14ac:dyDescent="0.25">
      <c r="A46" s="22" t="s">
        <v>239</v>
      </c>
      <c r="B46" s="23">
        <v>42641</v>
      </c>
      <c r="C46" s="24" t="s">
        <v>125</v>
      </c>
      <c r="D46" s="24" t="s">
        <v>126</v>
      </c>
      <c r="E46" s="25" t="s">
        <v>127</v>
      </c>
      <c r="F46" s="20">
        <v>28000</v>
      </c>
    </row>
    <row r="47" spans="1:6" s="21" customFormat="1" ht="15" customHeight="1" x14ac:dyDescent="0.25">
      <c r="A47" s="22" t="s">
        <v>239</v>
      </c>
      <c r="B47" s="23">
        <v>42640</v>
      </c>
      <c r="C47" s="24" t="s">
        <v>128</v>
      </c>
      <c r="D47" s="24" t="s">
        <v>129</v>
      </c>
      <c r="E47" s="25" t="s">
        <v>130</v>
      </c>
      <c r="F47" s="38">
        <v>28000</v>
      </c>
    </row>
    <row r="48" spans="1:6" s="21" customFormat="1" ht="15" customHeight="1" x14ac:dyDescent="0.25">
      <c r="A48" s="22" t="s">
        <v>239</v>
      </c>
      <c r="B48" s="23">
        <v>42641</v>
      </c>
      <c r="C48" s="24" t="s">
        <v>131</v>
      </c>
      <c r="D48" s="24" t="s">
        <v>132</v>
      </c>
      <c r="E48" s="25" t="s">
        <v>133</v>
      </c>
      <c r="F48" s="38">
        <v>100000</v>
      </c>
    </row>
    <row r="49" spans="1:6" s="21" customFormat="1" ht="15" customHeight="1" x14ac:dyDescent="0.25">
      <c r="A49" s="22" t="s">
        <v>239</v>
      </c>
      <c r="B49" s="28">
        <v>42654</v>
      </c>
      <c r="C49" s="35" t="s">
        <v>134</v>
      </c>
      <c r="D49" s="35" t="s">
        <v>135</v>
      </c>
      <c r="E49" s="18" t="s">
        <v>136</v>
      </c>
      <c r="F49" s="38">
        <v>1000</v>
      </c>
    </row>
    <row r="50" spans="1:6" s="21" customFormat="1" ht="18" customHeight="1" x14ac:dyDescent="0.25">
      <c r="A50" s="22" t="s">
        <v>239</v>
      </c>
      <c r="B50" s="28">
        <v>42641</v>
      </c>
      <c r="C50" s="35" t="s">
        <v>137</v>
      </c>
      <c r="D50" s="35" t="s">
        <v>138</v>
      </c>
      <c r="E50" s="41" t="s">
        <v>139</v>
      </c>
      <c r="F50" s="20">
        <v>500000</v>
      </c>
    </row>
    <row r="51" spans="1:6" s="6" customFormat="1" x14ac:dyDescent="0.25">
      <c r="A51" s="22" t="s">
        <v>239</v>
      </c>
      <c r="B51" s="23">
        <v>42641</v>
      </c>
      <c r="C51" s="27" t="s">
        <v>140</v>
      </c>
      <c r="D51" s="27" t="s">
        <v>141</v>
      </c>
      <c r="E51" s="25" t="s">
        <v>142</v>
      </c>
      <c r="F51" s="20">
        <v>12500</v>
      </c>
    </row>
    <row r="52" spans="1:6" s="21" customFormat="1" ht="15" customHeight="1" x14ac:dyDescent="0.25">
      <c r="A52" s="22" t="s">
        <v>239</v>
      </c>
      <c r="B52" s="32">
        <v>42647</v>
      </c>
      <c r="C52" s="42" t="s">
        <v>143</v>
      </c>
      <c r="D52" s="42" t="s">
        <v>144</v>
      </c>
      <c r="E52" s="34" t="s">
        <v>145</v>
      </c>
      <c r="F52" s="20">
        <v>150000</v>
      </c>
    </row>
    <row r="53" spans="1:6" s="21" customFormat="1" ht="15" customHeight="1" x14ac:dyDescent="0.25">
      <c r="A53" s="22" t="s">
        <v>239</v>
      </c>
      <c r="B53" s="23">
        <v>42640</v>
      </c>
      <c r="C53" s="24" t="s">
        <v>146</v>
      </c>
      <c r="D53" s="24" t="s">
        <v>147</v>
      </c>
      <c r="E53" s="25" t="s">
        <v>148</v>
      </c>
      <c r="F53" s="20">
        <v>20000</v>
      </c>
    </row>
    <row r="54" spans="1:6" s="21" customFormat="1" ht="15" customHeight="1" x14ac:dyDescent="0.25">
      <c r="A54" s="22" t="s">
        <v>239</v>
      </c>
      <c r="B54" s="23">
        <v>42649</v>
      </c>
      <c r="C54" s="27" t="s">
        <v>149</v>
      </c>
      <c r="D54" s="27" t="s">
        <v>150</v>
      </c>
      <c r="E54" s="25" t="s">
        <v>151</v>
      </c>
      <c r="F54" s="20">
        <v>100000</v>
      </c>
    </row>
    <row r="55" spans="1:6" s="21" customFormat="1" ht="15" customHeight="1" x14ac:dyDescent="0.25">
      <c r="A55" s="22" t="s">
        <v>239</v>
      </c>
      <c r="B55" s="23">
        <v>42641</v>
      </c>
      <c r="C55" s="27" t="s">
        <v>152</v>
      </c>
      <c r="D55" s="27" t="s">
        <v>153</v>
      </c>
      <c r="E55" s="25" t="s">
        <v>154</v>
      </c>
      <c r="F55" s="20">
        <v>40000</v>
      </c>
    </row>
    <row r="56" spans="1:6" s="21" customFormat="1" ht="15" customHeight="1" x14ac:dyDescent="0.25">
      <c r="A56" s="22" t="s">
        <v>239</v>
      </c>
      <c r="B56" s="23">
        <v>42640</v>
      </c>
      <c r="C56" s="27" t="s">
        <v>155</v>
      </c>
      <c r="D56" s="27" t="s">
        <v>156</v>
      </c>
      <c r="E56" s="25" t="s">
        <v>157</v>
      </c>
      <c r="F56" s="20">
        <v>40000</v>
      </c>
    </row>
    <row r="57" spans="1:6" s="5" customFormat="1" x14ac:dyDescent="0.25">
      <c r="A57" s="22" t="s">
        <v>239</v>
      </c>
      <c r="B57" s="23">
        <v>42640</v>
      </c>
      <c r="C57" s="27" t="s">
        <v>158</v>
      </c>
      <c r="D57" s="27" t="s">
        <v>159</v>
      </c>
      <c r="E57" s="25" t="s">
        <v>160</v>
      </c>
      <c r="F57" s="38">
        <v>12000</v>
      </c>
    </row>
    <row r="58" spans="1:6" s="5" customFormat="1" x14ac:dyDescent="0.25">
      <c r="A58" s="22" t="s">
        <v>239</v>
      </c>
      <c r="B58" s="23">
        <v>42654</v>
      </c>
      <c r="C58" s="27" t="s">
        <v>161</v>
      </c>
      <c r="D58" s="27" t="s">
        <v>162</v>
      </c>
      <c r="E58" s="25" t="s">
        <v>163</v>
      </c>
      <c r="F58" s="38">
        <v>18875</v>
      </c>
    </row>
    <row r="59" spans="1:6" s="5" customFormat="1" x14ac:dyDescent="0.25">
      <c r="A59" s="22" t="s">
        <v>239</v>
      </c>
      <c r="B59" s="23">
        <v>42641</v>
      </c>
      <c r="C59" s="27" t="s">
        <v>164</v>
      </c>
      <c r="D59" s="27" t="s">
        <v>165</v>
      </c>
      <c r="E59" s="25" t="s">
        <v>166</v>
      </c>
      <c r="F59" s="38">
        <v>60000</v>
      </c>
    </row>
    <row r="60" spans="1:6" s="5" customFormat="1" x14ac:dyDescent="0.25">
      <c r="A60" s="22" t="s">
        <v>239</v>
      </c>
      <c r="B60" s="23">
        <v>42641</v>
      </c>
      <c r="C60" s="27" t="s">
        <v>167</v>
      </c>
      <c r="D60" s="27" t="s">
        <v>168</v>
      </c>
      <c r="E60" s="25" t="s">
        <v>169</v>
      </c>
      <c r="F60" s="38">
        <v>40000</v>
      </c>
    </row>
    <row r="61" spans="1:6" s="21" customFormat="1" ht="15" customHeight="1" x14ac:dyDescent="0.25">
      <c r="A61" s="22" t="s">
        <v>239</v>
      </c>
      <c r="B61" s="23">
        <v>42634</v>
      </c>
      <c r="C61" s="24" t="s">
        <v>170</v>
      </c>
      <c r="D61" s="24" t="s">
        <v>171</v>
      </c>
      <c r="E61" s="25" t="s">
        <v>172</v>
      </c>
      <c r="F61" s="20">
        <v>120000</v>
      </c>
    </row>
    <row r="62" spans="1:6" s="21" customFormat="1" ht="15" customHeight="1" x14ac:dyDescent="0.25">
      <c r="A62" s="22" t="s">
        <v>239</v>
      </c>
      <c r="B62" s="23">
        <v>42641</v>
      </c>
      <c r="C62" s="24" t="s">
        <v>173</v>
      </c>
      <c r="D62" s="24" t="s">
        <v>174</v>
      </c>
      <c r="E62" s="25" t="s">
        <v>175</v>
      </c>
      <c r="F62" s="20">
        <v>20000</v>
      </c>
    </row>
    <row r="63" spans="1:6" s="21" customFormat="1" ht="15" customHeight="1" x14ac:dyDescent="0.25">
      <c r="A63" s="22" t="s">
        <v>239</v>
      </c>
      <c r="B63" s="23">
        <v>42647</v>
      </c>
      <c r="C63" s="24" t="s">
        <v>176</v>
      </c>
      <c r="D63" s="24" t="s">
        <v>177</v>
      </c>
      <c r="E63" s="25" t="s">
        <v>178</v>
      </c>
      <c r="F63" s="20">
        <v>50000</v>
      </c>
    </row>
    <row r="64" spans="1:6" s="21" customFormat="1" ht="15" customHeight="1" x14ac:dyDescent="0.25">
      <c r="A64" s="22" t="s">
        <v>239</v>
      </c>
      <c r="B64" s="23">
        <v>42640</v>
      </c>
      <c r="C64" s="27" t="s">
        <v>179</v>
      </c>
      <c r="D64" s="27" t="s">
        <v>180</v>
      </c>
      <c r="E64" s="25" t="s">
        <v>181</v>
      </c>
      <c r="F64" s="20">
        <v>60000</v>
      </c>
    </row>
    <row r="65" spans="1:10" s="5" customFormat="1" x14ac:dyDescent="0.25">
      <c r="A65" s="22" t="s">
        <v>239</v>
      </c>
      <c r="B65" s="23">
        <v>42649</v>
      </c>
      <c r="C65" s="27" t="s">
        <v>182</v>
      </c>
      <c r="D65" s="27" t="s">
        <v>180</v>
      </c>
      <c r="E65" s="25" t="s">
        <v>183</v>
      </c>
      <c r="F65" s="38">
        <v>20000</v>
      </c>
    </row>
    <row r="66" spans="1:10" s="5" customFormat="1" x14ac:dyDescent="0.25">
      <c r="A66" s="22" t="s">
        <v>239</v>
      </c>
      <c r="B66" s="23">
        <v>42718</v>
      </c>
      <c r="C66" s="27" t="s">
        <v>121</v>
      </c>
      <c r="D66" s="27" t="s">
        <v>184</v>
      </c>
      <c r="E66" s="25" t="s">
        <v>185</v>
      </c>
      <c r="F66" s="43">
        <v>16000</v>
      </c>
      <c r="J66" s="9"/>
    </row>
    <row r="67" spans="1:10" s="21" customFormat="1" ht="15" customHeight="1" x14ac:dyDescent="0.25">
      <c r="A67" s="22" t="s">
        <v>239</v>
      </c>
      <c r="B67" s="23">
        <v>42641</v>
      </c>
      <c r="C67" s="27" t="s">
        <v>186</v>
      </c>
      <c r="D67" s="27" t="s">
        <v>187</v>
      </c>
      <c r="E67" s="25" t="s">
        <v>188</v>
      </c>
      <c r="F67" s="20">
        <v>40000</v>
      </c>
    </row>
    <row r="68" spans="1:10" s="21" customFormat="1" ht="15" customHeight="1" x14ac:dyDescent="0.25">
      <c r="A68" s="22" t="s">
        <v>239</v>
      </c>
      <c r="B68" s="23">
        <v>42640</v>
      </c>
      <c r="C68" s="24" t="s">
        <v>189</v>
      </c>
      <c r="D68" s="24" t="s">
        <v>190</v>
      </c>
      <c r="E68" s="25" t="s">
        <v>191</v>
      </c>
      <c r="F68" s="20">
        <v>200000</v>
      </c>
    </row>
    <row r="69" spans="1:10" s="21" customFormat="1" ht="15" customHeight="1" x14ac:dyDescent="0.25">
      <c r="A69" s="22" t="s">
        <v>239</v>
      </c>
      <c r="B69" s="23">
        <v>42649</v>
      </c>
      <c r="C69" s="24" t="s">
        <v>192</v>
      </c>
      <c r="D69" s="24" t="s">
        <v>193</v>
      </c>
      <c r="E69" s="25" t="s">
        <v>194</v>
      </c>
      <c r="F69" s="20">
        <v>300000</v>
      </c>
    </row>
    <row r="70" spans="1:10" s="21" customFormat="1" ht="15" customHeight="1" x14ac:dyDescent="0.25">
      <c r="A70" s="22" t="s">
        <v>239</v>
      </c>
      <c r="B70" s="23">
        <v>42664</v>
      </c>
      <c r="C70" s="24" t="s">
        <v>192</v>
      </c>
      <c r="D70" s="24" t="s">
        <v>193</v>
      </c>
      <c r="E70" s="25" t="s">
        <v>195</v>
      </c>
      <c r="F70" s="20">
        <v>50000</v>
      </c>
    </row>
    <row r="71" spans="1:10" s="21" customFormat="1" ht="15" customHeight="1" x14ac:dyDescent="0.25">
      <c r="A71" s="22" t="s">
        <v>239</v>
      </c>
      <c r="B71" s="23">
        <v>42664</v>
      </c>
      <c r="C71" s="24" t="s">
        <v>192</v>
      </c>
      <c r="D71" s="24" t="s">
        <v>193</v>
      </c>
      <c r="E71" s="25" t="s">
        <v>196</v>
      </c>
      <c r="F71" s="20">
        <v>50000</v>
      </c>
    </row>
    <row r="72" spans="1:10" s="21" customFormat="1" ht="15" customHeight="1" x14ac:dyDescent="0.25">
      <c r="A72" s="22" t="s">
        <v>239</v>
      </c>
      <c r="B72" s="23">
        <v>42641</v>
      </c>
      <c r="C72" s="24" t="s">
        <v>167</v>
      </c>
      <c r="D72" s="24" t="s">
        <v>11</v>
      </c>
      <c r="E72" s="25" t="s">
        <v>197</v>
      </c>
      <c r="F72" s="20">
        <v>40000</v>
      </c>
    </row>
    <row r="73" spans="1:10" s="21" customFormat="1" ht="15" customHeight="1" x14ac:dyDescent="0.25">
      <c r="A73" s="22" t="s">
        <v>239</v>
      </c>
      <c r="B73" s="23">
        <v>42640</v>
      </c>
      <c r="C73" s="24" t="s">
        <v>198</v>
      </c>
      <c r="D73" s="24" t="s">
        <v>199</v>
      </c>
      <c r="E73" s="25" t="s">
        <v>200</v>
      </c>
      <c r="F73" s="20">
        <v>20000</v>
      </c>
    </row>
    <row r="74" spans="1:10" s="21" customFormat="1" ht="15" customHeight="1" x14ac:dyDescent="0.25">
      <c r="A74" s="22" t="s">
        <v>239</v>
      </c>
      <c r="B74" s="23">
        <v>42639</v>
      </c>
      <c r="C74" s="24" t="s">
        <v>201</v>
      </c>
      <c r="D74" s="24" t="s">
        <v>202</v>
      </c>
      <c r="E74" s="25" t="s">
        <v>203</v>
      </c>
      <c r="F74" s="20">
        <v>28000</v>
      </c>
    </row>
    <row r="75" spans="1:10" s="21" customFormat="1" ht="15" customHeight="1" x14ac:dyDescent="0.25">
      <c r="A75" s="22" t="s">
        <v>239</v>
      </c>
      <c r="B75" s="23">
        <v>42641</v>
      </c>
      <c r="C75" s="24" t="s">
        <v>204</v>
      </c>
      <c r="D75" s="24" t="s">
        <v>205</v>
      </c>
      <c r="E75" s="25" t="s">
        <v>206</v>
      </c>
      <c r="F75" s="20">
        <v>20000</v>
      </c>
    </row>
    <row r="76" spans="1:10" s="21" customFormat="1" ht="15" customHeight="1" x14ac:dyDescent="0.25">
      <c r="A76" s="22" t="s">
        <v>239</v>
      </c>
      <c r="B76" s="28">
        <v>42640</v>
      </c>
      <c r="C76" s="29" t="s">
        <v>207</v>
      </c>
      <c r="D76" s="29" t="s">
        <v>208</v>
      </c>
      <c r="E76" s="30" t="s">
        <v>209</v>
      </c>
      <c r="F76" s="20">
        <v>40000</v>
      </c>
    </row>
    <row r="77" spans="1:10" s="21" customFormat="1" ht="15" customHeight="1" x14ac:dyDescent="0.25">
      <c r="A77" s="22" t="s">
        <v>239</v>
      </c>
      <c r="B77" s="28">
        <v>43019</v>
      </c>
      <c r="C77" s="29" t="s">
        <v>236</v>
      </c>
      <c r="D77" s="29" t="s">
        <v>237</v>
      </c>
      <c r="E77" s="30" t="s">
        <v>238</v>
      </c>
      <c r="F77" s="20">
        <v>1500</v>
      </c>
    </row>
    <row r="78" spans="1:10" s="19" customFormat="1" x14ac:dyDescent="0.25">
      <c r="A78" s="22" t="s">
        <v>239</v>
      </c>
      <c r="B78" s="23">
        <v>42640</v>
      </c>
      <c r="C78" s="27" t="s">
        <v>210</v>
      </c>
      <c r="D78" s="27" t="s">
        <v>211</v>
      </c>
      <c r="E78" s="25" t="s">
        <v>212</v>
      </c>
      <c r="F78" s="20">
        <v>25000</v>
      </c>
    </row>
    <row r="79" spans="1:10" s="5" customFormat="1" x14ac:dyDescent="0.25">
      <c r="A79" s="22" t="s">
        <v>239</v>
      </c>
      <c r="B79" s="32">
        <v>42650</v>
      </c>
      <c r="C79" s="33" t="s">
        <v>53</v>
      </c>
      <c r="D79" s="33" t="s">
        <v>213</v>
      </c>
      <c r="E79" s="34" t="s">
        <v>214</v>
      </c>
      <c r="F79" s="20">
        <v>150000</v>
      </c>
    </row>
    <row r="80" spans="1:10" s="9" customFormat="1" x14ac:dyDescent="0.25">
      <c r="A80" s="22" t="s">
        <v>239</v>
      </c>
      <c r="B80" s="32">
        <v>42718</v>
      </c>
      <c r="C80" s="33" t="s">
        <v>215</v>
      </c>
      <c r="D80" s="33" t="s">
        <v>216</v>
      </c>
      <c r="E80" s="34" t="s">
        <v>217</v>
      </c>
      <c r="F80" s="20">
        <v>1500</v>
      </c>
    </row>
    <row r="81" spans="1:6" s="5" customFormat="1" x14ac:dyDescent="0.25">
      <c r="A81" s="22" t="s">
        <v>239</v>
      </c>
      <c r="B81" s="32">
        <v>42654</v>
      </c>
      <c r="C81" s="33" t="s">
        <v>218</v>
      </c>
      <c r="D81" s="33" t="s">
        <v>219</v>
      </c>
      <c r="E81" s="18" t="s">
        <v>220</v>
      </c>
      <c r="F81" s="20">
        <v>3000</v>
      </c>
    </row>
    <row r="82" spans="1:6" s="21" customFormat="1" ht="15" customHeight="1" x14ac:dyDescent="0.25">
      <c r="A82" s="22" t="s">
        <v>239</v>
      </c>
      <c r="B82" s="23">
        <v>42636</v>
      </c>
      <c r="C82" s="24" t="s">
        <v>204</v>
      </c>
      <c r="D82" s="24" t="s">
        <v>221</v>
      </c>
      <c r="E82" s="25" t="s">
        <v>222</v>
      </c>
      <c r="F82" s="20">
        <v>24000</v>
      </c>
    </row>
    <row r="83" spans="1:6" s="21" customFormat="1" ht="15" customHeight="1" x14ac:dyDescent="0.25">
      <c r="A83" s="22" t="s">
        <v>239</v>
      </c>
      <c r="B83" s="23">
        <v>42641</v>
      </c>
      <c r="C83" s="27" t="s">
        <v>115</v>
      </c>
      <c r="D83" s="27" t="s">
        <v>223</v>
      </c>
      <c r="E83" s="25" t="s">
        <v>224</v>
      </c>
      <c r="F83" s="20">
        <v>16000</v>
      </c>
    </row>
    <row r="84" spans="1:6" s="21" customFormat="1" ht="15" customHeight="1" x14ac:dyDescent="0.25">
      <c r="A84" s="22" t="s">
        <v>239</v>
      </c>
      <c r="B84" s="23">
        <v>42640</v>
      </c>
      <c r="C84" s="27" t="s">
        <v>53</v>
      </c>
      <c r="D84" s="27" t="s">
        <v>225</v>
      </c>
      <c r="E84" s="25" t="s">
        <v>226</v>
      </c>
      <c r="F84" s="38">
        <v>24000</v>
      </c>
    </row>
    <row r="85" spans="1:6" s="21" customFormat="1" ht="15" customHeight="1" x14ac:dyDescent="0.25">
      <c r="A85" s="22" t="s">
        <v>239</v>
      </c>
      <c r="B85" s="23">
        <v>42643</v>
      </c>
      <c r="C85" s="24" t="s">
        <v>227</v>
      </c>
      <c r="D85" s="24" t="s">
        <v>228</v>
      </c>
      <c r="E85" s="25" t="s">
        <v>229</v>
      </c>
      <c r="F85" s="38">
        <v>80000</v>
      </c>
    </row>
    <row r="86" spans="1:6" s="21" customFormat="1" ht="15" customHeight="1" x14ac:dyDescent="0.25">
      <c r="A86" s="22" t="s">
        <v>239</v>
      </c>
      <c r="B86" s="23">
        <v>42639</v>
      </c>
      <c r="C86" s="24" t="s">
        <v>230</v>
      </c>
      <c r="D86" s="24" t="s">
        <v>231</v>
      </c>
      <c r="E86" s="25" t="s">
        <v>232</v>
      </c>
      <c r="F86" s="38">
        <v>20000</v>
      </c>
    </row>
    <row r="87" spans="1:6" s="5" customFormat="1" x14ac:dyDescent="0.25">
      <c r="A87" s="22" t="s">
        <v>239</v>
      </c>
      <c r="B87" s="23">
        <v>42654</v>
      </c>
      <c r="C87" s="27" t="s">
        <v>233</v>
      </c>
      <c r="D87" s="27" t="s">
        <v>234</v>
      </c>
      <c r="E87" s="25" t="s">
        <v>235</v>
      </c>
      <c r="F87" s="20">
        <v>50000</v>
      </c>
    </row>
    <row r="88" spans="1:6" s="9" customFormat="1" x14ac:dyDescent="0.25">
      <c r="A88" s="26"/>
      <c r="B88" s="23"/>
      <c r="C88" s="27"/>
      <c r="D88" s="27"/>
      <c r="E88" s="25"/>
      <c r="F88" s="20"/>
    </row>
    <row r="89" spans="1:6" x14ac:dyDescent="0.25">
      <c r="A89" s="44"/>
      <c r="B89" s="44"/>
      <c r="C89" s="45"/>
      <c r="D89" s="45"/>
      <c r="E89" s="46"/>
      <c r="F89" s="20"/>
    </row>
    <row r="90" spans="1:6" s="5" customFormat="1" x14ac:dyDescent="0.25">
      <c r="A90" s="44"/>
      <c r="B90" s="44"/>
      <c r="C90" s="45"/>
      <c r="D90" s="45"/>
      <c r="E90" s="46"/>
      <c r="F90" s="20">
        <f>SUM(F6:F89)</f>
        <v>4460000</v>
      </c>
    </row>
    <row r="91" spans="1:6" x14ac:dyDescent="0.25">
      <c r="A91"/>
      <c r="B91"/>
    </row>
    <row r="92" spans="1:6" x14ac:dyDescent="0.25">
      <c r="A92"/>
      <c r="B92"/>
    </row>
    <row r="93" spans="1:6" x14ac:dyDescent="0.25">
      <c r="A93"/>
      <c r="B93"/>
    </row>
    <row r="94" spans="1:6" x14ac:dyDescent="0.25">
      <c r="A94" s="44"/>
      <c r="B94" s="44"/>
      <c r="C94" s="45"/>
      <c r="D94" s="45"/>
      <c r="E94" s="46"/>
    </row>
    <row r="95" spans="1:6" x14ac:dyDescent="0.25">
      <c r="A95" s="44"/>
      <c r="B95" s="44"/>
      <c r="C95" s="45"/>
      <c r="D95" s="45"/>
      <c r="E95" s="46"/>
    </row>
    <row r="96" spans="1:6" x14ac:dyDescent="0.25">
      <c r="A96" s="44"/>
      <c r="B96" s="44"/>
      <c r="C96" s="45"/>
      <c r="D96" s="45"/>
      <c r="E96" s="46"/>
    </row>
    <row r="97" spans="1:6" x14ac:dyDescent="0.25">
      <c r="A97" s="44"/>
      <c r="B97" s="44"/>
      <c r="C97" s="45"/>
      <c r="D97" s="45"/>
      <c r="E97" s="46"/>
      <c r="F97" s="21"/>
    </row>
    <row r="98" spans="1:6" x14ac:dyDescent="0.25">
      <c r="A98" s="44"/>
      <c r="B98" s="44"/>
      <c r="C98" s="45"/>
      <c r="D98" s="45"/>
      <c r="E98" s="46"/>
      <c r="F98" s="21"/>
    </row>
    <row r="99" spans="1:6" x14ac:dyDescent="0.25">
      <c r="F99" s="21"/>
    </row>
    <row r="100" spans="1:6" x14ac:dyDescent="0.25">
      <c r="F100" s="21"/>
    </row>
    <row r="101" spans="1:6" x14ac:dyDescent="0.25">
      <c r="F101" s="21"/>
    </row>
    <row r="102" spans="1:6" x14ac:dyDescent="0.25">
      <c r="F102" s="21"/>
    </row>
    <row r="103" spans="1:6" x14ac:dyDescent="0.25">
      <c r="F103" s="38"/>
    </row>
  </sheetData>
  <mergeCells count="1">
    <mergeCell ref="A2:B2"/>
  </mergeCells>
  <pageMargins left="0" right="0" top="0.53125" bottom="0.75" header="0" footer="0.3"/>
  <pageSetup paperSize="5" scale="76" fitToHeight="0" orientation="landscape" r:id="rId1"/>
  <headerFooter>
    <oddFooter>&amp;L&amp;D&amp;C&amp;A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275 Technology 10-11</vt:lpstr>
      <vt:lpstr>'275 Technology 10-11'!Print_Titles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Bibi Barrera</dc:creator>
  <cp:lastModifiedBy>Robert Handler</cp:lastModifiedBy>
  <dcterms:created xsi:type="dcterms:W3CDTF">2016-12-27T20:45:28Z</dcterms:created>
  <dcterms:modified xsi:type="dcterms:W3CDTF">2017-02-07T17:34:57Z</dcterms:modified>
</cp:coreProperties>
</file>