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Investors" sheetId="1" r:id="rId1"/>
  </sheets>
  <definedNames>
    <definedName name="_xlnm.Print_Area" localSheetId="0">Investors!$B$1:$E$48</definedName>
    <definedName name="_xlnm.Print_Titles" localSheetId="0">Investors!$1:$1</definedName>
  </definedNames>
  <calcPr calcId="162913"/>
</workbook>
</file>

<file path=xl/calcChain.xml><?xml version="1.0" encoding="utf-8"?>
<calcChain xmlns="http://schemas.openxmlformats.org/spreadsheetml/2006/main">
  <c r="E36" i="1" l="1"/>
  <c r="E25" i="1"/>
  <c r="E18" i="1"/>
  <c r="E5" i="1"/>
  <c r="E45" i="1" l="1"/>
  <c r="E47" i="1" s="1"/>
</calcChain>
</file>

<file path=xl/sharedStrings.xml><?xml version="1.0" encoding="utf-8"?>
<sst xmlns="http://schemas.openxmlformats.org/spreadsheetml/2006/main" count="164" uniqueCount="112">
  <si>
    <t>First</t>
  </si>
  <si>
    <t>Last</t>
  </si>
  <si>
    <t>Investing Entity</t>
  </si>
  <si>
    <t>Investment</t>
  </si>
  <si>
    <t>Frank</t>
  </si>
  <si>
    <t>Bramson</t>
  </si>
  <si>
    <t>Frank H. Bramson Trust dtd 6/23/09</t>
  </si>
  <si>
    <t>Russ</t>
  </si>
  <si>
    <t>Brenner</t>
  </si>
  <si>
    <t>Russell Brenner</t>
  </si>
  <si>
    <t>Adrienne</t>
  </si>
  <si>
    <t>Brookstone</t>
  </si>
  <si>
    <t>Adrienne L. Brookstone Living Trust</t>
  </si>
  <si>
    <t>Ken</t>
  </si>
  <si>
    <t>Colen</t>
  </si>
  <si>
    <t>On Top of the World Communities, Inc.</t>
  </si>
  <si>
    <t>Larry</t>
  </si>
  <si>
    <t>Doll</t>
  </si>
  <si>
    <t>Marion Financial, LLC</t>
  </si>
  <si>
    <t>Charlotte</t>
  </si>
  <si>
    <t>Don</t>
  </si>
  <si>
    <t>Charlotte C. Don</t>
  </si>
  <si>
    <t>Stephen</t>
  </si>
  <si>
    <t>Eisen</t>
  </si>
  <si>
    <t>Stephen Eisen Declaration of Trust</t>
  </si>
  <si>
    <t>Ira</t>
  </si>
  <si>
    <t>Gaines</t>
  </si>
  <si>
    <t>Paradise Wire &amp; Cable D/B/P/P</t>
  </si>
  <si>
    <t>Andrew</t>
  </si>
  <si>
    <t>Goldrich</t>
  </si>
  <si>
    <t>LSM Associates LLC</t>
  </si>
  <si>
    <t>Al</t>
  </si>
  <si>
    <t>Gorman</t>
  </si>
  <si>
    <t>Alvin Gorman</t>
  </si>
  <si>
    <t>Jon</t>
  </si>
  <si>
    <t>Laura Gorman Trust</t>
  </si>
  <si>
    <t>Gorman Family Holdings, LLC</t>
  </si>
  <si>
    <t>Laura</t>
  </si>
  <si>
    <t>Robert</t>
  </si>
  <si>
    <t>Handler</t>
  </si>
  <si>
    <t>Robert L. Handler</t>
  </si>
  <si>
    <t>Richard</t>
  </si>
  <si>
    <t>Kaplan</t>
  </si>
  <si>
    <t>Richard Kaplan</t>
  </si>
  <si>
    <t>Katz</t>
  </si>
  <si>
    <t>Mural Media LLC 401K Plan</t>
  </si>
  <si>
    <t>Barbara</t>
  </si>
  <si>
    <t>Kingsley</t>
  </si>
  <si>
    <t>Barbara P. Kingsley</t>
  </si>
  <si>
    <t>Stuart</t>
  </si>
  <si>
    <t>Korshak</t>
  </si>
  <si>
    <t>Stuart R. Korshak &amp; Louise H. Korshak Living Trust dtd 9/1/98</t>
  </si>
  <si>
    <t>Bernie</t>
  </si>
  <si>
    <t>Leviton</t>
  </si>
  <si>
    <t>Bernard Leviton Living Trust</t>
  </si>
  <si>
    <t>Leon</t>
  </si>
  <si>
    <t>Levy</t>
  </si>
  <si>
    <t>Midland IRA, Inc. FBO Leon Levy #16-31991</t>
  </si>
  <si>
    <t>Brian</t>
  </si>
  <si>
    <t>Luftman</t>
  </si>
  <si>
    <t>Brian Luftman</t>
  </si>
  <si>
    <t>Matt</t>
  </si>
  <si>
    <t>McCulloch</t>
  </si>
  <si>
    <t>Matthew McCulloch</t>
  </si>
  <si>
    <t>Nick</t>
  </si>
  <si>
    <t>Minear</t>
  </si>
  <si>
    <t>Nicholas R. Minear</t>
  </si>
  <si>
    <t>Michael</t>
  </si>
  <si>
    <t>Nitekman</t>
  </si>
  <si>
    <t>Michael Nitekman</t>
  </si>
  <si>
    <t>Sidney</t>
  </si>
  <si>
    <t>Pertnoy</t>
  </si>
  <si>
    <t>Sidney &amp; Nadine Pertnoy, as tenants by the entireties</t>
  </si>
  <si>
    <t>Charlie</t>
  </si>
  <si>
    <t>Phillips</t>
  </si>
  <si>
    <t>Charles K. Phillips</t>
  </si>
  <si>
    <t>Kevin</t>
  </si>
  <si>
    <t>Kevin E. Phillips, Trustee u/t/a Dated 10/29/91</t>
  </si>
  <si>
    <t>Matthew Phillips</t>
  </si>
  <si>
    <t>Ed</t>
  </si>
  <si>
    <t>Pronley</t>
  </si>
  <si>
    <t>Edward &amp; Beatrice Pronley Survivor's Trust dtd 7/30/93</t>
  </si>
  <si>
    <t>Lee</t>
  </si>
  <si>
    <t>Rochwerger</t>
  </si>
  <si>
    <t>Lee A. Rochwerger</t>
  </si>
  <si>
    <t>Jeff</t>
  </si>
  <si>
    <t>Roth</t>
  </si>
  <si>
    <t>Jeffrey C. Roth &amp; Faye L. Roth, TBE</t>
  </si>
  <si>
    <t>Schlichtemeier</t>
  </si>
  <si>
    <t>Alvin Lee Schlichtemeier</t>
  </si>
  <si>
    <t>Jill</t>
  </si>
  <si>
    <t>Sickle</t>
  </si>
  <si>
    <t>Jill B. Sickle</t>
  </si>
  <si>
    <t>Mishka</t>
  </si>
  <si>
    <t>Snowsky</t>
  </si>
  <si>
    <t>Shapiro Family Limited Partnership</t>
  </si>
  <si>
    <t>Bob</t>
  </si>
  <si>
    <t>Stone</t>
  </si>
  <si>
    <t>Richstone, Ltd.</t>
  </si>
  <si>
    <t>Jack</t>
  </si>
  <si>
    <t>Tobin</t>
  </si>
  <si>
    <t>Jack B. Tobin Intervivous Trust</t>
  </si>
  <si>
    <t>Michael S. Tobin</t>
  </si>
  <si>
    <t>David</t>
  </si>
  <si>
    <t>Tojo</t>
  </si>
  <si>
    <t>David P. Tojo</t>
  </si>
  <si>
    <t>Bruce</t>
  </si>
  <si>
    <t>Wechsler</t>
  </si>
  <si>
    <t>Bruce Wechsler Revocable Trust</t>
  </si>
  <si>
    <t>Yonover</t>
  </si>
  <si>
    <t>Jeff Yonover</t>
  </si>
  <si>
    <t>SE Aurora,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</si>
</sst>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1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44" fontId="4" fillId="0" borderId="2" xfId="1" applyFont="1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2" fillId="0" borderId="0" xfId="0" applyFont="1"/>
    <xf numFmtId="0" fontId="0" fillId="0" borderId="0" xfId="0" applyFont="1"/>
    <xf numFmtId="44" fontId="1" fillId="0" borderId="0" xfId="1" applyFont="1"/>
    <xf numFmtId="0" fontId="0" fillId="0" borderId="0" xfId="0" applyFill="1" applyBorder="1"/>
    <xf numFmtId="44" fontId="1" fillId="0" borderId="0" xfId="1" applyFont="1" applyFill="1"/>
    <xf numFmtId="0" fontId="5" fillId="0" borderId="0" xfId="0" applyFont="1" applyFill="1" applyBorder="1"/>
    <xf numFmtId="0" fontId="6" fillId="0" borderId="0" xfId="2" applyFont="1" applyFill="1" applyBorder="1" applyAlignment="1">
      <alignment wrapText="1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wrapText="1"/>
    </xf>
    <xf numFmtId="0" fontId="0" fillId="0" borderId="0" xfId="0" applyFont="1" applyFill="1"/>
  </cellXfs>
  <cellStyles count="6">
    <cellStyle name="Currency" xfId="1" builtinId="4"/>
    <cellStyle name="Currency 2" xfId="5"/>
    <cellStyle name="Normal" xfId="0" builtinId="0"/>
    <cellStyle name="Normal_Pointe Investors, v.2" xfId="2"/>
    <cellStyle name="Normal_Pointe Investors, v.2 2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zoomScaleNormal="100" workbookViewId="0">
      <selection activeCell="A5" sqref="A5:A43"/>
    </sheetView>
  </sheetViews>
  <sheetFormatPr defaultRowHeight="12.75" x14ac:dyDescent="0.2"/>
  <cols>
    <col min="1" max="1" width="14.140625" style="4" bestFit="1" customWidth="1"/>
    <col min="2" max="2" width="12.140625" style="4" customWidth="1"/>
    <col min="3" max="3" width="12.5703125" style="4" customWidth="1"/>
    <col min="4" max="4" width="56" style="4" customWidth="1"/>
    <col min="5" max="5" width="16.140625" style="4" bestFit="1" customWidth="1"/>
    <col min="6" max="16384" width="9.140625" style="4"/>
  </cols>
  <sheetData>
    <row r="1" spans="1:5" ht="15" x14ac:dyDescent="0.25">
      <c r="B1" s="1" t="s">
        <v>0</v>
      </c>
      <c r="C1" s="1" t="s">
        <v>1</v>
      </c>
      <c r="D1" s="2" t="s">
        <v>2</v>
      </c>
      <c r="E1" s="3" t="s">
        <v>3</v>
      </c>
    </row>
    <row r="2" spans="1:5" s="5" customFormat="1" ht="15" x14ac:dyDescent="0.25">
      <c r="B2" s="6"/>
      <c r="C2" s="7"/>
      <c r="D2" s="7"/>
      <c r="E2" s="8"/>
    </row>
    <row r="3" spans="1:5" s="5" customFormat="1" ht="15" x14ac:dyDescent="0.25">
      <c r="B3" s="6"/>
      <c r="C3" s="7"/>
      <c r="D3" s="7"/>
      <c r="E3" s="8"/>
    </row>
    <row r="4" spans="1:5" s="5" customFormat="1" ht="15" x14ac:dyDescent="0.25">
      <c r="A4" s="15" t="s">
        <v>111</v>
      </c>
      <c r="B4" s="7" t="s">
        <v>4</v>
      </c>
      <c r="C4" t="s">
        <v>5</v>
      </c>
      <c r="D4" t="s">
        <v>6</v>
      </c>
      <c r="E4" s="8">
        <v>25000</v>
      </c>
    </row>
    <row r="5" spans="1:5" s="5" customFormat="1" ht="15" x14ac:dyDescent="0.25">
      <c r="A5" s="15" t="s">
        <v>111</v>
      </c>
      <c r="B5" t="s">
        <v>7</v>
      </c>
      <c r="C5" t="s">
        <v>8</v>
      </c>
      <c r="D5" t="s">
        <v>9</v>
      </c>
      <c r="E5" s="8">
        <f>50000*0.27875</f>
        <v>13937.5</v>
      </c>
    </row>
    <row r="6" spans="1:5" s="5" customFormat="1" ht="15" x14ac:dyDescent="0.25">
      <c r="A6" s="15" t="s">
        <v>111</v>
      </c>
      <c r="B6" t="s">
        <v>10</v>
      </c>
      <c r="C6" t="s">
        <v>11</v>
      </c>
      <c r="D6" t="s">
        <v>12</v>
      </c>
      <c r="E6" s="8">
        <v>50000</v>
      </c>
    </row>
    <row r="7" spans="1:5" s="5" customFormat="1" ht="15" x14ac:dyDescent="0.25">
      <c r="A7" s="15" t="s">
        <v>111</v>
      </c>
      <c r="B7" t="s">
        <v>13</v>
      </c>
      <c r="C7" t="s">
        <v>14</v>
      </c>
      <c r="D7" t="s">
        <v>15</v>
      </c>
      <c r="E7" s="8">
        <v>350000</v>
      </c>
    </row>
    <row r="8" spans="1:5" s="5" customFormat="1" ht="15" x14ac:dyDescent="0.25">
      <c r="A8" s="15" t="s">
        <v>111</v>
      </c>
      <c r="B8" t="s">
        <v>16</v>
      </c>
      <c r="C8" t="s">
        <v>17</v>
      </c>
      <c r="D8" t="s">
        <v>18</v>
      </c>
      <c r="E8" s="8">
        <v>25000</v>
      </c>
    </row>
    <row r="9" spans="1:5" s="5" customFormat="1" ht="15" x14ac:dyDescent="0.25">
      <c r="A9" s="15" t="s">
        <v>111</v>
      </c>
      <c r="B9" t="s">
        <v>19</v>
      </c>
      <c r="C9" t="s">
        <v>20</v>
      </c>
      <c r="D9" t="s">
        <v>21</v>
      </c>
      <c r="E9" s="8">
        <v>25000</v>
      </c>
    </row>
    <row r="10" spans="1:5" s="5" customFormat="1" ht="15" x14ac:dyDescent="0.25">
      <c r="A10" s="15" t="s">
        <v>111</v>
      </c>
      <c r="B10" s="7" t="s">
        <v>22</v>
      </c>
      <c r="C10" s="7" t="s">
        <v>23</v>
      </c>
      <c r="D10" t="s">
        <v>24</v>
      </c>
      <c r="E10" s="8">
        <v>25000</v>
      </c>
    </row>
    <row r="11" spans="1:5" s="5" customFormat="1" ht="15" x14ac:dyDescent="0.25">
      <c r="A11" s="15" t="s">
        <v>111</v>
      </c>
      <c r="B11" s="7" t="s">
        <v>25</v>
      </c>
      <c r="C11" s="7" t="s">
        <v>26</v>
      </c>
      <c r="D11" t="s">
        <v>27</v>
      </c>
      <c r="E11" s="8">
        <v>30000</v>
      </c>
    </row>
    <row r="12" spans="1:5" s="5" customFormat="1" ht="15" x14ac:dyDescent="0.25">
      <c r="A12" s="15" t="s">
        <v>111</v>
      </c>
      <c r="B12" s="7" t="s">
        <v>28</v>
      </c>
      <c r="C12" s="7" t="s">
        <v>29</v>
      </c>
      <c r="D12" t="s">
        <v>30</v>
      </c>
      <c r="E12" s="8">
        <v>100000</v>
      </c>
    </row>
    <row r="13" spans="1:5" s="5" customFormat="1" ht="15" x14ac:dyDescent="0.25">
      <c r="A13" s="15" t="s">
        <v>111</v>
      </c>
      <c r="B13" t="s">
        <v>31</v>
      </c>
      <c r="C13" t="s">
        <v>32</v>
      </c>
      <c r="D13" t="s">
        <v>33</v>
      </c>
      <c r="E13" s="8">
        <v>25000</v>
      </c>
    </row>
    <row r="14" spans="1:5" s="5" customFormat="1" ht="15" x14ac:dyDescent="0.25">
      <c r="A14" s="15" t="s">
        <v>111</v>
      </c>
      <c r="B14" s="4" t="s">
        <v>34</v>
      </c>
      <c r="C14" s="4" t="s">
        <v>32</v>
      </c>
      <c r="D14" s="9" t="s">
        <v>35</v>
      </c>
      <c r="E14" s="10">
        <v>0</v>
      </c>
    </row>
    <row r="15" spans="1:5" s="5" customFormat="1" ht="15" x14ac:dyDescent="0.25">
      <c r="A15" s="15" t="s">
        <v>111</v>
      </c>
      <c r="B15" s="9" t="s">
        <v>34</v>
      </c>
      <c r="C15" s="9" t="s">
        <v>32</v>
      </c>
      <c r="D15" s="11" t="s">
        <v>36</v>
      </c>
      <c r="E15" s="10">
        <v>25000</v>
      </c>
    </row>
    <row r="16" spans="1:5" s="5" customFormat="1" ht="15" x14ac:dyDescent="0.25">
      <c r="A16" s="15" t="s">
        <v>111</v>
      </c>
      <c r="B16" s="4" t="s">
        <v>37</v>
      </c>
      <c r="C16" s="9" t="s">
        <v>32</v>
      </c>
      <c r="D16" s="9" t="s">
        <v>35</v>
      </c>
      <c r="E16" s="10">
        <v>37500</v>
      </c>
    </row>
    <row r="17" spans="1:5" s="5" customFormat="1" ht="15" x14ac:dyDescent="0.25">
      <c r="A17" s="15" t="s">
        <v>111</v>
      </c>
      <c r="B17" s="4" t="s">
        <v>38</v>
      </c>
      <c r="C17" s="9" t="s">
        <v>39</v>
      </c>
      <c r="D17" s="9" t="s">
        <v>40</v>
      </c>
      <c r="E17" s="10">
        <v>12500</v>
      </c>
    </row>
    <row r="18" spans="1:5" s="5" customFormat="1" ht="15" x14ac:dyDescent="0.25">
      <c r="A18" s="15" t="s">
        <v>111</v>
      </c>
      <c r="B18" s="4" t="s">
        <v>41</v>
      </c>
      <c r="C18" s="9" t="s">
        <v>42</v>
      </c>
      <c r="D18" s="9" t="s">
        <v>43</v>
      </c>
      <c r="E18" s="10">
        <f>50000*0.27875</f>
        <v>13937.5</v>
      </c>
    </row>
    <row r="19" spans="1:5" s="5" customFormat="1" ht="15" x14ac:dyDescent="0.25">
      <c r="A19" s="15" t="s">
        <v>111</v>
      </c>
      <c r="B19" s="4" t="s">
        <v>38</v>
      </c>
      <c r="C19" s="9" t="s">
        <v>44</v>
      </c>
      <c r="D19" s="9" t="s">
        <v>45</v>
      </c>
      <c r="E19" s="10">
        <v>50000</v>
      </c>
    </row>
    <row r="20" spans="1:5" s="5" customFormat="1" ht="15" x14ac:dyDescent="0.25">
      <c r="A20" s="15" t="s">
        <v>111</v>
      </c>
      <c r="B20" s="4" t="s">
        <v>46</v>
      </c>
      <c r="C20" s="9" t="s">
        <v>47</v>
      </c>
      <c r="D20" s="9" t="s">
        <v>48</v>
      </c>
      <c r="E20" s="10">
        <v>25000</v>
      </c>
    </row>
    <row r="21" spans="1:5" s="5" customFormat="1" ht="15" x14ac:dyDescent="0.25">
      <c r="A21" s="15" t="s">
        <v>111</v>
      </c>
      <c r="B21" s="12" t="s">
        <v>49</v>
      </c>
      <c r="C21" s="12" t="s">
        <v>50</v>
      </c>
      <c r="D21" s="12" t="s">
        <v>51</v>
      </c>
      <c r="E21" s="10">
        <v>50000</v>
      </c>
    </row>
    <row r="22" spans="1:5" s="5" customFormat="1" ht="15" x14ac:dyDescent="0.25">
      <c r="A22" s="15" t="s">
        <v>111</v>
      </c>
      <c r="B22" s="4" t="s">
        <v>52</v>
      </c>
      <c r="C22" s="9" t="s">
        <v>53</v>
      </c>
      <c r="D22" s="9" t="s">
        <v>54</v>
      </c>
      <c r="E22" s="10">
        <v>300000</v>
      </c>
    </row>
    <row r="23" spans="1:5" s="5" customFormat="1" ht="15" x14ac:dyDescent="0.25">
      <c r="A23" s="15" t="s">
        <v>111</v>
      </c>
      <c r="B23" s="4" t="s">
        <v>55</v>
      </c>
      <c r="C23" s="9" t="s">
        <v>56</v>
      </c>
      <c r="D23" s="11" t="s">
        <v>57</v>
      </c>
      <c r="E23" s="10">
        <v>100000</v>
      </c>
    </row>
    <row r="24" spans="1:5" s="5" customFormat="1" ht="15" x14ac:dyDescent="0.25">
      <c r="A24" s="15" t="s">
        <v>111</v>
      </c>
      <c r="B24" s="4" t="s">
        <v>58</v>
      </c>
      <c r="C24" s="9" t="s">
        <v>59</v>
      </c>
      <c r="D24" s="9" t="s">
        <v>60</v>
      </c>
      <c r="E24" s="10">
        <v>150000</v>
      </c>
    </row>
    <row r="25" spans="1:5" s="5" customFormat="1" ht="15" x14ac:dyDescent="0.25">
      <c r="A25" s="15" t="s">
        <v>111</v>
      </c>
      <c r="B25" s="4" t="s">
        <v>61</v>
      </c>
      <c r="C25" s="9" t="s">
        <v>62</v>
      </c>
      <c r="D25" s="9" t="s">
        <v>63</v>
      </c>
      <c r="E25" s="10">
        <f>50000*0.16375</f>
        <v>8187.5</v>
      </c>
    </row>
    <row r="26" spans="1:5" s="5" customFormat="1" ht="15" x14ac:dyDescent="0.25">
      <c r="A26" s="15" t="s">
        <v>111</v>
      </c>
      <c r="B26" s="4" t="s">
        <v>64</v>
      </c>
      <c r="C26" s="9" t="s">
        <v>65</v>
      </c>
      <c r="D26" s="9" t="s">
        <v>66</v>
      </c>
      <c r="E26" s="10">
        <v>25000</v>
      </c>
    </row>
    <row r="27" spans="1:5" s="5" customFormat="1" ht="15" x14ac:dyDescent="0.25">
      <c r="A27" s="15" t="s">
        <v>111</v>
      </c>
      <c r="B27" s="4" t="s">
        <v>67</v>
      </c>
      <c r="C27" s="4" t="s">
        <v>68</v>
      </c>
      <c r="D27" s="4" t="s">
        <v>69</v>
      </c>
      <c r="E27" s="10">
        <v>25000</v>
      </c>
    </row>
    <row r="28" spans="1:5" s="5" customFormat="1" ht="15" x14ac:dyDescent="0.25">
      <c r="A28" s="15" t="s">
        <v>111</v>
      </c>
      <c r="B28" s="4" t="s">
        <v>70</v>
      </c>
      <c r="C28" s="4" t="s">
        <v>71</v>
      </c>
      <c r="D28" s="4" t="s">
        <v>72</v>
      </c>
      <c r="E28" s="10">
        <v>21500</v>
      </c>
    </row>
    <row r="29" spans="1:5" s="5" customFormat="1" ht="15" x14ac:dyDescent="0.25">
      <c r="A29" s="15" t="s">
        <v>111</v>
      </c>
      <c r="B29" s="4" t="s">
        <v>73</v>
      </c>
      <c r="C29" s="4" t="s">
        <v>74</v>
      </c>
      <c r="D29" s="4" t="s">
        <v>75</v>
      </c>
      <c r="E29" s="10">
        <v>9000</v>
      </c>
    </row>
    <row r="30" spans="1:5" s="5" customFormat="1" ht="15" x14ac:dyDescent="0.25">
      <c r="A30" s="15" t="s">
        <v>111</v>
      </c>
      <c r="B30" s="4" t="s">
        <v>76</v>
      </c>
      <c r="C30" s="4" t="s">
        <v>74</v>
      </c>
      <c r="D30" s="4" t="s">
        <v>77</v>
      </c>
      <c r="E30" s="10">
        <v>9000</v>
      </c>
    </row>
    <row r="31" spans="1:5" s="5" customFormat="1" ht="15" x14ac:dyDescent="0.25">
      <c r="A31" s="15" t="s">
        <v>111</v>
      </c>
      <c r="B31" s="4" t="s">
        <v>61</v>
      </c>
      <c r="C31" s="4" t="s">
        <v>74</v>
      </c>
      <c r="D31" s="4" t="s">
        <v>78</v>
      </c>
      <c r="E31" s="10">
        <v>9000</v>
      </c>
    </row>
    <row r="32" spans="1:5" s="5" customFormat="1" ht="15" x14ac:dyDescent="0.25">
      <c r="A32" s="15" t="s">
        <v>111</v>
      </c>
      <c r="B32" s="4" t="s">
        <v>79</v>
      </c>
      <c r="C32" s="4" t="s">
        <v>80</v>
      </c>
      <c r="D32" s="5" t="s">
        <v>81</v>
      </c>
      <c r="E32" s="10">
        <v>25000</v>
      </c>
    </row>
    <row r="33" spans="1:5" s="5" customFormat="1" ht="15" x14ac:dyDescent="0.25">
      <c r="A33" s="15" t="s">
        <v>111</v>
      </c>
      <c r="B33" s="4" t="s">
        <v>82</v>
      </c>
      <c r="C33" s="4" t="s">
        <v>83</v>
      </c>
      <c r="D33" s="4" t="s">
        <v>84</v>
      </c>
      <c r="E33" s="10">
        <v>25000</v>
      </c>
    </row>
    <row r="34" spans="1:5" s="5" customFormat="1" ht="15" x14ac:dyDescent="0.25">
      <c r="A34" s="15" t="s">
        <v>111</v>
      </c>
      <c r="B34" s="4" t="s">
        <v>85</v>
      </c>
      <c r="C34" s="4" t="s">
        <v>86</v>
      </c>
      <c r="D34" s="4" t="s">
        <v>87</v>
      </c>
      <c r="E34" s="10">
        <v>25000</v>
      </c>
    </row>
    <row r="35" spans="1:5" s="5" customFormat="1" ht="15" x14ac:dyDescent="0.25">
      <c r="A35" s="15" t="s">
        <v>111</v>
      </c>
      <c r="B35" s="4" t="s">
        <v>82</v>
      </c>
      <c r="C35" s="4" t="s">
        <v>88</v>
      </c>
      <c r="D35" s="4" t="s">
        <v>89</v>
      </c>
      <c r="E35" s="10">
        <v>50000</v>
      </c>
    </row>
    <row r="36" spans="1:5" s="5" customFormat="1" ht="15" x14ac:dyDescent="0.25">
      <c r="A36" s="15" t="s">
        <v>111</v>
      </c>
      <c r="B36" s="4" t="s">
        <v>90</v>
      </c>
      <c r="C36" s="4" t="s">
        <v>91</v>
      </c>
      <c r="D36" s="4" t="s">
        <v>92</v>
      </c>
      <c r="E36" s="10">
        <f>50000*0.27875</f>
        <v>13937.5</v>
      </c>
    </row>
    <row r="37" spans="1:5" s="5" customFormat="1" ht="15" x14ac:dyDescent="0.25">
      <c r="A37" s="15" t="s">
        <v>111</v>
      </c>
      <c r="B37" s="4" t="s">
        <v>93</v>
      </c>
      <c r="C37" s="4" t="s">
        <v>94</v>
      </c>
      <c r="D37" s="4" t="s">
        <v>95</v>
      </c>
      <c r="E37" s="10">
        <v>25000</v>
      </c>
    </row>
    <row r="38" spans="1:5" s="5" customFormat="1" ht="15" x14ac:dyDescent="0.25">
      <c r="A38" s="15" t="s">
        <v>111</v>
      </c>
      <c r="B38" s="4" t="s">
        <v>96</v>
      </c>
      <c r="C38" s="4" t="s">
        <v>97</v>
      </c>
      <c r="D38" s="4" t="s">
        <v>98</v>
      </c>
      <c r="E38" s="10">
        <v>1525000</v>
      </c>
    </row>
    <row r="39" spans="1:5" s="5" customFormat="1" ht="15" x14ac:dyDescent="0.25">
      <c r="A39" s="15" t="s">
        <v>111</v>
      </c>
      <c r="B39" s="4" t="s">
        <v>99</v>
      </c>
      <c r="C39" s="4" t="s">
        <v>100</v>
      </c>
      <c r="D39" s="4" t="s">
        <v>101</v>
      </c>
      <c r="E39" s="10">
        <v>25000</v>
      </c>
    </row>
    <row r="40" spans="1:5" s="5" customFormat="1" ht="15" x14ac:dyDescent="0.25">
      <c r="A40" s="15" t="s">
        <v>111</v>
      </c>
      <c r="B40" s="4" t="s">
        <v>67</v>
      </c>
      <c r="C40" s="4" t="s">
        <v>100</v>
      </c>
      <c r="D40" s="4" t="s">
        <v>102</v>
      </c>
      <c r="E40" s="10">
        <v>25000</v>
      </c>
    </row>
    <row r="41" spans="1:5" s="5" customFormat="1" ht="15" x14ac:dyDescent="0.25">
      <c r="A41" s="15" t="s">
        <v>111</v>
      </c>
      <c r="B41" s="4" t="s">
        <v>103</v>
      </c>
      <c r="C41" s="4" t="s">
        <v>104</v>
      </c>
      <c r="D41" s="4" t="s">
        <v>105</v>
      </c>
      <c r="E41" s="10">
        <v>25000</v>
      </c>
    </row>
    <row r="42" spans="1:5" s="5" customFormat="1" ht="15" x14ac:dyDescent="0.25">
      <c r="A42" s="15" t="s">
        <v>111</v>
      </c>
      <c r="B42" s="4" t="s">
        <v>106</v>
      </c>
      <c r="C42" s="4" t="s">
        <v>107</v>
      </c>
      <c r="D42" s="4" t="s">
        <v>108</v>
      </c>
      <c r="E42" s="10">
        <v>50000</v>
      </c>
    </row>
    <row r="43" spans="1:5" s="5" customFormat="1" ht="15" x14ac:dyDescent="0.25">
      <c r="A43" s="15" t="s">
        <v>111</v>
      </c>
      <c r="B43" s="4" t="s">
        <v>85</v>
      </c>
      <c r="C43" s="4" t="s">
        <v>109</v>
      </c>
      <c r="D43" s="4" t="s">
        <v>110</v>
      </c>
      <c r="E43" s="10">
        <v>25000</v>
      </c>
    </row>
    <row r="44" spans="1:5" s="5" customFormat="1" ht="15" x14ac:dyDescent="0.25">
      <c r="B44" s="7"/>
      <c r="C44" s="7"/>
      <c r="D44" s="7"/>
      <c r="E44" s="8"/>
    </row>
    <row r="45" spans="1:5" s="5" customFormat="1" ht="15" x14ac:dyDescent="0.25">
      <c r="B45" s="7"/>
      <c r="C45" s="7"/>
      <c r="D45" s="7"/>
      <c r="E45" s="8">
        <f>SUM(E4:E43)</f>
        <v>3378500</v>
      </c>
    </row>
    <row r="46" spans="1:5" s="5" customFormat="1" ht="15" x14ac:dyDescent="0.25">
      <c r="B46" s="7"/>
      <c r="C46" s="7"/>
      <c r="D46" s="7"/>
      <c r="E46" s="8">
        <v>3378500</v>
      </c>
    </row>
    <row r="47" spans="1:5" s="5" customFormat="1" ht="15" x14ac:dyDescent="0.25">
      <c r="B47" s="7"/>
      <c r="C47" s="7"/>
      <c r="D47" s="7"/>
      <c r="E47" s="8">
        <f>E46-E45</f>
        <v>0</v>
      </c>
    </row>
    <row r="48" spans="1:5" s="5" customFormat="1" x14ac:dyDescent="0.2">
      <c r="B48" s="13"/>
      <c r="C48" s="14"/>
      <c r="D48" s="14"/>
    </row>
    <row r="49" spans="2:4" s="5" customFormat="1" x14ac:dyDescent="0.2">
      <c r="B49" s="14"/>
      <c r="C49" s="14"/>
      <c r="D49" s="14"/>
    </row>
    <row r="50" spans="2:4" s="5" customFormat="1" x14ac:dyDescent="0.2">
      <c r="B50" s="14"/>
      <c r="C50" s="14"/>
      <c r="D50" s="14"/>
    </row>
    <row r="51" spans="2:4" s="5" customFormat="1" x14ac:dyDescent="0.2">
      <c r="B51" s="14"/>
      <c r="C51" s="14"/>
      <c r="D51" s="14"/>
    </row>
    <row r="52" spans="2:4" s="5" customFormat="1" x14ac:dyDescent="0.2">
      <c r="B52" s="14"/>
      <c r="C52" s="14"/>
      <c r="D52" s="14"/>
    </row>
    <row r="53" spans="2:4" s="5" customFormat="1" x14ac:dyDescent="0.2">
      <c r="B53" s="14"/>
      <c r="C53" s="14"/>
      <c r="D53" s="14"/>
    </row>
    <row r="54" spans="2:4" s="5" customFormat="1" x14ac:dyDescent="0.2">
      <c r="B54" s="14"/>
      <c r="C54" s="14"/>
      <c r="D54" s="14"/>
    </row>
    <row r="55" spans="2:4" s="5" customFormat="1" x14ac:dyDescent="0.2">
      <c r="B55" s="14"/>
      <c r="C55" s="14"/>
      <c r="D55" s="14"/>
    </row>
    <row r="56" spans="2:4" s="5" customFormat="1" x14ac:dyDescent="0.2">
      <c r="B56" s="14"/>
      <c r="C56" s="14"/>
      <c r="D56" s="14"/>
    </row>
    <row r="57" spans="2:4" s="5" customFormat="1" x14ac:dyDescent="0.2">
      <c r="B57" s="14"/>
      <c r="C57" s="14"/>
      <c r="D57" s="14"/>
    </row>
    <row r="58" spans="2:4" s="5" customFormat="1" x14ac:dyDescent="0.2">
      <c r="B58" s="14"/>
      <c r="C58" s="14"/>
      <c r="D58" s="14"/>
    </row>
    <row r="59" spans="2:4" s="5" customFormat="1" x14ac:dyDescent="0.2">
      <c r="B59" s="14"/>
      <c r="C59" s="14"/>
      <c r="D59" s="14"/>
    </row>
    <row r="60" spans="2:4" s="5" customFormat="1" x14ac:dyDescent="0.2">
      <c r="B60" s="14"/>
      <c r="C60" s="14"/>
      <c r="D60" s="14"/>
    </row>
    <row r="61" spans="2:4" s="5" customFormat="1" x14ac:dyDescent="0.2">
      <c r="B61" s="14"/>
      <c r="C61" s="14"/>
      <c r="D61" s="14"/>
    </row>
    <row r="62" spans="2:4" s="5" customFormat="1" x14ac:dyDescent="0.2">
      <c r="B62" s="14"/>
      <c r="C62" s="14"/>
      <c r="D62" s="14"/>
    </row>
    <row r="63" spans="2:4" s="5" customFormat="1" x14ac:dyDescent="0.2">
      <c r="B63" s="14"/>
      <c r="C63" s="14"/>
      <c r="D63" s="14"/>
    </row>
    <row r="64" spans="2:4" s="5" customFormat="1" x14ac:dyDescent="0.2">
      <c r="B64" s="14"/>
      <c r="C64" s="14"/>
      <c r="D64" s="14"/>
    </row>
    <row r="65" spans="2:4" s="5" customFormat="1" x14ac:dyDescent="0.2">
      <c r="B65" s="14"/>
      <c r="C65" s="14"/>
      <c r="D65" s="14"/>
    </row>
    <row r="66" spans="2:4" s="5" customFormat="1" x14ac:dyDescent="0.2">
      <c r="B66" s="14"/>
      <c r="C66" s="14"/>
      <c r="D66" s="14"/>
    </row>
    <row r="67" spans="2:4" s="5" customFormat="1" x14ac:dyDescent="0.2">
      <c r="B67" s="14"/>
      <c r="C67" s="14"/>
      <c r="D67" s="14"/>
    </row>
    <row r="68" spans="2:4" s="5" customFormat="1" x14ac:dyDescent="0.2">
      <c r="B68" s="14"/>
      <c r="C68" s="14"/>
      <c r="D68" s="14"/>
    </row>
    <row r="69" spans="2:4" s="5" customFormat="1" x14ac:dyDescent="0.2">
      <c r="B69" s="14"/>
      <c r="C69" s="14"/>
      <c r="D69" s="14"/>
    </row>
    <row r="70" spans="2:4" s="5" customFormat="1" x14ac:dyDescent="0.2">
      <c r="B70" s="14"/>
      <c r="C70" s="14"/>
      <c r="D70" s="14"/>
    </row>
    <row r="71" spans="2:4" s="5" customFormat="1" x14ac:dyDescent="0.2">
      <c r="B71" s="14"/>
      <c r="C71" s="14"/>
      <c r="D71" s="14"/>
    </row>
    <row r="72" spans="2:4" s="5" customFormat="1" x14ac:dyDescent="0.2">
      <c r="B72" s="14"/>
      <c r="C72" s="14"/>
      <c r="D72" s="14"/>
    </row>
    <row r="73" spans="2:4" s="5" customFormat="1" x14ac:dyDescent="0.2">
      <c r="B73" s="14"/>
      <c r="C73" s="14"/>
      <c r="D73" s="14"/>
    </row>
    <row r="74" spans="2:4" s="5" customFormat="1" x14ac:dyDescent="0.2">
      <c r="B74" s="14"/>
      <c r="C74" s="14"/>
      <c r="D74" s="14"/>
    </row>
    <row r="75" spans="2:4" s="5" customFormat="1" x14ac:dyDescent="0.2">
      <c r="B75" s="14"/>
      <c r="C75" s="14"/>
      <c r="D75" s="14"/>
    </row>
    <row r="76" spans="2:4" s="5" customFormat="1" x14ac:dyDescent="0.2">
      <c r="B76" s="14"/>
      <c r="C76" s="14"/>
      <c r="D76" s="14"/>
    </row>
    <row r="77" spans="2:4" s="5" customFormat="1" x14ac:dyDescent="0.2">
      <c r="B77" s="14"/>
      <c r="C77" s="14"/>
      <c r="D77" s="14"/>
    </row>
    <row r="78" spans="2:4" s="5" customFormat="1" x14ac:dyDescent="0.2">
      <c r="B78" s="14"/>
      <c r="C78" s="14"/>
      <c r="D78" s="14"/>
    </row>
    <row r="79" spans="2:4" s="5" customFormat="1" x14ac:dyDescent="0.2">
      <c r="B79" s="14"/>
      <c r="C79" s="14"/>
      <c r="D79" s="14"/>
    </row>
    <row r="80" spans="2:4" s="5" customFormat="1" x14ac:dyDescent="0.2">
      <c r="B80" s="14"/>
      <c r="C80" s="14"/>
      <c r="D80" s="14"/>
    </row>
    <row r="81" spans="2:4" s="5" customFormat="1" x14ac:dyDescent="0.2">
      <c r="B81" s="14"/>
      <c r="C81" s="14"/>
      <c r="D81" s="14"/>
    </row>
    <row r="82" spans="2:4" x14ac:dyDescent="0.2">
      <c r="B82" s="14"/>
      <c r="C82" s="14"/>
      <c r="D82" s="14"/>
    </row>
    <row r="83" spans="2:4" s="5" customFormat="1" x14ac:dyDescent="0.2">
      <c r="B83" s="14"/>
      <c r="C83" s="14"/>
      <c r="D83" s="14"/>
    </row>
    <row r="84" spans="2:4" s="5" customFormat="1" x14ac:dyDescent="0.2">
      <c r="B84" s="14"/>
      <c r="C84" s="14"/>
      <c r="D84" s="14"/>
    </row>
    <row r="85" spans="2:4" s="5" customFormat="1" x14ac:dyDescent="0.2">
      <c r="B85" s="14"/>
      <c r="C85" s="14"/>
      <c r="D85" s="14"/>
    </row>
    <row r="86" spans="2:4" ht="13.5" customHeight="1" x14ac:dyDescent="0.2">
      <c r="B86" s="14"/>
      <c r="C86" s="14"/>
      <c r="D86" s="14"/>
    </row>
    <row r="87" spans="2:4" x14ac:dyDescent="0.2">
      <c r="B87" s="14"/>
      <c r="C87" s="14"/>
      <c r="D87" s="14"/>
    </row>
    <row r="88" spans="2:4" x14ac:dyDescent="0.2">
      <c r="B88" s="14"/>
      <c r="C88" s="14"/>
      <c r="D88" s="14"/>
    </row>
    <row r="89" spans="2:4" x14ac:dyDescent="0.2">
      <c r="B89" s="14"/>
      <c r="C89" s="14"/>
      <c r="D89" s="14"/>
    </row>
    <row r="90" spans="2:4" s="5" customFormat="1" x14ac:dyDescent="0.2">
      <c r="B90" s="14"/>
      <c r="C90" s="14"/>
      <c r="D90" s="14"/>
    </row>
    <row r="91" spans="2:4" s="5" customFormat="1" x14ac:dyDescent="0.2">
      <c r="B91" s="14"/>
      <c r="C91" s="14"/>
      <c r="D91" s="14"/>
    </row>
    <row r="92" spans="2:4" s="5" customFormat="1" x14ac:dyDescent="0.2">
      <c r="B92" s="14"/>
      <c r="C92" s="14"/>
      <c r="D92" s="14"/>
    </row>
    <row r="93" spans="2:4" x14ac:dyDescent="0.2">
      <c r="D93" s="14"/>
    </row>
    <row r="109" spans="4:4" x14ac:dyDescent="0.2">
      <c r="D109" s="14"/>
    </row>
    <row r="122" spans="4:4" x14ac:dyDescent="0.2">
      <c r="D122" s="14"/>
    </row>
    <row r="123" spans="4:4" x14ac:dyDescent="0.2">
      <c r="D123" s="14"/>
    </row>
  </sheetData>
  <pageMargins left="0.25" right="0.25" top="0.75" bottom="0.75" header="0.3" footer="0.3"/>
  <pageSetup scale="70" fitToHeight="2" orientation="landscape" r:id="rId1"/>
  <headerFooter alignWithMargins="0">
    <oddFooter>&amp;C&amp;F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2017-01-06T20:08:35Z</dcterms:created>
  <dcterms:modified xsi:type="dcterms:W3CDTF">2017-01-21T17:39:48Z</dcterms:modified>
</cp:coreProperties>
</file>