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200" windowHeight="11955"/>
  </bookViews>
  <sheets>
    <sheet name="Investor Info" sheetId="1" r:id="rId1"/>
  </sheets>
  <definedNames>
    <definedName name="_xlnm.Print_Area" localSheetId="0">'Investor Info'!$A$1:$E$71</definedName>
    <definedName name="_xlnm.Print_Titles" localSheetId="0">'Investor Info'!$1:$2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2" i="1"/>
  <c r="E24" i="1"/>
  <c r="E23" i="1"/>
</calcChain>
</file>

<file path=xl/comments1.xml><?xml version="1.0" encoding="utf-8"?>
<comments xmlns="http://schemas.openxmlformats.org/spreadsheetml/2006/main">
  <authors>
    <author xml:space="preserve"> </author>
    <author>robert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transfer 10/01/05 to Bonnie Barski
</t>
        </r>
      </text>
    </comment>
    <comment ref="D21" authorId="1" shapeId="0">
      <text>
        <r>
          <rPr>
            <b/>
            <sz val="8"/>
            <color indexed="81"/>
            <rFont val="Tahoma"/>
            <family val="2"/>
          </rPr>
          <t>robert:</t>
        </r>
        <r>
          <rPr>
            <sz val="8"/>
            <color indexed="81"/>
            <rFont val="Tahoma"/>
            <family val="2"/>
          </rPr>
          <t xml:space="preserve">
transfer to new entity 7/1/11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effective 05/01/06
</t>
        </r>
      </text>
    </comment>
    <comment ref="E38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sec inside 15000
</t>
        </r>
      </text>
    </comment>
    <comment ref="E39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sec inside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sec inside
</t>
        </r>
      </text>
    </comment>
    <comment ref="E41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sec inside</t>
        </r>
      </text>
    </comment>
  </commentList>
</comments>
</file>

<file path=xl/sharedStrings.xml><?xml version="1.0" encoding="utf-8"?>
<sst xmlns="http://schemas.openxmlformats.org/spreadsheetml/2006/main" count="277" uniqueCount="220">
  <si>
    <t>TIC #</t>
  </si>
  <si>
    <t>First</t>
  </si>
  <si>
    <t>Last</t>
  </si>
  <si>
    <t>Investing Entity</t>
  </si>
  <si>
    <t>Total Investment</t>
  </si>
  <si>
    <t>Dave</t>
  </si>
  <si>
    <t>Alrick</t>
  </si>
  <si>
    <t>David Robert Alrick</t>
  </si>
  <si>
    <t>Bonnie</t>
  </si>
  <si>
    <t>Barski</t>
  </si>
  <si>
    <t>Harold H. Born Living Trust</t>
  </si>
  <si>
    <t>Fernnetta E. Born Trust</t>
  </si>
  <si>
    <t>Richard &amp; Judith</t>
  </si>
  <si>
    <t>Bolotin</t>
  </si>
  <si>
    <t>Richard &amp; Judith Bolotin</t>
  </si>
  <si>
    <t>Norma</t>
  </si>
  <si>
    <t>Bork</t>
  </si>
  <si>
    <t>Norma Bork</t>
  </si>
  <si>
    <t>Ira</t>
  </si>
  <si>
    <t>Eichner</t>
  </si>
  <si>
    <t>Eichner Family Limited Partnership</t>
  </si>
  <si>
    <t>Sue</t>
  </si>
  <si>
    <t>Ettelson</t>
  </si>
  <si>
    <t>Sue S. Ettelson</t>
  </si>
  <si>
    <t>Neal</t>
  </si>
  <si>
    <t>Greenfield</t>
  </si>
  <si>
    <t>Neal Greenfield</t>
  </si>
  <si>
    <t>Mary</t>
  </si>
  <si>
    <t>Haber</t>
  </si>
  <si>
    <t>Dorothy Haber Trust FBO Mary Haber</t>
  </si>
  <si>
    <t>William</t>
  </si>
  <si>
    <t>William Haber</t>
  </si>
  <si>
    <t>Katherine</t>
  </si>
  <si>
    <t>Kaplan</t>
  </si>
  <si>
    <t>Katherine Kaplan</t>
  </si>
  <si>
    <t>Nancy</t>
  </si>
  <si>
    <t>Horner</t>
  </si>
  <si>
    <t>Nancy Horner</t>
  </si>
  <si>
    <t>Richard</t>
  </si>
  <si>
    <t>Kaufman</t>
  </si>
  <si>
    <t>Bear Lake Partners, LLC (Kaufman)</t>
  </si>
  <si>
    <t>Keith</t>
  </si>
  <si>
    <t>Kolton</t>
  </si>
  <si>
    <t>Keith D. Kolton Living Trust</t>
  </si>
  <si>
    <t>George</t>
  </si>
  <si>
    <t>Koutny</t>
  </si>
  <si>
    <t>George H. Koutny Revocable Trust dated 9/14/97</t>
  </si>
  <si>
    <t>Arnie</t>
  </si>
  <si>
    <t>Levinson</t>
  </si>
  <si>
    <t>Arnold Levinson</t>
  </si>
  <si>
    <t>Bob</t>
  </si>
  <si>
    <t>Lipsig</t>
  </si>
  <si>
    <t>Robert J. Lipsig Trust</t>
  </si>
  <si>
    <t>Thomas</t>
  </si>
  <si>
    <t>Majewski</t>
  </si>
  <si>
    <t>Magnolia Norwalk, LLC (Majewski)</t>
  </si>
  <si>
    <t>Jonathan &amp; Toby</t>
  </si>
  <si>
    <t>Mann</t>
  </si>
  <si>
    <t>Jonathan J. Mann, Trustee under an agreement with Jonathan J Mann dtd  June 2, 1994</t>
  </si>
  <si>
    <t>Anthony</t>
  </si>
  <si>
    <t>Martin</t>
  </si>
  <si>
    <t>Anthony F. Martin</t>
  </si>
  <si>
    <t>Gertrude France Shapiro Trust f/b/o Phyllis Weisbard</t>
  </si>
  <si>
    <t>Raymond</t>
  </si>
  <si>
    <t>Saunders</t>
  </si>
  <si>
    <t>Gertrude France Shapiro Trust f/b/o Inez Saunders</t>
  </si>
  <si>
    <t>Matt</t>
  </si>
  <si>
    <t>Zonarich</t>
  </si>
  <si>
    <t>Matt Zonarich</t>
  </si>
  <si>
    <t>Arthur</t>
  </si>
  <si>
    <t>Tesser</t>
  </si>
  <si>
    <t>Tesser 1991 Family Trust</t>
  </si>
  <si>
    <t>Bill</t>
  </si>
  <si>
    <t>Walker</t>
  </si>
  <si>
    <t>G. William Walker</t>
  </si>
  <si>
    <t>Ross</t>
  </si>
  <si>
    <t>Weisman</t>
  </si>
  <si>
    <t>Ross Weisman</t>
  </si>
  <si>
    <t>Lisa</t>
  </si>
  <si>
    <t>Wiese</t>
  </si>
  <si>
    <t>(Lisa C.) Lynn Wiese</t>
  </si>
  <si>
    <t>Marty</t>
  </si>
  <si>
    <t>DeSent</t>
  </si>
  <si>
    <t>Sol</t>
  </si>
  <si>
    <t>Hara</t>
  </si>
  <si>
    <t>Sol D. Hara</t>
  </si>
  <si>
    <t>Pincus</t>
  </si>
  <si>
    <t>Richard Pincus and Janice E. Linn</t>
  </si>
  <si>
    <t>SEC-1031</t>
  </si>
  <si>
    <t>Syndicated Equities Corporation</t>
  </si>
  <si>
    <t>Ruth</t>
  </si>
  <si>
    <t>Simon</t>
  </si>
  <si>
    <t>Ruth Simon</t>
  </si>
  <si>
    <t>Arlene</t>
  </si>
  <si>
    <t>Bezark</t>
  </si>
  <si>
    <t>Arlene S. Bezark Trust Dated 08-08-90</t>
  </si>
  <si>
    <t>Jordan</t>
  </si>
  <si>
    <t>Fox</t>
  </si>
  <si>
    <t>Marion Fox Living Trust</t>
  </si>
  <si>
    <t>James</t>
  </si>
  <si>
    <t>Downing</t>
  </si>
  <si>
    <t>Tomah Investors, Inc. (Downing)</t>
  </si>
  <si>
    <t>Joey</t>
  </si>
  <si>
    <t>Lansing</t>
  </si>
  <si>
    <t>Joseph G Lansing</t>
  </si>
  <si>
    <t>Ari</t>
  </si>
  <si>
    <t>Vinikour</t>
  </si>
  <si>
    <t>Ari Vinokur</t>
  </si>
  <si>
    <t>Grant</t>
  </si>
  <si>
    <t>Gussin</t>
  </si>
  <si>
    <t>Grant Gussin</t>
  </si>
  <si>
    <t>McCollough</t>
  </si>
  <si>
    <t>Matt McCollough</t>
  </si>
  <si>
    <t>Terri</t>
  </si>
  <si>
    <t>Leslie</t>
  </si>
  <si>
    <t>Terri Leslie</t>
  </si>
  <si>
    <t>Michael &amp; Sally</t>
  </si>
  <si>
    <t>Romansky</t>
  </si>
  <si>
    <t>Sally (&amp; Michael Romansky) Rosenberg</t>
  </si>
  <si>
    <t>Robert</t>
  </si>
  <si>
    <t>Alfini</t>
  </si>
  <si>
    <t>Robert W. Alfini Living Trust u/a/d 3/19/1999, Robert W. Alifni, Trustee</t>
  </si>
  <si>
    <t>Joanne</t>
  </si>
  <si>
    <t>Alter</t>
  </si>
  <si>
    <t>Joanne H. Alter (spc trust)</t>
  </si>
  <si>
    <t>Norma &amp; Paul</t>
  </si>
  <si>
    <t>Bork Family Trust Dated 6/4/93</t>
  </si>
  <si>
    <t>David</t>
  </si>
  <si>
    <t>Cook</t>
  </si>
  <si>
    <t>David Cook</t>
  </si>
  <si>
    <t>Fairman</t>
  </si>
  <si>
    <t>DAF One, LLC</t>
  </si>
  <si>
    <t>Sean</t>
  </si>
  <si>
    <t>Gaughan</t>
  </si>
  <si>
    <t>Sean Gaughan</t>
  </si>
  <si>
    <t>Sheri</t>
  </si>
  <si>
    <t>Maremont</t>
  </si>
  <si>
    <t>Sheri M. Maremont</t>
  </si>
  <si>
    <t>Bacque</t>
  </si>
  <si>
    <t>Phillip F. Purpera, M.D.</t>
  </si>
  <si>
    <t>Vivian</t>
  </si>
  <si>
    <t>Sangunett</t>
  </si>
  <si>
    <t>Vivian F. Sangunett 1995 Trust, Vivian F. Sangunett Trustee</t>
  </si>
  <si>
    <t>Tom</t>
  </si>
  <si>
    <t>Scheidt</t>
  </si>
  <si>
    <t>Thomas F. Scheidt Revocable Trust</t>
  </si>
  <si>
    <t>Allen</t>
  </si>
  <si>
    <t>Stolar</t>
  </si>
  <si>
    <t>Harida Limited Partnership (Stolar)</t>
  </si>
  <si>
    <t>Tyler</t>
  </si>
  <si>
    <t>WCT Exchange, LLC (WCT Investment Trust, William C. Tyler Trustee)</t>
  </si>
  <si>
    <t>Steve</t>
  </si>
  <si>
    <t>Frederick</t>
  </si>
  <si>
    <t>Frederick TIC II, L.L.C.</t>
  </si>
  <si>
    <t>Elsa</t>
  </si>
  <si>
    <t>Palmer</t>
  </si>
  <si>
    <t>River Road Bldg. Corp (Palmer)</t>
  </si>
  <si>
    <t>Alex</t>
  </si>
  <si>
    <t>Stone</t>
  </si>
  <si>
    <t>Civic Plaza II Associates, LP (Stone)</t>
  </si>
  <si>
    <t>Antonio</t>
  </si>
  <si>
    <t>Strano</t>
  </si>
  <si>
    <t>Antonio M. Strano</t>
  </si>
  <si>
    <t>Gale</t>
  </si>
  <si>
    <t>Blogg</t>
  </si>
  <si>
    <t>Gale L Blogg</t>
  </si>
  <si>
    <t>Epstein</t>
  </si>
  <si>
    <t>Robert &amp; Catherine Epstein</t>
  </si>
  <si>
    <t xml:space="preserve">Catherine </t>
  </si>
  <si>
    <t>Don</t>
  </si>
  <si>
    <t>Green</t>
  </si>
  <si>
    <t>Green Family Revocable Trust</t>
  </si>
  <si>
    <t>Marc</t>
  </si>
  <si>
    <t>Gunter</t>
  </si>
  <si>
    <t>Marcus E. Gunter, PhD</t>
  </si>
  <si>
    <t>Jones</t>
  </si>
  <si>
    <t>Jones Family, LLC</t>
  </si>
  <si>
    <t>Don &amp; Rose</t>
  </si>
  <si>
    <t>Louie</t>
  </si>
  <si>
    <t>Ripley Apartments, LLC (Louie)</t>
  </si>
  <si>
    <t>Bernie</t>
  </si>
  <si>
    <t>Suchy</t>
  </si>
  <si>
    <t>Bernard G. Suchy Trust Dtd 12/28/1992</t>
  </si>
  <si>
    <t>John</t>
  </si>
  <si>
    <t>Cullen</t>
  </si>
  <si>
    <t>John Cullen</t>
  </si>
  <si>
    <t>Dale</t>
  </si>
  <si>
    <t>Taubensee</t>
  </si>
  <si>
    <t>DTT Investments Group, LLC</t>
  </si>
  <si>
    <t>Welsher</t>
  </si>
  <si>
    <t>Arthur B Welsher</t>
  </si>
  <si>
    <t>Commins, D</t>
  </si>
  <si>
    <t>Norwalk SEC MM, LLC</t>
  </si>
  <si>
    <t>Marty Desent</t>
  </si>
  <si>
    <t>Norwalk SEC SM-1, LLC</t>
  </si>
  <si>
    <t>Norwalk SEC SM-2, LLC</t>
  </si>
  <si>
    <t>Norwalk SEC SM-12, LLC</t>
  </si>
  <si>
    <t>Norwalk SEC SM-3, LLC</t>
  </si>
  <si>
    <t>Norwalk SEC SM-4, LLC</t>
  </si>
  <si>
    <t>Norwalk SEC SM-5, LLC</t>
  </si>
  <si>
    <t>Norwalk SEC SM-6, LLC</t>
  </si>
  <si>
    <t>Norwalk SEC SM-7, LLC</t>
  </si>
  <si>
    <t>Norwalk SEC SM-8, LLC</t>
  </si>
  <si>
    <t>Norwalk SEC SM-9, LLC</t>
  </si>
  <si>
    <t>Norwalk SEC SM-10, LLC</t>
  </si>
  <si>
    <t>Norwalk SEC SM-11, LLC</t>
  </si>
  <si>
    <t>Norwalk SEC SM-13, LLC</t>
  </si>
  <si>
    <t>Norwalk SEC SM-17, LLC</t>
  </si>
  <si>
    <t>Norwalk SEC SM-16, LLC</t>
  </si>
  <si>
    <t>Norwalk SEC SM-15, LLC</t>
  </si>
  <si>
    <t>Norwalk SEC SM-18, LLC</t>
  </si>
  <si>
    <t>Norwalk SEC SM-14, LLC</t>
  </si>
  <si>
    <t>Norwalk SEC SM-19, LLC</t>
  </si>
  <si>
    <t>Norwalk SEC SM-20, LLC</t>
  </si>
  <si>
    <t>Norwalk SEC SM-21, LLC</t>
  </si>
  <si>
    <t>Norwalk SEC SM-22, LLC</t>
  </si>
  <si>
    <t>Norwalk SEC SM-23, LLC</t>
  </si>
  <si>
    <t>Norwalk SEC SM-24, LLC</t>
  </si>
  <si>
    <t>Norwalk SEC SM-25, LLC</t>
  </si>
  <si>
    <t>Norwalk SEC SM-26,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</si>
</sst>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&quot;$&quot;#,##0"/>
    <numFmt numFmtId="168" formatCode="m/d/yy;@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1" fontId="2" fillId="0" borderId="1" xfId="2" applyNumberFormat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166" fontId="2" fillId="0" borderId="2" xfId="2" applyNumberFormat="1" applyFont="1" applyFill="1" applyBorder="1" applyAlignment="1">
      <alignment wrapText="1"/>
    </xf>
    <xf numFmtId="43" fontId="0" fillId="0" borderId="0" xfId="1" applyFont="1"/>
    <xf numFmtId="168" fontId="4" fillId="0" borderId="3" xfId="2" applyNumberFormat="1" applyFont="1" applyFill="1" applyBorder="1"/>
    <xf numFmtId="0" fontId="4" fillId="0" borderId="3" xfId="2" applyFont="1" applyFill="1" applyBorder="1"/>
    <xf numFmtId="1" fontId="2" fillId="0" borderId="4" xfId="2" applyNumberFormat="1" applyFont="1" applyFill="1" applyBorder="1" applyAlignment="1"/>
    <xf numFmtId="0" fontId="2" fillId="0" borderId="4" xfId="2" applyFont="1" applyFill="1" applyBorder="1" applyAlignment="1">
      <alignment wrapText="1"/>
    </xf>
    <xf numFmtId="0" fontId="4" fillId="0" borderId="0" xfId="2" applyFont="1" applyFill="1" applyBorder="1"/>
    <xf numFmtId="1" fontId="4" fillId="0" borderId="4" xfId="2" applyNumberFormat="1" applyFont="1" applyFill="1" applyBorder="1" applyAlignment="1">
      <alignment wrapText="1"/>
    </xf>
    <xf numFmtId="0" fontId="4" fillId="0" borderId="4" xfId="2" applyFont="1" applyFill="1" applyBorder="1" applyAlignment="1">
      <alignment wrapText="1"/>
    </xf>
    <xf numFmtId="0" fontId="4" fillId="0" borderId="4" xfId="2" applyFont="1" applyFill="1" applyBorder="1"/>
    <xf numFmtId="166" fontId="4" fillId="0" borderId="4" xfId="2" applyNumberFormat="1" applyFont="1" applyFill="1" applyBorder="1" applyAlignment="1">
      <alignment wrapText="1"/>
    </xf>
    <xf numFmtId="0" fontId="4" fillId="0" borderId="4" xfId="0" applyFont="1" applyFill="1" applyBorder="1" applyAlignment="1"/>
    <xf numFmtId="166" fontId="4" fillId="0" borderId="4" xfId="0" applyNumberFormat="1" applyFont="1" applyFill="1" applyBorder="1" applyAlignment="1"/>
    <xf numFmtId="0" fontId="4" fillId="0" borderId="0" xfId="0" applyFont="1" applyFill="1" applyBorder="1" applyAlignment="1"/>
    <xf numFmtId="1" fontId="4" fillId="0" borderId="4" xfId="2" applyNumberFormat="1" applyFont="1" applyFill="1" applyBorder="1" applyAlignment="1"/>
    <xf numFmtId="0" fontId="4" fillId="0" borderId="5" xfId="2" applyFont="1" applyFill="1" applyBorder="1"/>
    <xf numFmtId="166" fontId="4" fillId="0" borderId="4" xfId="2" applyNumberFormat="1" applyFont="1" applyFill="1" applyBorder="1"/>
    <xf numFmtId="166" fontId="2" fillId="0" borderId="4" xfId="2" applyNumberFormat="1" applyFont="1" applyFill="1" applyBorder="1" applyAlignment="1">
      <alignment wrapText="1"/>
    </xf>
    <xf numFmtId="0" fontId="2" fillId="0" borderId="0" xfId="2" applyFont="1" applyFill="1" applyBorder="1"/>
    <xf numFmtId="0" fontId="4" fillId="0" borderId="4" xfId="0" applyFont="1" applyFill="1" applyBorder="1"/>
    <xf numFmtId="166" fontId="4" fillId="0" borderId="4" xfId="0" applyNumberFormat="1" applyFont="1" applyFill="1" applyBorder="1"/>
    <xf numFmtId="0" fontId="4" fillId="0" borderId="0" xfId="0" applyFont="1" applyFill="1" applyBorder="1"/>
    <xf numFmtId="0" fontId="4" fillId="0" borderId="0" xfId="2" applyFont="1" applyFill="1"/>
  </cellXfs>
  <cellStyles count="3">
    <cellStyle name="Comma" xfId="1" builtinId="3"/>
    <cellStyle name="Normal" xfId="0" builtinId="0"/>
    <cellStyle name="Normal_Pointe Investors, v.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C381"/>
  <sheetViews>
    <sheetView tabSelected="1" zoomScaleNormal="100" workbookViewId="0">
      <selection activeCell="A44" sqref="A44:IV44"/>
    </sheetView>
  </sheetViews>
  <sheetFormatPr defaultColWidth="8" defaultRowHeight="12.75" x14ac:dyDescent="0.2"/>
  <cols>
    <col min="1" max="1" width="21.85546875" style="12" bestFit="1" customWidth="1"/>
    <col min="2" max="2" width="15" style="12" customWidth="1"/>
    <col min="3" max="3" width="11.28515625" style="12" customWidth="1"/>
    <col min="4" max="4" width="60.42578125" style="12" customWidth="1"/>
    <col min="5" max="5" width="15.140625" style="19" customWidth="1"/>
    <col min="6" max="16384" width="8" style="25"/>
  </cols>
  <sheetData>
    <row r="1" spans="1:5" s="6" customFormat="1" ht="2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s="9" customFormat="1" ht="15" customHeight="1" x14ac:dyDescent="0.2">
      <c r="A2" s="7"/>
      <c r="B2" s="8"/>
      <c r="C2" s="8"/>
      <c r="D2" s="8"/>
      <c r="E2" s="5">
        <v>38626</v>
      </c>
    </row>
    <row r="3" spans="1:5" s="9" customFormat="1" x14ac:dyDescent="0.2">
      <c r="A3" s="17" t="s">
        <v>192</v>
      </c>
      <c r="B3" s="11" t="s">
        <v>5</v>
      </c>
      <c r="C3" s="11" t="s">
        <v>6</v>
      </c>
      <c r="D3" s="11" t="s">
        <v>7</v>
      </c>
      <c r="E3" s="13">
        <v>50000</v>
      </c>
    </row>
    <row r="4" spans="1:5" s="9" customFormat="1" x14ac:dyDescent="0.2">
      <c r="A4" s="17" t="s">
        <v>192</v>
      </c>
      <c r="B4" s="11" t="s">
        <v>8</v>
      </c>
      <c r="C4" s="11" t="s">
        <v>9</v>
      </c>
      <c r="D4" s="11" t="s">
        <v>10</v>
      </c>
      <c r="E4" s="13">
        <v>50000</v>
      </c>
    </row>
    <row r="5" spans="1:5" s="9" customFormat="1" x14ac:dyDescent="0.2">
      <c r="A5" s="17" t="s">
        <v>192</v>
      </c>
      <c r="B5" s="11" t="s">
        <v>8</v>
      </c>
      <c r="C5" s="11" t="s">
        <v>9</v>
      </c>
      <c r="D5" s="11" t="s">
        <v>11</v>
      </c>
      <c r="E5" s="13">
        <v>0</v>
      </c>
    </row>
    <row r="6" spans="1:5" s="9" customFormat="1" x14ac:dyDescent="0.2">
      <c r="A6" s="17" t="s">
        <v>192</v>
      </c>
      <c r="B6" s="11" t="s">
        <v>12</v>
      </c>
      <c r="C6" s="11" t="s">
        <v>13</v>
      </c>
      <c r="D6" s="11" t="s">
        <v>14</v>
      </c>
      <c r="E6" s="13">
        <v>150000</v>
      </c>
    </row>
    <row r="7" spans="1:5" s="9" customFormat="1" x14ac:dyDescent="0.2">
      <c r="A7" s="17" t="s">
        <v>192</v>
      </c>
      <c r="B7" s="11" t="s">
        <v>15</v>
      </c>
      <c r="C7" s="11" t="s">
        <v>16</v>
      </c>
      <c r="D7" s="11" t="s">
        <v>17</v>
      </c>
      <c r="E7" s="13">
        <v>25000</v>
      </c>
    </row>
    <row r="8" spans="1:5" s="9" customFormat="1" x14ac:dyDescent="0.2">
      <c r="A8" s="17" t="s">
        <v>192</v>
      </c>
      <c r="B8" s="11" t="s">
        <v>18</v>
      </c>
      <c r="C8" s="11" t="s">
        <v>19</v>
      </c>
      <c r="D8" s="11" t="s">
        <v>20</v>
      </c>
      <c r="E8" s="13">
        <v>250000</v>
      </c>
    </row>
    <row r="9" spans="1:5" s="9" customFormat="1" x14ac:dyDescent="0.2">
      <c r="A9" s="17" t="s">
        <v>192</v>
      </c>
      <c r="B9" s="11" t="s">
        <v>21</v>
      </c>
      <c r="C9" s="11" t="s">
        <v>22</v>
      </c>
      <c r="D9" s="11" t="s">
        <v>23</v>
      </c>
      <c r="E9" s="13">
        <v>50000</v>
      </c>
    </row>
    <row r="10" spans="1:5" s="9" customFormat="1" x14ac:dyDescent="0.2">
      <c r="A10" s="17" t="s">
        <v>192</v>
      </c>
      <c r="B10" s="11" t="s">
        <v>24</v>
      </c>
      <c r="C10" s="11" t="s">
        <v>25</v>
      </c>
      <c r="D10" s="11" t="s">
        <v>26</v>
      </c>
      <c r="E10" s="13">
        <v>150000</v>
      </c>
    </row>
    <row r="11" spans="1:5" s="9" customFormat="1" x14ac:dyDescent="0.2">
      <c r="A11" s="17" t="s">
        <v>192</v>
      </c>
      <c r="B11" s="11" t="s">
        <v>27</v>
      </c>
      <c r="C11" s="11" t="s">
        <v>28</v>
      </c>
      <c r="D11" s="11" t="s">
        <v>29</v>
      </c>
      <c r="E11" s="13">
        <v>33333.339999999997</v>
      </c>
    </row>
    <row r="12" spans="1:5" s="9" customFormat="1" x14ac:dyDescent="0.2">
      <c r="A12" s="17" t="s">
        <v>192</v>
      </c>
      <c r="B12" s="11" t="s">
        <v>30</v>
      </c>
      <c r="C12" s="11" t="s">
        <v>28</v>
      </c>
      <c r="D12" s="11" t="s">
        <v>31</v>
      </c>
      <c r="E12" s="13">
        <v>33333.33</v>
      </c>
    </row>
    <row r="13" spans="1:5" s="9" customFormat="1" x14ac:dyDescent="0.2">
      <c r="A13" s="17" t="s">
        <v>192</v>
      </c>
      <c r="B13" s="11" t="s">
        <v>32</v>
      </c>
      <c r="C13" s="11" t="s">
        <v>33</v>
      </c>
      <c r="D13" s="11" t="s">
        <v>34</v>
      </c>
      <c r="E13" s="13">
        <v>33333.33</v>
      </c>
    </row>
    <row r="14" spans="1:5" s="16" customFormat="1" ht="12.75" customHeight="1" x14ac:dyDescent="0.2">
      <c r="A14" s="17" t="s">
        <v>192</v>
      </c>
      <c r="B14" s="14" t="s">
        <v>35</v>
      </c>
      <c r="C14" s="14" t="s">
        <v>36</v>
      </c>
      <c r="D14" s="14" t="s">
        <v>37</v>
      </c>
      <c r="E14" s="15">
        <v>10000</v>
      </c>
    </row>
    <row r="15" spans="1:5" s="16" customFormat="1" ht="12.75" customHeight="1" x14ac:dyDescent="0.2">
      <c r="A15" s="17" t="s">
        <v>192</v>
      </c>
      <c r="B15" s="14" t="s">
        <v>38</v>
      </c>
      <c r="C15" s="14" t="s">
        <v>39</v>
      </c>
      <c r="D15" s="14" t="s">
        <v>40</v>
      </c>
      <c r="E15" s="15">
        <v>100000</v>
      </c>
    </row>
    <row r="16" spans="1:5" s="16" customFormat="1" ht="12.75" customHeight="1" x14ac:dyDescent="0.2">
      <c r="A16" s="17" t="s">
        <v>192</v>
      </c>
      <c r="B16" s="14" t="s">
        <v>41</v>
      </c>
      <c r="C16" s="14" t="s">
        <v>42</v>
      </c>
      <c r="D16" s="14" t="s">
        <v>43</v>
      </c>
      <c r="E16" s="15">
        <v>100000</v>
      </c>
    </row>
    <row r="17" spans="1:5" s="16" customFormat="1" ht="12.75" customHeight="1" x14ac:dyDescent="0.2">
      <c r="A17" s="17" t="s">
        <v>192</v>
      </c>
      <c r="B17" s="14" t="s">
        <v>44</v>
      </c>
      <c r="C17" s="14" t="s">
        <v>45</v>
      </c>
      <c r="D17" s="14" t="s">
        <v>46</v>
      </c>
      <c r="E17" s="15">
        <v>150000</v>
      </c>
    </row>
    <row r="18" spans="1:5" s="16" customFormat="1" ht="12.75" customHeight="1" x14ac:dyDescent="0.2">
      <c r="A18" s="17" t="s">
        <v>192</v>
      </c>
      <c r="B18" s="14" t="s">
        <v>47</v>
      </c>
      <c r="C18" s="14" t="s">
        <v>48</v>
      </c>
      <c r="D18" s="14" t="s">
        <v>49</v>
      </c>
      <c r="E18" s="15">
        <v>25000</v>
      </c>
    </row>
    <row r="19" spans="1:5" s="16" customFormat="1" ht="12.75" customHeight="1" x14ac:dyDescent="0.2">
      <c r="A19" s="17" t="s">
        <v>192</v>
      </c>
      <c r="B19" s="14" t="s">
        <v>50</v>
      </c>
      <c r="C19" s="14" t="s">
        <v>51</v>
      </c>
      <c r="D19" s="14" t="s">
        <v>52</v>
      </c>
      <c r="E19" s="15">
        <v>50000</v>
      </c>
    </row>
    <row r="20" spans="1:5" s="16" customFormat="1" ht="12.75" customHeight="1" x14ac:dyDescent="0.2">
      <c r="A20" s="17" t="s">
        <v>192</v>
      </c>
      <c r="B20" s="14" t="s">
        <v>53</v>
      </c>
      <c r="C20" s="14" t="s">
        <v>54</v>
      </c>
      <c r="D20" s="14" t="s">
        <v>55</v>
      </c>
      <c r="E20" s="15">
        <v>125000</v>
      </c>
    </row>
    <row r="21" spans="1:5" s="16" customFormat="1" ht="12.75" customHeight="1" x14ac:dyDescent="0.2">
      <c r="A21" s="17" t="s">
        <v>192</v>
      </c>
      <c r="B21" s="14" t="s">
        <v>56</v>
      </c>
      <c r="C21" s="14" t="s">
        <v>57</v>
      </c>
      <c r="D21" s="14" t="s">
        <v>58</v>
      </c>
      <c r="E21" s="15">
        <v>100000</v>
      </c>
    </row>
    <row r="22" spans="1:5" s="9" customFormat="1" x14ac:dyDescent="0.2">
      <c r="A22" s="17" t="s">
        <v>192</v>
      </c>
      <c r="B22" s="11" t="s">
        <v>59</v>
      </c>
      <c r="C22" s="11" t="s">
        <v>60</v>
      </c>
      <c r="D22" s="11" t="s">
        <v>61</v>
      </c>
      <c r="E22" s="13">
        <v>75000</v>
      </c>
    </row>
    <row r="23" spans="1:5" s="9" customFormat="1" x14ac:dyDescent="0.2">
      <c r="A23" s="17" t="s">
        <v>192</v>
      </c>
      <c r="B23" s="11" t="s">
        <v>63</v>
      </c>
      <c r="C23" s="11" t="s">
        <v>64</v>
      </c>
      <c r="D23" s="11" t="s">
        <v>62</v>
      </c>
      <c r="E23" s="13">
        <f>75000/2</f>
        <v>37500</v>
      </c>
    </row>
    <row r="24" spans="1:5" s="9" customFormat="1" x14ac:dyDescent="0.2">
      <c r="A24" s="17" t="s">
        <v>192</v>
      </c>
      <c r="B24" s="11" t="s">
        <v>63</v>
      </c>
      <c r="C24" s="11" t="s">
        <v>64</v>
      </c>
      <c r="D24" s="11" t="s">
        <v>65</v>
      </c>
      <c r="E24" s="13">
        <f>75000/2</f>
        <v>37500</v>
      </c>
    </row>
    <row r="25" spans="1:5" s="9" customFormat="1" ht="13.5" customHeight="1" x14ac:dyDescent="0.2">
      <c r="A25" s="17" t="s">
        <v>192</v>
      </c>
      <c r="B25" s="11" t="s">
        <v>66</v>
      </c>
      <c r="C25" s="11" t="s">
        <v>67</v>
      </c>
      <c r="D25" s="11" t="s">
        <v>68</v>
      </c>
      <c r="E25" s="13">
        <v>25000</v>
      </c>
    </row>
    <row r="26" spans="1:5" s="9" customFormat="1" x14ac:dyDescent="0.2">
      <c r="A26" s="17" t="s">
        <v>192</v>
      </c>
      <c r="B26" s="11" t="s">
        <v>69</v>
      </c>
      <c r="C26" s="11" t="s">
        <v>70</v>
      </c>
      <c r="D26" s="11" t="s">
        <v>71</v>
      </c>
      <c r="E26" s="13">
        <v>100000</v>
      </c>
    </row>
    <row r="27" spans="1:5" s="9" customFormat="1" x14ac:dyDescent="0.2">
      <c r="A27" s="17" t="s">
        <v>192</v>
      </c>
      <c r="B27" s="12" t="s">
        <v>72</v>
      </c>
      <c r="C27" s="12" t="s">
        <v>73</v>
      </c>
      <c r="D27" s="11" t="s">
        <v>74</v>
      </c>
      <c r="E27" s="13">
        <v>20000</v>
      </c>
    </row>
    <row r="28" spans="1:5" s="9" customFormat="1" x14ac:dyDescent="0.2">
      <c r="A28" s="17" t="s">
        <v>192</v>
      </c>
      <c r="B28" s="12" t="s">
        <v>75</v>
      </c>
      <c r="C28" s="12" t="s">
        <v>76</v>
      </c>
      <c r="D28" s="11" t="s">
        <v>77</v>
      </c>
      <c r="E28" s="13">
        <v>12500</v>
      </c>
    </row>
    <row r="29" spans="1:5" s="9" customFormat="1" x14ac:dyDescent="0.2">
      <c r="A29" s="17" t="s">
        <v>192</v>
      </c>
      <c r="B29" s="12" t="s">
        <v>78</v>
      </c>
      <c r="C29" s="12" t="s">
        <v>79</v>
      </c>
      <c r="D29" s="11" t="s">
        <v>80</v>
      </c>
      <c r="E29" s="13">
        <v>200000</v>
      </c>
    </row>
    <row r="30" spans="1:5" s="9" customFormat="1" x14ac:dyDescent="0.2">
      <c r="A30" s="17" t="s">
        <v>192</v>
      </c>
      <c r="B30" s="12" t="s">
        <v>81</v>
      </c>
      <c r="C30" s="12" t="s">
        <v>82</v>
      </c>
      <c r="D30" s="12" t="s">
        <v>193</v>
      </c>
      <c r="E30" s="19">
        <v>100000</v>
      </c>
    </row>
    <row r="31" spans="1:5" s="9" customFormat="1" x14ac:dyDescent="0.2">
      <c r="A31" s="17" t="s">
        <v>192</v>
      </c>
      <c r="B31" s="11" t="s">
        <v>83</v>
      </c>
      <c r="C31" s="11" t="s">
        <v>84</v>
      </c>
      <c r="D31" s="11" t="s">
        <v>85</v>
      </c>
      <c r="E31" s="13">
        <v>150000</v>
      </c>
    </row>
    <row r="32" spans="1:5" s="9" customFormat="1" x14ac:dyDescent="0.2">
      <c r="A32" s="17" t="s">
        <v>192</v>
      </c>
      <c r="B32" s="11" t="s">
        <v>38</v>
      </c>
      <c r="C32" s="11" t="s">
        <v>86</v>
      </c>
      <c r="D32" s="11" t="s">
        <v>87</v>
      </c>
      <c r="E32" s="13">
        <v>25000</v>
      </c>
    </row>
    <row r="33" spans="1:5" s="21" customFormat="1" x14ac:dyDescent="0.2">
      <c r="A33" s="17" t="s">
        <v>192</v>
      </c>
      <c r="B33" s="8"/>
      <c r="C33" s="8" t="s">
        <v>88</v>
      </c>
      <c r="D33" s="8" t="s">
        <v>89</v>
      </c>
      <c r="E33" s="20">
        <v>1000</v>
      </c>
    </row>
    <row r="34" spans="1:5" s="9" customFormat="1" ht="13.5" customHeight="1" x14ac:dyDescent="0.2">
      <c r="A34" s="17" t="s">
        <v>192</v>
      </c>
      <c r="B34" s="18" t="s">
        <v>90</v>
      </c>
      <c r="C34" s="11" t="s">
        <v>91</v>
      </c>
      <c r="D34" s="11" t="s">
        <v>92</v>
      </c>
      <c r="E34" s="13">
        <v>50000</v>
      </c>
    </row>
    <row r="35" spans="1:5" s="9" customFormat="1" x14ac:dyDescent="0.2">
      <c r="A35" s="17" t="s">
        <v>192</v>
      </c>
      <c r="B35" s="12" t="s">
        <v>93</v>
      </c>
      <c r="C35" s="12" t="s">
        <v>94</v>
      </c>
      <c r="D35" s="12" t="s">
        <v>95</v>
      </c>
      <c r="E35" s="19">
        <v>25000</v>
      </c>
    </row>
    <row r="36" spans="1:5" s="9" customFormat="1" x14ac:dyDescent="0.2">
      <c r="A36" s="17" t="s">
        <v>192</v>
      </c>
      <c r="B36" s="12" t="s">
        <v>96</v>
      </c>
      <c r="C36" s="12" t="s">
        <v>97</v>
      </c>
      <c r="D36" s="12" t="s">
        <v>98</v>
      </c>
      <c r="E36" s="19">
        <v>50000</v>
      </c>
    </row>
    <row r="37" spans="1:5" s="9" customFormat="1" x14ac:dyDescent="0.2">
      <c r="A37" s="17" t="s">
        <v>192</v>
      </c>
      <c r="B37" s="12" t="s">
        <v>99</v>
      </c>
      <c r="C37" s="12" t="s">
        <v>100</v>
      </c>
      <c r="D37" s="12" t="s">
        <v>101</v>
      </c>
      <c r="E37" s="19">
        <v>400000</v>
      </c>
    </row>
    <row r="38" spans="1:5" s="9" customFormat="1" x14ac:dyDescent="0.2">
      <c r="A38" s="17" t="s">
        <v>192</v>
      </c>
      <c r="B38" s="12" t="s">
        <v>102</v>
      </c>
      <c r="C38" s="12" t="s">
        <v>103</v>
      </c>
      <c r="D38" s="12" t="s">
        <v>104</v>
      </c>
      <c r="E38" s="19">
        <v>25000</v>
      </c>
    </row>
    <row r="39" spans="1:5" s="9" customFormat="1" x14ac:dyDescent="0.2">
      <c r="A39" s="17" t="s">
        <v>192</v>
      </c>
      <c r="B39" s="12" t="s">
        <v>105</v>
      </c>
      <c r="C39" s="12" t="s">
        <v>106</v>
      </c>
      <c r="D39" s="12" t="s">
        <v>107</v>
      </c>
      <c r="E39" s="19">
        <v>7500</v>
      </c>
    </row>
    <row r="40" spans="1:5" s="9" customFormat="1" x14ac:dyDescent="0.2">
      <c r="A40" s="17" t="s">
        <v>192</v>
      </c>
      <c r="B40" s="12" t="s">
        <v>108</v>
      </c>
      <c r="C40" s="12" t="s">
        <v>109</v>
      </c>
      <c r="D40" s="12" t="s">
        <v>110</v>
      </c>
      <c r="E40" s="19">
        <v>15000</v>
      </c>
    </row>
    <row r="41" spans="1:5" s="9" customFormat="1" x14ac:dyDescent="0.2">
      <c r="A41" s="17" t="s">
        <v>192</v>
      </c>
      <c r="B41" s="12" t="s">
        <v>66</v>
      </c>
      <c r="C41" s="12" t="s">
        <v>111</v>
      </c>
      <c r="D41" s="12" t="s">
        <v>112</v>
      </c>
      <c r="E41" s="19">
        <v>15000</v>
      </c>
    </row>
    <row r="42" spans="1:5" s="9" customFormat="1" x14ac:dyDescent="0.2">
      <c r="A42" s="17" t="s">
        <v>192</v>
      </c>
      <c r="B42" s="12" t="s">
        <v>113</v>
      </c>
      <c r="C42" s="12" t="s">
        <v>114</v>
      </c>
      <c r="D42" s="12" t="s">
        <v>115</v>
      </c>
      <c r="E42" s="19">
        <v>10000</v>
      </c>
    </row>
    <row r="43" spans="1:5" s="9" customFormat="1" x14ac:dyDescent="0.2">
      <c r="A43" s="17" t="s">
        <v>192</v>
      </c>
      <c r="B43" s="12" t="s">
        <v>116</v>
      </c>
      <c r="C43" s="12" t="s">
        <v>117</v>
      </c>
      <c r="D43" s="12" t="s">
        <v>118</v>
      </c>
      <c r="E43" s="19">
        <v>25000</v>
      </c>
    </row>
    <row r="44" spans="1:5" s="9" customFormat="1" x14ac:dyDescent="0.2">
      <c r="A44" s="10"/>
      <c r="B44" s="12"/>
      <c r="C44" s="12"/>
      <c r="D44" s="11"/>
      <c r="E44" s="13"/>
    </row>
    <row r="45" spans="1:5" s="9" customFormat="1" ht="13.5" customHeight="1" x14ac:dyDescent="0.2">
      <c r="A45" s="17" t="s">
        <v>194</v>
      </c>
      <c r="B45" s="11" t="s">
        <v>119</v>
      </c>
      <c r="C45" s="11" t="s">
        <v>120</v>
      </c>
      <c r="D45" s="11" t="s">
        <v>121</v>
      </c>
      <c r="E45" s="13">
        <v>330000</v>
      </c>
    </row>
    <row r="46" spans="1:5" s="9" customFormat="1" x14ac:dyDescent="0.2">
      <c r="A46" s="17" t="s">
        <v>195</v>
      </c>
      <c r="B46" s="12" t="s">
        <v>122</v>
      </c>
      <c r="C46" s="12" t="s">
        <v>123</v>
      </c>
      <c r="D46" s="11" t="s">
        <v>124</v>
      </c>
      <c r="E46" s="13">
        <v>190750</v>
      </c>
    </row>
    <row r="47" spans="1:5" s="9" customFormat="1" ht="14.25" customHeight="1" x14ac:dyDescent="0.2">
      <c r="A47" s="17" t="s">
        <v>196</v>
      </c>
      <c r="B47" s="11" t="s">
        <v>125</v>
      </c>
      <c r="C47" s="11" t="s">
        <v>16</v>
      </c>
      <c r="D47" s="11" t="s">
        <v>126</v>
      </c>
      <c r="E47" s="13">
        <v>250000</v>
      </c>
    </row>
    <row r="48" spans="1:5" s="9" customFormat="1" x14ac:dyDescent="0.2">
      <c r="A48" s="17" t="s">
        <v>197</v>
      </c>
      <c r="B48" s="11" t="s">
        <v>127</v>
      </c>
      <c r="C48" s="11" t="s">
        <v>128</v>
      </c>
      <c r="D48" s="11" t="s">
        <v>129</v>
      </c>
      <c r="E48" s="13">
        <v>200000</v>
      </c>
    </row>
    <row r="49" spans="1:5" s="9" customFormat="1" x14ac:dyDescent="0.2">
      <c r="A49" s="17" t="s">
        <v>198</v>
      </c>
      <c r="B49" s="11" t="s">
        <v>5</v>
      </c>
      <c r="C49" s="11" t="s">
        <v>130</v>
      </c>
      <c r="D49" s="11" t="s">
        <v>131</v>
      </c>
      <c r="E49" s="13">
        <v>300000</v>
      </c>
    </row>
    <row r="50" spans="1:5" s="9" customFormat="1" x14ac:dyDescent="0.2">
      <c r="A50" s="17" t="s">
        <v>199</v>
      </c>
      <c r="B50" s="11" t="s">
        <v>132</v>
      </c>
      <c r="C50" s="11" t="s">
        <v>133</v>
      </c>
      <c r="D50" s="11" t="s">
        <v>134</v>
      </c>
      <c r="E50" s="13">
        <v>366000</v>
      </c>
    </row>
    <row r="51" spans="1:5" s="9" customFormat="1" x14ac:dyDescent="0.2">
      <c r="A51" s="17" t="s">
        <v>200</v>
      </c>
      <c r="B51" s="11" t="s">
        <v>135</v>
      </c>
      <c r="C51" s="11" t="s">
        <v>136</v>
      </c>
      <c r="D51" s="11" t="s">
        <v>137</v>
      </c>
      <c r="E51" s="13">
        <v>200000</v>
      </c>
    </row>
    <row r="52" spans="1:5" s="9" customFormat="1" x14ac:dyDescent="0.2">
      <c r="A52" s="17" t="s">
        <v>201</v>
      </c>
      <c r="B52" s="11" t="s">
        <v>72</v>
      </c>
      <c r="C52" s="11" t="s">
        <v>138</v>
      </c>
      <c r="D52" s="11" t="s">
        <v>139</v>
      </c>
      <c r="E52" s="13">
        <v>200000</v>
      </c>
    </row>
    <row r="53" spans="1:5" s="9" customFormat="1" x14ac:dyDescent="0.2">
      <c r="A53" s="17" t="s">
        <v>202</v>
      </c>
      <c r="B53" s="11" t="s">
        <v>140</v>
      </c>
      <c r="C53" s="11" t="s">
        <v>141</v>
      </c>
      <c r="D53" s="11" t="s">
        <v>142</v>
      </c>
      <c r="E53" s="13">
        <v>200000</v>
      </c>
    </row>
    <row r="54" spans="1:5" s="9" customFormat="1" x14ac:dyDescent="0.2">
      <c r="A54" s="17" t="s">
        <v>203</v>
      </c>
      <c r="B54" s="11" t="s">
        <v>143</v>
      </c>
      <c r="C54" s="11" t="s">
        <v>144</v>
      </c>
      <c r="D54" s="11" t="s">
        <v>145</v>
      </c>
      <c r="E54" s="13">
        <v>300000</v>
      </c>
    </row>
    <row r="55" spans="1:5" s="9" customFormat="1" x14ac:dyDescent="0.2">
      <c r="A55" s="17" t="s">
        <v>204</v>
      </c>
      <c r="B55" s="11" t="s">
        <v>146</v>
      </c>
      <c r="C55" s="11" t="s">
        <v>147</v>
      </c>
      <c r="D55" s="11" t="s">
        <v>148</v>
      </c>
      <c r="E55" s="13">
        <v>838018.45</v>
      </c>
    </row>
    <row r="56" spans="1:5" s="9" customFormat="1" ht="15" customHeight="1" x14ac:dyDescent="0.2">
      <c r="A56" s="17" t="s">
        <v>205</v>
      </c>
      <c r="B56" s="12" t="s">
        <v>72</v>
      </c>
      <c r="C56" s="12" t="s">
        <v>149</v>
      </c>
      <c r="D56" s="11" t="s">
        <v>150</v>
      </c>
      <c r="E56" s="13">
        <v>240000</v>
      </c>
    </row>
    <row r="57" spans="1:5" s="9" customFormat="1" x14ac:dyDescent="0.2">
      <c r="A57" s="17" t="s">
        <v>206</v>
      </c>
      <c r="B57" s="11" t="s">
        <v>151</v>
      </c>
      <c r="C57" s="11" t="s">
        <v>152</v>
      </c>
      <c r="D57" s="11" t="s">
        <v>153</v>
      </c>
      <c r="E57" s="13">
        <v>540000</v>
      </c>
    </row>
    <row r="58" spans="1:5" s="9" customFormat="1" x14ac:dyDescent="0.2">
      <c r="A58" s="17" t="s">
        <v>207</v>
      </c>
      <c r="B58" s="11" t="s">
        <v>154</v>
      </c>
      <c r="C58" s="11" t="s">
        <v>155</v>
      </c>
      <c r="D58" s="11" t="s">
        <v>156</v>
      </c>
      <c r="E58" s="13">
        <v>365000</v>
      </c>
    </row>
    <row r="59" spans="1:5" s="9" customFormat="1" ht="12" customHeight="1" x14ac:dyDescent="0.2">
      <c r="A59" s="17" t="s">
        <v>208</v>
      </c>
      <c r="B59" s="11" t="s">
        <v>157</v>
      </c>
      <c r="C59" s="11" t="s">
        <v>158</v>
      </c>
      <c r="D59" s="11" t="s">
        <v>159</v>
      </c>
      <c r="E59" s="13">
        <v>650000</v>
      </c>
    </row>
    <row r="60" spans="1:5" s="9" customFormat="1" x14ac:dyDescent="0.2">
      <c r="A60" s="17" t="s">
        <v>211</v>
      </c>
      <c r="B60" s="11" t="s">
        <v>160</v>
      </c>
      <c r="C60" s="11" t="s">
        <v>161</v>
      </c>
      <c r="D60" s="11" t="s">
        <v>162</v>
      </c>
      <c r="E60" s="13">
        <v>300000</v>
      </c>
    </row>
    <row r="61" spans="1:5" s="9" customFormat="1" x14ac:dyDescent="0.2">
      <c r="A61" s="17" t="s">
        <v>209</v>
      </c>
      <c r="B61" s="12" t="s">
        <v>163</v>
      </c>
      <c r="C61" s="12" t="s">
        <v>164</v>
      </c>
      <c r="D61" s="12" t="s">
        <v>165</v>
      </c>
      <c r="E61" s="19">
        <v>375000</v>
      </c>
    </row>
    <row r="62" spans="1:5" s="9" customFormat="1" x14ac:dyDescent="0.2">
      <c r="A62" s="17" t="s">
        <v>210</v>
      </c>
      <c r="B62" s="12" t="s">
        <v>119</v>
      </c>
      <c r="C62" s="12" t="s">
        <v>166</v>
      </c>
      <c r="D62" s="12" t="s">
        <v>167</v>
      </c>
      <c r="E62" s="19">
        <f>695000/2</f>
        <v>347500</v>
      </c>
    </row>
    <row r="63" spans="1:5" s="9" customFormat="1" x14ac:dyDescent="0.2">
      <c r="A63" s="17" t="s">
        <v>210</v>
      </c>
      <c r="B63" s="12" t="s">
        <v>168</v>
      </c>
      <c r="C63" s="12" t="s">
        <v>166</v>
      </c>
      <c r="D63" s="12" t="s">
        <v>167</v>
      </c>
      <c r="E63" s="19">
        <f>695000/2</f>
        <v>347500</v>
      </c>
    </row>
    <row r="64" spans="1:5" s="9" customFormat="1" x14ac:dyDescent="0.2">
      <c r="A64" s="17" t="s">
        <v>212</v>
      </c>
      <c r="B64" s="11" t="s">
        <v>169</v>
      </c>
      <c r="C64" s="11" t="s">
        <v>170</v>
      </c>
      <c r="D64" s="11" t="s">
        <v>171</v>
      </c>
      <c r="E64" s="13">
        <v>265000</v>
      </c>
    </row>
    <row r="65" spans="1:211" s="9" customFormat="1" x14ac:dyDescent="0.2">
      <c r="A65" s="17" t="s">
        <v>213</v>
      </c>
      <c r="B65" s="11" t="s">
        <v>172</v>
      </c>
      <c r="C65" s="11" t="s">
        <v>173</v>
      </c>
      <c r="D65" s="11" t="s">
        <v>174</v>
      </c>
      <c r="E65" s="13">
        <v>300000</v>
      </c>
    </row>
    <row r="66" spans="1:211" s="9" customFormat="1" x14ac:dyDescent="0.2">
      <c r="A66" s="17" t="s">
        <v>214</v>
      </c>
      <c r="B66" s="11" t="s">
        <v>30</v>
      </c>
      <c r="C66" s="11" t="s">
        <v>175</v>
      </c>
      <c r="D66" s="11" t="s">
        <v>176</v>
      </c>
      <c r="E66" s="13">
        <v>300000</v>
      </c>
    </row>
    <row r="67" spans="1:211" s="9" customFormat="1" x14ac:dyDescent="0.2">
      <c r="A67" s="17" t="s">
        <v>215</v>
      </c>
      <c r="B67" s="11" t="s">
        <v>177</v>
      </c>
      <c r="C67" s="11" t="s">
        <v>178</v>
      </c>
      <c r="D67" s="11" t="s">
        <v>179</v>
      </c>
      <c r="E67" s="13">
        <v>2000000</v>
      </c>
    </row>
    <row r="68" spans="1:211" s="9" customFormat="1" x14ac:dyDescent="0.2">
      <c r="A68" s="17" t="s">
        <v>216</v>
      </c>
      <c r="B68" s="11" t="s">
        <v>180</v>
      </c>
      <c r="C68" s="11" t="s">
        <v>181</v>
      </c>
      <c r="D68" s="11" t="s">
        <v>182</v>
      </c>
      <c r="E68" s="13">
        <v>55000</v>
      </c>
    </row>
    <row r="69" spans="1:211" s="9" customFormat="1" x14ac:dyDescent="0.2">
      <c r="A69" s="17" t="s">
        <v>217</v>
      </c>
      <c r="B69" s="12" t="s">
        <v>183</v>
      </c>
      <c r="C69" s="12" t="s">
        <v>184</v>
      </c>
      <c r="D69" s="12" t="s">
        <v>185</v>
      </c>
      <c r="E69" s="19">
        <v>204864</v>
      </c>
    </row>
    <row r="70" spans="1:211" s="9" customFormat="1" x14ac:dyDescent="0.2">
      <c r="A70" s="17" t="s">
        <v>218</v>
      </c>
      <c r="B70" s="12" t="s">
        <v>186</v>
      </c>
      <c r="C70" s="12" t="s">
        <v>187</v>
      </c>
      <c r="D70" s="12" t="s">
        <v>188</v>
      </c>
      <c r="E70" s="19">
        <v>822908</v>
      </c>
    </row>
    <row r="71" spans="1:211" s="9" customFormat="1" x14ac:dyDescent="0.2">
      <c r="A71" s="17" t="s">
        <v>219</v>
      </c>
      <c r="B71" s="22" t="s">
        <v>69</v>
      </c>
      <c r="C71" s="22" t="s">
        <v>189</v>
      </c>
      <c r="D71" s="22" t="s">
        <v>190</v>
      </c>
      <c r="E71" s="23">
        <v>200000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</row>
    <row r="72" spans="1:211" s="4" customFormat="1" x14ac:dyDescent="0.2"/>
    <row r="73" spans="1:211" s="4" customFormat="1" x14ac:dyDescent="0.2"/>
    <row r="74" spans="1:211" s="4" customFormat="1" x14ac:dyDescent="0.2"/>
    <row r="75" spans="1:211" s="4" customFormat="1" x14ac:dyDescent="0.2"/>
    <row r="76" spans="1:211" s="4" customFormat="1" x14ac:dyDescent="0.2"/>
    <row r="77" spans="1:211" s="4" customFormat="1" x14ac:dyDescent="0.2"/>
    <row r="78" spans="1:211" s="4" customFormat="1" x14ac:dyDescent="0.2"/>
    <row r="79" spans="1:211" s="4" customFormat="1" x14ac:dyDescent="0.2"/>
    <row r="80" spans="1:211" s="4" customFormat="1" x14ac:dyDescent="0.2"/>
    <row r="81" spans="2:3" s="4" customFormat="1" x14ac:dyDescent="0.2"/>
    <row r="82" spans="2:3" s="4" customFormat="1" x14ac:dyDescent="0.2"/>
    <row r="83" spans="2:3" s="4" customFormat="1" x14ac:dyDescent="0.2"/>
    <row r="84" spans="2:3" s="4" customFormat="1" x14ac:dyDescent="0.2"/>
    <row r="85" spans="2:3" s="4" customFormat="1" x14ac:dyDescent="0.2"/>
    <row r="86" spans="2:3" s="4" customFormat="1" x14ac:dyDescent="0.2"/>
    <row r="87" spans="2:3" s="4" customFormat="1" x14ac:dyDescent="0.2"/>
    <row r="88" spans="2:3" s="4" customFormat="1" x14ac:dyDescent="0.2"/>
    <row r="89" spans="2:3" s="4" customFormat="1" x14ac:dyDescent="0.2"/>
    <row r="90" spans="2:3" s="4" customFormat="1" x14ac:dyDescent="0.2"/>
    <row r="91" spans="2:3" s="4" customFormat="1" x14ac:dyDescent="0.2">
      <c r="C91" s="4">
        <v>38077</v>
      </c>
    </row>
    <row r="92" spans="2:3" s="4" customFormat="1" x14ac:dyDescent="0.2">
      <c r="B92" s="4" t="s">
        <v>191</v>
      </c>
      <c r="C92" s="4">
        <v>229251</v>
      </c>
    </row>
    <row r="93" spans="2:3" s="4" customFormat="1" x14ac:dyDescent="0.2"/>
    <row r="94" spans="2:3" s="4" customFormat="1" x14ac:dyDescent="0.2"/>
    <row r="95" spans="2:3" s="4" customFormat="1" x14ac:dyDescent="0.2"/>
    <row r="96" spans="2:3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</sheetData>
  <pageMargins left="0.2" right="0.2" top="1" bottom="1" header="0.5" footer="0.5"/>
  <pageSetup paperSize="5" scale="80" fitToWidth="2" fitToHeight="2" orientation="landscape" r:id="rId1"/>
  <headerFooter alignWithMargins="0">
    <oddHeader xml:space="preserve">&amp;CNorwalk Government Center
Calculation of Distribution
</oddHeader>
    <oddFooter>&amp;L&amp;F&amp;D&amp;T</oddFooter>
  </headerFooter>
  <rowBreaks count="1" manualBreakCount="1">
    <brk id="44" max="2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 Info</vt:lpstr>
      <vt:lpstr>'Investor Info'!Print_Area</vt:lpstr>
      <vt:lpstr>'Investor Info'!Print_Titles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2017-01-22T20:11:49Z</dcterms:created>
  <dcterms:modified xsi:type="dcterms:W3CDTF">2017-01-22T20:22:48Z</dcterms:modified>
</cp:coreProperties>
</file>