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"/>
    </mc:Choice>
  </mc:AlternateContent>
  <bookViews>
    <workbookView xWindow="0" yWindow="0" windowWidth="19200" windowHeight="11955"/>
  </bookViews>
  <sheets>
    <sheet name="Investors" sheetId="1" r:id="rId1"/>
  </sheets>
  <definedNames>
    <definedName name="_xlnm.Print_Area" localSheetId="0">Investors!$A$1:$H$141</definedName>
    <definedName name="_xlnm.Print_Titles" localSheetId="0">Investors!$4:$4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  <c r="F79" i="1" l="1"/>
  <c r="F99" i="1"/>
  <c r="F105" i="1"/>
  <c r="F122" i="1"/>
  <c r="F59" i="1"/>
  <c r="F120" i="1"/>
  <c r="F62" i="1"/>
  <c r="F50" i="1"/>
  <c r="F48" i="1"/>
  <c r="F21" i="1"/>
  <c r="F27" i="1"/>
  <c r="F103" i="1"/>
  <c r="F18" i="1"/>
  <c r="F12" i="1"/>
  <c r="F44" i="1"/>
  <c r="F53" i="1"/>
  <c r="F92" i="1"/>
  <c r="F127" i="1"/>
  <c r="F43" i="1"/>
  <c r="F101" i="1"/>
  <c r="F96" i="1"/>
  <c r="F91" i="1"/>
  <c r="F123" i="1"/>
  <c r="F30" i="1"/>
  <c r="F31" i="1"/>
  <c r="F124" i="1"/>
  <c r="F73" i="1"/>
  <c r="F88" i="1"/>
  <c r="F61" i="1"/>
  <c r="F42" i="1"/>
  <c r="F116" i="1"/>
  <c r="F130" i="1"/>
  <c r="F110" i="1"/>
  <c r="F111" i="1"/>
  <c r="F98" i="1"/>
  <c r="F94" i="1"/>
  <c r="F65" i="1"/>
  <c r="F115" i="1"/>
  <c r="F20" i="1"/>
  <c r="F112" i="1"/>
  <c r="F41" i="1"/>
  <c r="F89" i="1"/>
  <c r="F7" i="1"/>
  <c r="F10" i="1"/>
  <c r="F66" i="1"/>
  <c r="F133" i="1"/>
  <c r="F117" i="1"/>
  <c r="F74" i="1"/>
  <c r="F14" i="1"/>
  <c r="F132" i="1"/>
  <c r="F93" i="1"/>
  <c r="F56" i="1"/>
  <c r="F24" i="1"/>
  <c r="F121" i="1"/>
  <c r="F100" i="1"/>
  <c r="F87" i="1"/>
  <c r="F72" i="1"/>
  <c r="F46" i="1"/>
  <c r="F36" i="1"/>
  <c r="F47" i="1"/>
  <c r="F58" i="1"/>
  <c r="F131" i="1"/>
  <c r="F9" i="1"/>
  <c r="F29" i="1"/>
  <c r="F86" i="1"/>
  <c r="F102" i="1"/>
  <c r="F106" i="1"/>
  <c r="F63" i="1"/>
  <c r="F78" i="1"/>
  <c r="F60" i="1"/>
  <c r="F64" i="1"/>
  <c r="F76" i="1"/>
  <c r="F82" i="1"/>
  <c r="F32" i="1"/>
  <c r="F37" i="1"/>
  <c r="F118" i="1"/>
  <c r="F108" i="1"/>
  <c r="F51" i="1"/>
  <c r="F6" i="1"/>
  <c r="F15" i="1"/>
  <c r="F70" i="1"/>
  <c r="F34" i="1"/>
  <c r="F54" i="1"/>
  <c r="F83" i="1"/>
  <c r="F67" i="1"/>
  <c r="F71" i="1"/>
  <c r="F125" i="1"/>
  <c r="F80" i="1"/>
  <c r="F23" i="1"/>
  <c r="F77" i="1"/>
  <c r="F128" i="1"/>
  <c r="F45" i="1"/>
  <c r="F84" i="1"/>
  <c r="F28" i="1"/>
  <c r="F8" i="1"/>
  <c r="F13" i="1"/>
  <c r="F107" i="1"/>
  <c r="F113" i="1"/>
  <c r="F57" i="1"/>
  <c r="F17" i="1"/>
  <c r="F39" i="1"/>
  <c r="F68" i="1"/>
  <c r="F55" i="1"/>
  <c r="F129" i="1"/>
  <c r="F11" i="1"/>
  <c r="F33" i="1"/>
  <c r="F40" i="1"/>
  <c r="F25" i="1"/>
  <c r="F22" i="1"/>
  <c r="F97" i="1"/>
  <c r="F52" i="1"/>
  <c r="F49" i="1"/>
  <c r="F109" i="1"/>
  <c r="F35" i="1"/>
  <c r="F90" i="1"/>
  <c r="F19" i="1"/>
  <c r="F95" i="1"/>
  <c r="F75" i="1"/>
  <c r="F26" i="1"/>
  <c r="F119" i="1"/>
  <c r="F104" i="1"/>
  <c r="F126" i="1"/>
  <c r="F114" i="1"/>
  <c r="F16" i="1"/>
  <c r="F85" i="1"/>
  <c r="F81" i="1"/>
  <c r="F38" i="1"/>
  <c r="F69" i="1"/>
  <c r="F5" i="1"/>
  <c r="F137" i="1" l="1"/>
</calcChain>
</file>

<file path=xl/sharedStrings.xml><?xml version="1.0" encoding="utf-8"?>
<sst xmlns="http://schemas.openxmlformats.org/spreadsheetml/2006/main" count="526" uniqueCount="364">
  <si>
    <t>Hilton Garden Inn</t>
  </si>
  <si>
    <t>Oakland, CA</t>
  </si>
  <si>
    <t>Raise = $11,173,891.28</t>
  </si>
  <si>
    <t>CLOSING - 6/15</t>
  </si>
  <si>
    <t>#</t>
  </si>
  <si>
    <t>Name</t>
  </si>
  <si>
    <t>Last</t>
  </si>
  <si>
    <t>investing entity</t>
  </si>
  <si>
    <t>FINAL INVESTMENT</t>
  </si>
  <si>
    <t>Percentage</t>
  </si>
  <si>
    <t>Charles</t>
  </si>
  <si>
    <t>Alexander</t>
  </si>
  <si>
    <t>Charles &amp; Marla Alexander, jt</t>
  </si>
  <si>
    <t>Robert</t>
  </si>
  <si>
    <t>Alfini</t>
  </si>
  <si>
    <t>Liberty Trust Company Ltd Cust fbo Robert W. Alfini IRA #TC004594</t>
  </si>
  <si>
    <t>Richard</t>
  </si>
  <si>
    <t>Allen</t>
  </si>
  <si>
    <t>Richard L. Allen</t>
  </si>
  <si>
    <t xml:space="preserve">Raymond </t>
  </si>
  <si>
    <t>Amedeo</t>
  </si>
  <si>
    <t>Raymond Amedeo</t>
  </si>
  <si>
    <t xml:space="preserve">Mark </t>
  </si>
  <si>
    <t>Anderson</t>
  </si>
  <si>
    <t>Anderson Family Trust dtd 3/6/09</t>
  </si>
  <si>
    <t>Gregg</t>
  </si>
  <si>
    <t>Aronoff</t>
  </si>
  <si>
    <t>Gregg Aronoff</t>
  </si>
  <si>
    <t>Stuart</t>
  </si>
  <si>
    <t>Stuart &amp; Myrna Aronoff Revocable Trust</t>
  </si>
  <si>
    <t xml:space="preserve">Gregg </t>
  </si>
  <si>
    <t>Badami</t>
  </si>
  <si>
    <t>Gregg Thomas Badami Revocable Trust dtd 3/28/96, as amended</t>
  </si>
  <si>
    <t xml:space="preserve">Marcia </t>
  </si>
  <si>
    <t>Barba</t>
  </si>
  <si>
    <t>Marcia J. Barba Trust</t>
  </si>
  <si>
    <t xml:space="preserve">William </t>
  </si>
  <si>
    <t>Berger</t>
  </si>
  <si>
    <t>Berger Family Partnership, LLC</t>
  </si>
  <si>
    <t xml:space="preserve">Raj </t>
  </si>
  <si>
    <t>Bhattacharya</t>
  </si>
  <si>
    <t>The Leawood Group, LLC</t>
  </si>
  <si>
    <t xml:space="preserve">Bob </t>
  </si>
  <si>
    <t>Billow</t>
  </si>
  <si>
    <t>Robert D. &amp; Deborah B. Billow</t>
  </si>
  <si>
    <t xml:space="preserve">Steve </t>
  </si>
  <si>
    <t>Birbach</t>
  </si>
  <si>
    <t>SWB Holding Co. LLC</t>
  </si>
  <si>
    <t>Doron</t>
  </si>
  <si>
    <t>Blatt</t>
  </si>
  <si>
    <t>Doron Blatt</t>
  </si>
  <si>
    <t>Boskovich</t>
  </si>
  <si>
    <t>The Entrust Group, Inc fbo Steven A. Boskovich
IRA 7021018345</t>
  </si>
  <si>
    <t xml:space="preserve">Dan </t>
  </si>
  <si>
    <t>Brown</t>
  </si>
  <si>
    <t>Daniel T. Brown</t>
  </si>
  <si>
    <t xml:space="preserve">Michael </t>
  </si>
  <si>
    <t>Crandall</t>
  </si>
  <si>
    <t>Michael Crandall</t>
  </si>
  <si>
    <t xml:space="preserve">Paul </t>
  </si>
  <si>
    <t>Denckla</t>
  </si>
  <si>
    <t>C. Paul Denckla</t>
  </si>
  <si>
    <t>Martin &amp; Ann</t>
  </si>
  <si>
    <t>Epstein</t>
  </si>
  <si>
    <t>Martin &amp; Ann S. Epstein</t>
  </si>
  <si>
    <t xml:space="preserve">Allan </t>
  </si>
  <si>
    <t>Allan S. Epstein Revocable Trust</t>
  </si>
  <si>
    <t>The Epstein 1997 Family Trust</t>
  </si>
  <si>
    <t xml:space="preserve">Ralph </t>
  </si>
  <si>
    <t>Esposito</t>
  </si>
  <si>
    <t>Ralph &amp; Nancy Esposito, jt</t>
  </si>
  <si>
    <t xml:space="preserve">Don </t>
  </si>
  <si>
    <t>Feinberg</t>
  </si>
  <si>
    <t>FFLP Minority Holdings LLC</t>
  </si>
  <si>
    <t xml:space="preserve">Tony </t>
  </si>
  <si>
    <t>Fiest</t>
  </si>
  <si>
    <t>Tony D. Fiest</t>
  </si>
  <si>
    <t xml:space="preserve">Ken </t>
  </si>
  <si>
    <t>Fischman</t>
  </si>
  <si>
    <t>Kenneth Y Fischman Revocable Trust</t>
  </si>
  <si>
    <t xml:space="preserve">Lea Goldblatt </t>
  </si>
  <si>
    <t>Foster</t>
  </si>
  <si>
    <t>P &amp; L 440, LLC</t>
  </si>
  <si>
    <t>Lawrence</t>
  </si>
  <si>
    <t>Friedman</t>
  </si>
  <si>
    <t>Lawrence M. Friedman Revocable Trust</t>
  </si>
  <si>
    <t>Ira</t>
  </si>
  <si>
    <t>Gaines</t>
  </si>
  <si>
    <t>Ira J. Gaines Revocable Trust</t>
  </si>
  <si>
    <t xml:space="preserve">Randy </t>
  </si>
  <si>
    <t>Getz</t>
  </si>
  <si>
    <t>Randy Getz</t>
  </si>
  <si>
    <t xml:space="preserve">Mukund </t>
  </si>
  <si>
    <t>Ghangurde</t>
  </si>
  <si>
    <t>Mukund Ghangurde</t>
  </si>
  <si>
    <t xml:space="preserve">Jeff </t>
  </si>
  <si>
    <t>Gibbs</t>
  </si>
  <si>
    <t>Jeffrey Gibbs</t>
  </si>
  <si>
    <t xml:space="preserve">Morris </t>
  </si>
  <si>
    <t>Ginsburg</t>
  </si>
  <si>
    <t>Morris Ginsburg</t>
  </si>
  <si>
    <t>Gladdin</t>
  </si>
  <si>
    <t>Stephen F. Gladdin Living Trust</t>
  </si>
  <si>
    <t xml:space="preserve">David </t>
  </si>
  <si>
    <t>Gold</t>
  </si>
  <si>
    <t>David Gold</t>
  </si>
  <si>
    <t>Goldin</t>
  </si>
  <si>
    <t>Alexander &amp; Michelle Goldin</t>
  </si>
  <si>
    <t xml:space="preserve">Andrew </t>
  </si>
  <si>
    <t>Goldrich</t>
  </si>
  <si>
    <t>LSM Associates, LLC</t>
  </si>
  <si>
    <t xml:space="preserve">Lawrence </t>
  </si>
  <si>
    <t>Lauren J. Goldrich Irrevocable Trust No. 3-1996</t>
  </si>
  <si>
    <t>1984 Goldrich Family Irrevocable Trust</t>
  </si>
  <si>
    <t xml:space="preserve">Al </t>
  </si>
  <si>
    <t>Gorman</t>
  </si>
  <si>
    <t>Alvin Gorman</t>
  </si>
  <si>
    <t>Anand</t>
  </si>
  <si>
    <t>Goyal</t>
  </si>
  <si>
    <t>Chandu Goyal Living Trust</t>
  </si>
  <si>
    <t>Andrew</t>
  </si>
  <si>
    <t>Greenberg</t>
  </si>
  <si>
    <t>The Andrew Greenberg Irrevocable Trust</t>
  </si>
  <si>
    <t xml:space="preserve">Art </t>
  </si>
  <si>
    <t>Gunther</t>
  </si>
  <si>
    <t>Arthur D. Gunther Declaration of Trust</t>
  </si>
  <si>
    <t>Ray</t>
  </si>
  <si>
    <t>Hacker</t>
  </si>
  <si>
    <t>Ray W. Hacker Living Trust</t>
  </si>
  <si>
    <t>Handler</t>
  </si>
  <si>
    <t>Robert L. Hander</t>
  </si>
  <si>
    <t>Linda</t>
  </si>
  <si>
    <t>Harris</t>
  </si>
  <si>
    <t>Linda &amp; Alan Harris</t>
  </si>
  <si>
    <t xml:space="preserve">Jessica </t>
  </si>
  <si>
    <t>Healy</t>
  </si>
  <si>
    <t>Jessica Healy</t>
  </si>
  <si>
    <t>James</t>
  </si>
  <si>
    <t>James Healy</t>
  </si>
  <si>
    <t xml:space="preserve">Carl </t>
  </si>
  <si>
    <t>Herbergs</t>
  </si>
  <si>
    <t>Herbergs Family Revocable Trust</t>
  </si>
  <si>
    <t>Hoff</t>
  </si>
  <si>
    <t>Hoff Living Trust dtd 2/10/97</t>
  </si>
  <si>
    <t xml:space="preserve">Bruce </t>
  </si>
  <si>
    <t>Hollander</t>
  </si>
  <si>
    <t>Bruce &amp; Maxine Hollander</t>
  </si>
  <si>
    <t xml:space="preserve">Tom </t>
  </si>
  <si>
    <t>Horwich</t>
  </si>
  <si>
    <t>Thomas Horwich Revocable Trust uad 9/22/78</t>
  </si>
  <si>
    <t>Hoseus</t>
  </si>
  <si>
    <t>Michael S. Hoseus</t>
  </si>
  <si>
    <t>Shridhar</t>
  </si>
  <si>
    <t>Iyer</t>
  </si>
  <si>
    <t>Shridhar R. Iyer</t>
  </si>
  <si>
    <t xml:space="preserve">Judy </t>
  </si>
  <si>
    <t>Joseph</t>
  </si>
  <si>
    <t>Judith Joseph</t>
  </si>
  <si>
    <t>Kaplan</t>
  </si>
  <si>
    <t>Richard Kaplan</t>
  </si>
  <si>
    <t>David</t>
  </si>
  <si>
    <t>LaTouche</t>
  </si>
  <si>
    <t>David &amp; Mair Digges LaTouche</t>
  </si>
  <si>
    <t>Kathy</t>
  </si>
  <si>
    <t>Kathleen Lawrence</t>
  </si>
  <si>
    <t>Terri</t>
  </si>
  <si>
    <t>Leslie</t>
  </si>
  <si>
    <t>Terri Leslie</t>
  </si>
  <si>
    <t>Levey</t>
  </si>
  <si>
    <t>The Levey Family LLC</t>
  </si>
  <si>
    <t xml:space="preserve">Lynne </t>
  </si>
  <si>
    <t>Levin</t>
  </si>
  <si>
    <t>Lynne R. Levin Revocable Trust dtd 9/19/12</t>
  </si>
  <si>
    <t xml:space="preserve">Marvin </t>
  </si>
  <si>
    <t>Levine</t>
  </si>
  <si>
    <t>Marvin &amp; Nancy Levine</t>
  </si>
  <si>
    <t>Jeff</t>
  </si>
  <si>
    <t>Jeffrey Levine Trust</t>
  </si>
  <si>
    <t xml:space="preserve">Bernard </t>
  </si>
  <si>
    <t>Leviton</t>
  </si>
  <si>
    <t>Bernard Leviton Living Trust dtd 1/16/90</t>
  </si>
  <si>
    <t xml:space="preserve">Matt </t>
  </si>
  <si>
    <t>Lewin</t>
  </si>
  <si>
    <t>Matthew R. &amp; Joan G. Lewin</t>
  </si>
  <si>
    <t>Lipsig</t>
  </si>
  <si>
    <t>Robert J. Lipsig Trust dtd 4/21/82</t>
  </si>
  <si>
    <t>Jeffrey &amp; Marilyn</t>
  </si>
  <si>
    <t>Littman</t>
  </si>
  <si>
    <t>Jeffrey D. &amp; Marilyn C. Litman</t>
  </si>
  <si>
    <t xml:space="preserve">Barry </t>
  </si>
  <si>
    <t>Litwin</t>
  </si>
  <si>
    <t>Barry Litwin</t>
  </si>
  <si>
    <t>Paul</t>
  </si>
  <si>
    <t>Loeb</t>
  </si>
  <si>
    <t>Jodi Sue Loeb Family Trust</t>
  </si>
  <si>
    <t>Brian</t>
  </si>
  <si>
    <t>Luftman</t>
  </si>
  <si>
    <t>Brian Luftman</t>
  </si>
  <si>
    <t>Mark</t>
  </si>
  <si>
    <t>Bernard S. Mark</t>
  </si>
  <si>
    <t>Marks</t>
  </si>
  <si>
    <t>David G. Marks</t>
  </si>
  <si>
    <t xml:space="preserve">Anthony </t>
  </si>
  <si>
    <t>Martin</t>
  </si>
  <si>
    <t>Anthony F. Martin</t>
  </si>
  <si>
    <t xml:space="preserve">Antonia </t>
  </si>
  <si>
    <t>Mason</t>
  </si>
  <si>
    <t>Antonia Marie Mason Trust</t>
  </si>
  <si>
    <t>Mayer</t>
  </si>
  <si>
    <t>James T. &amp; Randi C. Mayer</t>
  </si>
  <si>
    <t>Matthew</t>
  </si>
  <si>
    <t>McCulloch</t>
  </si>
  <si>
    <t>Matthew McCulloch</t>
  </si>
  <si>
    <t>Daniel</t>
  </si>
  <si>
    <t>McDermott</t>
  </si>
  <si>
    <t>Daniel McDermott</t>
  </si>
  <si>
    <t>Nick</t>
  </si>
  <si>
    <t>Minear</t>
  </si>
  <si>
    <t>Nicholas Minear</t>
  </si>
  <si>
    <t xml:space="preserve">Amanda </t>
  </si>
  <si>
    <t>Morris</t>
  </si>
  <si>
    <t>Amanda F. Morris Trust</t>
  </si>
  <si>
    <t xml:space="preserve">Jacob </t>
  </si>
  <si>
    <t>Moskovic</t>
  </si>
  <si>
    <t>Jacob L. Moskovic, MD</t>
  </si>
  <si>
    <t>Bernard</t>
  </si>
  <si>
    <t>Moskowitz</t>
  </si>
  <si>
    <t>Bernard &amp; Edythe Moskowitz</t>
  </si>
  <si>
    <t>Libbe</t>
  </si>
  <si>
    <t>Murez</t>
  </si>
  <si>
    <t>Libbe Murez Living Trust</t>
  </si>
  <si>
    <t xml:space="preserve">Harald &amp; Janet </t>
  </si>
  <si>
    <t>Oyen</t>
  </si>
  <si>
    <t>Oyen Family Trust</t>
  </si>
  <si>
    <t>Carol</t>
  </si>
  <si>
    <t>Patinkin</t>
  </si>
  <si>
    <t>Carol Patinkin</t>
  </si>
  <si>
    <t xml:space="preserve">Sidney </t>
  </si>
  <si>
    <t>Pertnoy</t>
  </si>
  <si>
    <t>Sidney and Nadine Pertnoy, as tenants by the entireties</t>
  </si>
  <si>
    <t>Ronnie</t>
  </si>
  <si>
    <t>Pertnoy Family Trust fbo Ronnie Pertnoy</t>
  </si>
  <si>
    <t xml:space="preserve">Hayden </t>
  </si>
  <si>
    <t>Phillips</t>
  </si>
  <si>
    <t>Hayden R. Phillips</t>
  </si>
  <si>
    <t>Steven</t>
  </si>
  <si>
    <t>Podolsky</t>
  </si>
  <si>
    <t>Iris &amp; Steven Podolsky Grandchildrens Trust</t>
  </si>
  <si>
    <t xml:space="preserve">Gene </t>
  </si>
  <si>
    <t>Poletto</t>
  </si>
  <si>
    <t>Gene A. Poletto Revocable Trust</t>
  </si>
  <si>
    <t xml:space="preserve">Maureen </t>
  </si>
  <si>
    <t>Proctor</t>
  </si>
  <si>
    <t>Maureen Proctor</t>
  </si>
  <si>
    <t>Gene</t>
  </si>
  <si>
    <t>Propp</t>
  </si>
  <si>
    <t>Eugene Propp</t>
  </si>
  <si>
    <t xml:space="preserve">Allen </t>
  </si>
  <si>
    <t>Putterman</t>
  </si>
  <si>
    <t>Allen M. Putterman Declaration of Trust</t>
  </si>
  <si>
    <t xml:space="preserve">Blair </t>
  </si>
  <si>
    <t>Retchin</t>
  </si>
  <si>
    <t>Blair Retchin</t>
  </si>
  <si>
    <t xml:space="preserve">Howard </t>
  </si>
  <si>
    <t>Howard M. &amp; Janice K. Richard, jtwros</t>
  </si>
  <si>
    <t>Riff</t>
  </si>
  <si>
    <t>Richard Riff Revocable Trust</t>
  </si>
  <si>
    <t>Rene</t>
  </si>
  <si>
    <t>Ristau</t>
  </si>
  <si>
    <t>The Rene Celia Ristau Trust dtd 10/3/12</t>
  </si>
  <si>
    <t xml:space="preserve">Joe </t>
  </si>
  <si>
    <t>Rizzo</t>
  </si>
  <si>
    <t>Joseph L. &amp; Bindoo K. Rizzo</t>
  </si>
  <si>
    <t>Roe</t>
  </si>
  <si>
    <t>Martin J. Roe Trust dtd 10/25/84</t>
  </si>
  <si>
    <t xml:space="preserve">Sam </t>
  </si>
  <si>
    <t>Romano</t>
  </si>
  <si>
    <t>Romano GST Trust</t>
  </si>
  <si>
    <t xml:space="preserve">Dave </t>
  </si>
  <si>
    <t>Rosser</t>
  </si>
  <si>
    <t>David Rosser</t>
  </si>
  <si>
    <t xml:space="preserve">Jeffrey </t>
  </si>
  <si>
    <t>Roth</t>
  </si>
  <si>
    <t>Jeffrey C. &amp; Faye L. Roth, tenants by entireties</t>
  </si>
  <si>
    <t xml:space="preserve">Irving </t>
  </si>
  <si>
    <t>Rothstein</t>
  </si>
  <si>
    <t>941478 Ontario, Inc.</t>
  </si>
  <si>
    <t>Nicholas</t>
  </si>
  <si>
    <t>Ruitenberg</t>
  </si>
  <si>
    <t>Nicholas Ruitenberg</t>
  </si>
  <si>
    <t xml:space="preserve">Yale </t>
  </si>
  <si>
    <t>Sager</t>
  </si>
  <si>
    <t>Yale W. Sager Revocable Living Trust</t>
  </si>
  <si>
    <t>Salemi</t>
  </si>
  <si>
    <t>Midland IRA Inc fbo Michael Salemi #1638316</t>
  </si>
  <si>
    <t xml:space="preserve">Ian </t>
  </si>
  <si>
    <t>Scharfman</t>
  </si>
  <si>
    <t>Ian &amp; Karen Scharfman</t>
  </si>
  <si>
    <t>Tom</t>
  </si>
  <si>
    <t>Scheidt</t>
  </si>
  <si>
    <t>Thomas F. Scheidt Revocable Trust</t>
  </si>
  <si>
    <t xml:space="preserve">Lee </t>
  </si>
  <si>
    <t>Schlichtemeier</t>
  </si>
  <si>
    <t>Alvin Lee Schlichtemeier</t>
  </si>
  <si>
    <t xml:space="preserve">Margaret </t>
  </si>
  <si>
    <t>Schlifke</t>
  </si>
  <si>
    <t>Margaret Schlifke</t>
  </si>
  <si>
    <t>Schlossberg</t>
  </si>
  <si>
    <t>Robert L. Schlossberg Trust dtd 10/4/00</t>
  </si>
  <si>
    <t xml:space="preserve">Sherri </t>
  </si>
  <si>
    <t>Schorsch</t>
  </si>
  <si>
    <t>Midland IRA Inc fbo Sherri Schorsch #1635361</t>
  </si>
  <si>
    <t>Jason</t>
  </si>
  <si>
    <t>Schwartz</t>
  </si>
  <si>
    <t>Jason Schwartz</t>
  </si>
  <si>
    <t>Shellie</t>
  </si>
  <si>
    <t>Shellie Schwartz</t>
  </si>
  <si>
    <t>John</t>
  </si>
  <si>
    <t>Shea</t>
  </si>
  <si>
    <t>Pensco Trust Company LLC Cust fbo John W. Shea Tra IRA</t>
  </si>
  <si>
    <t xml:space="preserve">Marcy </t>
  </si>
  <si>
    <t>Stein</t>
  </si>
  <si>
    <t>Midland IRA Inc fbo Marcy Stein #1634970</t>
  </si>
  <si>
    <t xml:space="preserve">Gary </t>
  </si>
  <si>
    <t>Med Partners LP</t>
  </si>
  <si>
    <t>Ashley</t>
  </si>
  <si>
    <t>Szatkowski</t>
  </si>
  <si>
    <t>Ashley Szatkowski</t>
  </si>
  <si>
    <t xml:space="preserve">Arthur </t>
  </si>
  <si>
    <t>Tesser</t>
  </si>
  <si>
    <t>Tesser 1991 Family Trust</t>
  </si>
  <si>
    <t>Tracy</t>
  </si>
  <si>
    <t>Treger</t>
  </si>
  <si>
    <t>Tracy Treger</t>
  </si>
  <si>
    <t xml:space="preserve">Javier </t>
  </si>
  <si>
    <t>Vande Steeg</t>
  </si>
  <si>
    <t>Vande Steeg Family 1997 Revocable Trust</t>
  </si>
  <si>
    <t xml:space="preserve">Robert </t>
  </si>
  <si>
    <t>Verbic</t>
  </si>
  <si>
    <t>Midland IRA Inc fbo Robert Verbic 1634409</t>
  </si>
  <si>
    <t>Vigue</t>
  </si>
  <si>
    <t>James Vigue</t>
  </si>
  <si>
    <t xml:space="preserve">Susan </t>
  </si>
  <si>
    <t>Wagner</t>
  </si>
  <si>
    <t>E-R Equities Co.</t>
  </si>
  <si>
    <t>Warner</t>
  </si>
  <si>
    <t>Ian Warner</t>
  </si>
  <si>
    <t>Weiss</t>
  </si>
  <si>
    <t>Weiss Revocable Trust dtd 8/23/12</t>
  </si>
  <si>
    <t xml:space="preserve">Kim </t>
  </si>
  <si>
    <t>Wilkin</t>
  </si>
  <si>
    <t>Kimberly A. Wilkin</t>
  </si>
  <si>
    <t xml:space="preserve">Mary </t>
  </si>
  <si>
    <t>Willis</t>
  </si>
  <si>
    <t>Willis Revocable Trust</t>
  </si>
  <si>
    <t xml:space="preserve">Allison </t>
  </si>
  <si>
    <t>Worthington</t>
  </si>
  <si>
    <t>Allison C. Worthington</t>
  </si>
  <si>
    <t xml:space="preserve">Ron </t>
  </si>
  <si>
    <t>Yonover</t>
  </si>
  <si>
    <t>Ronald J. Yonover Revocable Trust uad 7/31/90</t>
  </si>
  <si>
    <t>Zeinfeld</t>
  </si>
  <si>
    <t>Steven &amp; Holly Zeinfeld</t>
  </si>
  <si>
    <t>SE San Leandro Investors,LLC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</si>
</sst>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m/d;@"/>
    <numFmt numFmtId="166" formatCode="0.0000%"/>
    <numFmt numFmtId="167" formatCode="[$-409]h:mm\ AM/PM;@"/>
    <numFmt numFmtId="168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44" fontId="0" fillId="0" borderId="0" xfId="1" applyFont="1" applyFill="1"/>
    <xf numFmtId="167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wrapText="1"/>
    </xf>
    <xf numFmtId="0" fontId="0" fillId="3" borderId="0" xfId="0" applyFill="1" applyAlignment="1">
      <alignment horizontal="center" wrapText="1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0" xfId="0" applyFill="1" applyBorder="1"/>
    <xf numFmtId="44" fontId="0" fillId="0" borderId="0" xfId="0" applyNumberFormat="1" applyFill="1" applyBorder="1"/>
    <xf numFmtId="166" fontId="0" fillId="0" borderId="0" xfId="2" applyNumberFormat="1" applyFont="1" applyFill="1" applyBorder="1"/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2" xfId="0" applyFill="1" applyBorder="1"/>
    <xf numFmtId="164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44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42"/>
  <sheetViews>
    <sheetView tabSelected="1" zoomScaleNormal="100" workbookViewId="0">
      <pane xSplit="1" ySplit="4" topLeftCell="D24" activePane="bottomRight" state="frozen"/>
      <selection pane="topRight" activeCell="B1" sqref="B1"/>
      <selection pane="bottomLeft" activeCell="A5" sqref="A5"/>
      <selection pane="bottomRight" activeCell="I145" sqref="I145"/>
    </sheetView>
  </sheetViews>
  <sheetFormatPr defaultRowHeight="15" x14ac:dyDescent="0.25"/>
  <cols>
    <col min="1" max="1" width="26.7109375" style="9" bestFit="1" customWidth="1"/>
    <col min="2" max="2" width="16.140625" customWidth="1"/>
    <col min="3" max="3" width="15" customWidth="1"/>
    <col min="4" max="4" width="42.7109375" style="10" customWidth="1"/>
    <col min="5" max="5" width="15.28515625" style="6" customWidth="1"/>
    <col min="6" max="6" width="11" style="6" hidden="1" customWidth="1"/>
    <col min="7" max="16384" width="9.140625" style="6"/>
  </cols>
  <sheetData>
    <row r="1" spans="1:6" ht="18.75" x14ac:dyDescent="0.3">
      <c r="A1" s="1">
        <f ca="1">TODAY()</f>
        <v>42760</v>
      </c>
      <c r="B1" s="2" t="s">
        <v>0</v>
      </c>
      <c r="C1" s="2"/>
      <c r="D1" s="3" t="s">
        <v>1</v>
      </c>
    </row>
    <row r="2" spans="1:6" x14ac:dyDescent="0.25">
      <c r="A2" s="8">
        <f ca="1">NOW()</f>
        <v>42760.487580671295</v>
      </c>
      <c r="B2" s="6" t="s">
        <v>2</v>
      </c>
      <c r="C2" s="6"/>
      <c r="D2" s="4" t="s">
        <v>3</v>
      </c>
    </row>
    <row r="4" spans="1:6" ht="30" x14ac:dyDescent="0.25">
      <c r="A4" s="11" t="s">
        <v>4</v>
      </c>
      <c r="B4" s="12" t="s">
        <v>5</v>
      </c>
      <c r="C4" s="12" t="s">
        <v>6</v>
      </c>
      <c r="D4" s="13" t="s">
        <v>7</v>
      </c>
      <c r="E4" s="14" t="s">
        <v>8</v>
      </c>
      <c r="F4" s="6" t="s">
        <v>9</v>
      </c>
    </row>
    <row r="5" spans="1:6" s="18" customFormat="1" ht="15" customHeight="1" x14ac:dyDescent="0.25">
      <c r="A5" s="15" t="s">
        <v>363</v>
      </c>
      <c r="B5" s="16" t="s">
        <v>10</v>
      </c>
      <c r="C5" s="16" t="s">
        <v>11</v>
      </c>
      <c r="D5" s="17" t="s">
        <v>12</v>
      </c>
      <c r="E5" s="19">
        <v>100000</v>
      </c>
      <c r="F5" s="20" t="e">
        <f t="shared" ref="F5:F68" si="0">ROUND(E5/$E$137,6)</f>
        <v>#DIV/0!</v>
      </c>
    </row>
    <row r="6" spans="1:6" s="18" customFormat="1" ht="30" x14ac:dyDescent="0.25">
      <c r="A6" s="15" t="s">
        <v>363</v>
      </c>
      <c r="B6" s="16" t="s">
        <v>13</v>
      </c>
      <c r="C6" s="16" t="s">
        <v>14</v>
      </c>
      <c r="D6" s="21" t="s">
        <v>15</v>
      </c>
      <c r="E6" s="19">
        <v>75000</v>
      </c>
      <c r="F6" s="20" t="e">
        <f t="shared" si="0"/>
        <v>#DIV/0!</v>
      </c>
    </row>
    <row r="7" spans="1:6" s="18" customFormat="1" ht="15" customHeight="1" x14ac:dyDescent="0.25">
      <c r="A7" s="15" t="s">
        <v>363</v>
      </c>
      <c r="B7" s="16" t="s">
        <v>16</v>
      </c>
      <c r="C7" s="16" t="s">
        <v>17</v>
      </c>
      <c r="D7" s="17" t="s">
        <v>18</v>
      </c>
      <c r="E7" s="19">
        <v>20000</v>
      </c>
      <c r="F7" s="20" t="e">
        <f t="shared" si="0"/>
        <v>#DIV/0!</v>
      </c>
    </row>
    <row r="8" spans="1:6" s="18" customFormat="1" ht="15" customHeight="1" x14ac:dyDescent="0.25">
      <c r="A8" s="15" t="s">
        <v>363</v>
      </c>
      <c r="B8" s="16" t="s">
        <v>19</v>
      </c>
      <c r="C8" s="16" t="s">
        <v>20</v>
      </c>
      <c r="D8" s="17" t="s">
        <v>21</v>
      </c>
      <c r="E8" s="19">
        <v>20000</v>
      </c>
      <c r="F8" s="20" t="e">
        <f t="shared" si="0"/>
        <v>#DIV/0!</v>
      </c>
    </row>
    <row r="9" spans="1:6" s="18" customFormat="1" ht="15" customHeight="1" x14ac:dyDescent="0.25">
      <c r="A9" s="15" t="s">
        <v>363</v>
      </c>
      <c r="B9" s="16" t="s">
        <v>22</v>
      </c>
      <c r="C9" s="16" t="s">
        <v>23</v>
      </c>
      <c r="D9" s="17" t="s">
        <v>24</v>
      </c>
      <c r="E9" s="19">
        <v>15000</v>
      </c>
      <c r="F9" s="20" t="e">
        <f t="shared" si="0"/>
        <v>#DIV/0!</v>
      </c>
    </row>
    <row r="10" spans="1:6" s="18" customFormat="1" ht="15" customHeight="1" x14ac:dyDescent="0.25">
      <c r="A10" s="15" t="s">
        <v>363</v>
      </c>
      <c r="B10" s="16" t="s">
        <v>25</v>
      </c>
      <c r="C10" s="16" t="s">
        <v>26</v>
      </c>
      <c r="D10" s="17" t="s">
        <v>27</v>
      </c>
      <c r="E10" s="19">
        <v>16000</v>
      </c>
      <c r="F10" s="20" t="e">
        <f t="shared" si="0"/>
        <v>#DIV/0!</v>
      </c>
    </row>
    <row r="11" spans="1:6" s="18" customFormat="1" ht="15" customHeight="1" x14ac:dyDescent="0.25">
      <c r="A11" s="15" t="s">
        <v>363</v>
      </c>
      <c r="B11" s="16" t="s">
        <v>28</v>
      </c>
      <c r="C11" s="16" t="s">
        <v>26</v>
      </c>
      <c r="D11" s="17" t="s">
        <v>29</v>
      </c>
      <c r="E11" s="19">
        <v>35000</v>
      </c>
      <c r="F11" s="20" t="e">
        <f t="shared" si="0"/>
        <v>#DIV/0!</v>
      </c>
    </row>
    <row r="12" spans="1:6" s="18" customFormat="1" ht="30" x14ac:dyDescent="0.25">
      <c r="A12" s="15" t="s">
        <v>363</v>
      </c>
      <c r="B12" s="16" t="s">
        <v>30</v>
      </c>
      <c r="C12" s="16" t="s">
        <v>31</v>
      </c>
      <c r="D12" s="21" t="s">
        <v>32</v>
      </c>
      <c r="E12" s="19">
        <v>234000</v>
      </c>
      <c r="F12" s="20" t="e">
        <f t="shared" si="0"/>
        <v>#DIV/0!</v>
      </c>
    </row>
    <row r="13" spans="1:6" s="18" customFormat="1" ht="15" customHeight="1" x14ac:dyDescent="0.25">
      <c r="A13" s="15" t="s">
        <v>363</v>
      </c>
      <c r="B13" s="16" t="s">
        <v>33</v>
      </c>
      <c r="C13" s="16" t="s">
        <v>34</v>
      </c>
      <c r="D13" s="17" t="s">
        <v>35</v>
      </c>
      <c r="E13" s="19">
        <v>20000</v>
      </c>
      <c r="F13" s="20" t="e">
        <f t="shared" si="0"/>
        <v>#DIV/0!</v>
      </c>
    </row>
    <row r="14" spans="1:6" s="18" customFormat="1" ht="15" customHeight="1" x14ac:dyDescent="0.25">
      <c r="A14" s="15" t="s">
        <v>363</v>
      </c>
      <c r="B14" s="16" t="s">
        <v>36</v>
      </c>
      <c r="C14" s="16" t="s">
        <v>37</v>
      </c>
      <c r="D14" s="17" t="s">
        <v>38</v>
      </c>
      <c r="E14" s="19">
        <v>45000</v>
      </c>
      <c r="F14" s="20" t="e">
        <f t="shared" si="0"/>
        <v>#DIV/0!</v>
      </c>
    </row>
    <row r="15" spans="1:6" s="18" customFormat="1" ht="15" customHeight="1" x14ac:dyDescent="0.25">
      <c r="A15" s="15" t="s">
        <v>363</v>
      </c>
      <c r="B15" s="16" t="s">
        <v>39</v>
      </c>
      <c r="C15" s="16" t="s">
        <v>40</v>
      </c>
      <c r="D15" s="17" t="s">
        <v>41</v>
      </c>
      <c r="E15" s="19">
        <v>15000</v>
      </c>
      <c r="F15" s="20" t="e">
        <f t="shared" si="0"/>
        <v>#DIV/0!</v>
      </c>
    </row>
    <row r="16" spans="1:6" s="18" customFormat="1" ht="15" customHeight="1" x14ac:dyDescent="0.25">
      <c r="A16" s="15" t="s">
        <v>363</v>
      </c>
      <c r="B16" s="16" t="s">
        <v>42</v>
      </c>
      <c r="C16" s="16" t="s">
        <v>43</v>
      </c>
      <c r="D16" s="17" t="s">
        <v>44</v>
      </c>
      <c r="E16" s="19">
        <v>15000</v>
      </c>
      <c r="F16" s="20" t="e">
        <f t="shared" si="0"/>
        <v>#DIV/0!</v>
      </c>
    </row>
    <row r="17" spans="1:6" s="18" customFormat="1" ht="15" customHeight="1" x14ac:dyDescent="0.25">
      <c r="A17" s="15" t="s">
        <v>363</v>
      </c>
      <c r="B17" s="16" t="s">
        <v>45</v>
      </c>
      <c r="C17" s="16" t="s">
        <v>46</v>
      </c>
      <c r="D17" s="17" t="s">
        <v>47</v>
      </c>
      <c r="E17" s="19">
        <v>45000</v>
      </c>
      <c r="F17" s="20" t="e">
        <f t="shared" si="0"/>
        <v>#DIV/0!</v>
      </c>
    </row>
    <row r="18" spans="1:6" s="18" customFormat="1" ht="15" customHeight="1" x14ac:dyDescent="0.25">
      <c r="A18" s="15" t="s">
        <v>363</v>
      </c>
      <c r="B18" s="16" t="s">
        <v>48</v>
      </c>
      <c r="C18" s="16" t="s">
        <v>49</v>
      </c>
      <c r="D18" s="22" t="s">
        <v>50</v>
      </c>
      <c r="E18" s="19">
        <v>45000</v>
      </c>
      <c r="F18" s="20" t="e">
        <f t="shared" si="0"/>
        <v>#DIV/0!</v>
      </c>
    </row>
    <row r="19" spans="1:6" s="18" customFormat="1" ht="35.25" customHeight="1" x14ac:dyDescent="0.25">
      <c r="A19" s="15" t="s">
        <v>363</v>
      </c>
      <c r="B19" s="16" t="s">
        <v>45</v>
      </c>
      <c r="C19" s="16" t="s">
        <v>51</v>
      </c>
      <c r="D19" s="21" t="s">
        <v>52</v>
      </c>
      <c r="E19" s="19">
        <v>27000</v>
      </c>
      <c r="F19" s="20" t="e">
        <f t="shared" si="0"/>
        <v>#DIV/0!</v>
      </c>
    </row>
    <row r="20" spans="1:6" x14ac:dyDescent="0.25">
      <c r="A20" s="15" t="s">
        <v>363</v>
      </c>
      <c r="B20" s="16" t="s">
        <v>53</v>
      </c>
      <c r="C20" s="16" t="s">
        <v>54</v>
      </c>
      <c r="D20" s="17" t="s">
        <v>55</v>
      </c>
      <c r="E20" s="19">
        <v>16000</v>
      </c>
      <c r="F20" s="20" t="e">
        <f t="shared" si="0"/>
        <v>#DIV/0!</v>
      </c>
    </row>
    <row r="21" spans="1:6" x14ac:dyDescent="0.25">
      <c r="A21" s="15" t="s">
        <v>363</v>
      </c>
      <c r="B21" s="23" t="s">
        <v>56</v>
      </c>
      <c r="C21" s="23" t="s">
        <v>57</v>
      </c>
      <c r="D21" s="17" t="s">
        <v>58</v>
      </c>
      <c r="E21" s="19">
        <v>16501.400000000001</v>
      </c>
      <c r="F21" s="20" t="e">
        <f t="shared" si="0"/>
        <v>#DIV/0!</v>
      </c>
    </row>
    <row r="22" spans="1:6" s="18" customFormat="1" ht="15" customHeight="1" x14ac:dyDescent="0.25">
      <c r="A22" s="15" t="s">
        <v>363</v>
      </c>
      <c r="B22" s="16" t="s">
        <v>59</v>
      </c>
      <c r="C22" s="16" t="s">
        <v>60</v>
      </c>
      <c r="D22" s="17" t="s">
        <v>61</v>
      </c>
      <c r="E22" s="19">
        <v>50000</v>
      </c>
      <c r="F22" s="20" t="e">
        <f t="shared" si="0"/>
        <v>#DIV/0!</v>
      </c>
    </row>
    <row r="23" spans="1:6" s="18" customFormat="1" ht="15" customHeight="1" x14ac:dyDescent="0.25">
      <c r="A23" s="15" t="s">
        <v>363</v>
      </c>
      <c r="B23" s="16" t="s">
        <v>62</v>
      </c>
      <c r="C23" s="16" t="s">
        <v>63</v>
      </c>
      <c r="D23" s="17" t="s">
        <v>64</v>
      </c>
      <c r="E23" s="19">
        <v>15000</v>
      </c>
      <c r="F23" s="20" t="e">
        <f t="shared" si="0"/>
        <v>#DIV/0!</v>
      </c>
    </row>
    <row r="24" spans="1:6" s="18" customFormat="1" ht="15" customHeight="1" x14ac:dyDescent="0.25">
      <c r="A24" s="15" t="s">
        <v>363</v>
      </c>
      <c r="B24" s="16" t="s">
        <v>65</v>
      </c>
      <c r="C24" s="16" t="s">
        <v>63</v>
      </c>
      <c r="D24" s="17" t="s">
        <v>66</v>
      </c>
      <c r="E24" s="19">
        <v>19000</v>
      </c>
      <c r="F24" s="20" t="e">
        <f t="shared" si="0"/>
        <v>#DIV/0!</v>
      </c>
    </row>
    <row r="25" spans="1:6" s="18" customFormat="1" ht="15" customHeight="1" x14ac:dyDescent="0.25">
      <c r="A25" s="15" t="s">
        <v>363</v>
      </c>
      <c r="B25" s="16" t="s">
        <v>22</v>
      </c>
      <c r="C25" s="16" t="s">
        <v>63</v>
      </c>
      <c r="D25" s="17" t="s">
        <v>67</v>
      </c>
      <c r="E25" s="19">
        <v>45000</v>
      </c>
      <c r="F25" s="20" t="e">
        <f t="shared" si="0"/>
        <v>#DIV/0!</v>
      </c>
    </row>
    <row r="26" spans="1:6" s="18" customFormat="1" ht="15" customHeight="1" x14ac:dyDescent="0.25">
      <c r="A26" s="15" t="s">
        <v>363</v>
      </c>
      <c r="B26" s="16" t="s">
        <v>68</v>
      </c>
      <c r="C26" s="16" t="s">
        <v>69</v>
      </c>
      <c r="D26" s="17" t="s">
        <v>70</v>
      </c>
      <c r="E26" s="19">
        <v>19000</v>
      </c>
      <c r="F26" s="20" t="e">
        <f t="shared" si="0"/>
        <v>#DIV/0!</v>
      </c>
    </row>
    <row r="27" spans="1:6" s="18" customFormat="1" ht="15" customHeight="1" x14ac:dyDescent="0.25">
      <c r="A27" s="15" t="s">
        <v>363</v>
      </c>
      <c r="B27" s="16" t="s">
        <v>71</v>
      </c>
      <c r="C27" s="16" t="s">
        <v>72</v>
      </c>
      <c r="D27" s="17" t="s">
        <v>73</v>
      </c>
      <c r="E27" s="19">
        <v>15000</v>
      </c>
      <c r="F27" s="20" t="e">
        <f t="shared" si="0"/>
        <v>#DIV/0!</v>
      </c>
    </row>
    <row r="28" spans="1:6" s="18" customFormat="1" ht="15" customHeight="1" x14ac:dyDescent="0.25">
      <c r="A28" s="15" t="s">
        <v>363</v>
      </c>
      <c r="B28" s="16" t="s">
        <v>74</v>
      </c>
      <c r="C28" s="16" t="s">
        <v>75</v>
      </c>
      <c r="D28" s="17" t="s">
        <v>76</v>
      </c>
      <c r="E28" s="19">
        <v>93000</v>
      </c>
      <c r="F28" s="20" t="e">
        <f t="shared" si="0"/>
        <v>#DIV/0!</v>
      </c>
    </row>
    <row r="29" spans="1:6" s="18" customFormat="1" ht="15" customHeight="1" x14ac:dyDescent="0.25">
      <c r="A29" s="15" t="s">
        <v>363</v>
      </c>
      <c r="B29" s="16" t="s">
        <v>77</v>
      </c>
      <c r="C29" s="16" t="s">
        <v>78</v>
      </c>
      <c r="D29" s="17" t="s">
        <v>79</v>
      </c>
      <c r="E29" s="19">
        <v>20000</v>
      </c>
      <c r="F29" s="20" t="e">
        <f t="shared" si="0"/>
        <v>#DIV/0!</v>
      </c>
    </row>
    <row r="30" spans="1:6" s="18" customFormat="1" ht="15" customHeight="1" x14ac:dyDescent="0.25">
      <c r="A30" s="15" t="s">
        <v>363</v>
      </c>
      <c r="B30" s="16" t="s">
        <v>80</v>
      </c>
      <c r="C30" s="16" t="s">
        <v>81</v>
      </c>
      <c r="D30" s="17" t="s">
        <v>82</v>
      </c>
      <c r="E30" s="19">
        <v>45000</v>
      </c>
      <c r="F30" s="20" t="e">
        <f t="shared" si="0"/>
        <v>#DIV/0!</v>
      </c>
    </row>
    <row r="31" spans="1:6" s="18" customFormat="1" ht="15" customHeight="1" x14ac:dyDescent="0.25">
      <c r="A31" s="15" t="s">
        <v>363</v>
      </c>
      <c r="B31" s="16" t="s">
        <v>83</v>
      </c>
      <c r="C31" s="16" t="s">
        <v>84</v>
      </c>
      <c r="D31" s="17" t="s">
        <v>85</v>
      </c>
      <c r="E31" s="19">
        <v>16000</v>
      </c>
      <c r="F31" s="20" t="e">
        <f t="shared" si="0"/>
        <v>#DIV/0!</v>
      </c>
    </row>
    <row r="32" spans="1:6" s="18" customFormat="1" ht="15" customHeight="1" x14ac:dyDescent="0.25">
      <c r="A32" s="15" t="s">
        <v>363</v>
      </c>
      <c r="B32" s="16" t="s">
        <v>86</v>
      </c>
      <c r="C32" s="16" t="s">
        <v>87</v>
      </c>
      <c r="D32" s="17" t="s">
        <v>88</v>
      </c>
      <c r="E32" s="19">
        <v>32000</v>
      </c>
      <c r="F32" s="20" t="e">
        <f t="shared" si="0"/>
        <v>#DIV/0!</v>
      </c>
    </row>
    <row r="33" spans="1:6" s="18" customFormat="1" ht="15" customHeight="1" x14ac:dyDescent="0.25">
      <c r="A33" s="15" t="s">
        <v>363</v>
      </c>
      <c r="B33" s="16" t="s">
        <v>89</v>
      </c>
      <c r="C33" s="16" t="s">
        <v>90</v>
      </c>
      <c r="D33" s="17" t="s">
        <v>91</v>
      </c>
      <c r="E33" s="19">
        <v>37000</v>
      </c>
      <c r="F33" s="20" t="e">
        <f t="shared" si="0"/>
        <v>#DIV/0!</v>
      </c>
    </row>
    <row r="34" spans="1:6" s="18" customFormat="1" ht="15" customHeight="1" x14ac:dyDescent="0.25">
      <c r="A34" s="15" t="s">
        <v>363</v>
      </c>
      <c r="B34" s="16" t="s">
        <v>92</v>
      </c>
      <c r="C34" s="16" t="s">
        <v>93</v>
      </c>
      <c r="D34" s="17" t="s">
        <v>94</v>
      </c>
      <c r="E34" s="19">
        <v>15000</v>
      </c>
      <c r="F34" s="20" t="e">
        <f t="shared" si="0"/>
        <v>#DIV/0!</v>
      </c>
    </row>
    <row r="35" spans="1:6" s="18" customFormat="1" ht="15" customHeight="1" x14ac:dyDescent="0.25">
      <c r="A35" s="15" t="s">
        <v>363</v>
      </c>
      <c r="B35" s="16" t="s">
        <v>95</v>
      </c>
      <c r="C35" s="16" t="s">
        <v>96</v>
      </c>
      <c r="D35" s="17" t="s">
        <v>97</v>
      </c>
      <c r="E35" s="19">
        <v>31000</v>
      </c>
      <c r="F35" s="20" t="e">
        <f t="shared" si="0"/>
        <v>#DIV/0!</v>
      </c>
    </row>
    <row r="36" spans="1:6" s="18" customFormat="1" ht="15" customHeight="1" x14ac:dyDescent="0.25">
      <c r="A36" s="15" t="s">
        <v>363</v>
      </c>
      <c r="B36" s="16" t="s">
        <v>98</v>
      </c>
      <c r="C36" s="16" t="s">
        <v>99</v>
      </c>
      <c r="D36" s="17" t="s">
        <v>100</v>
      </c>
      <c r="E36" s="19">
        <v>20000</v>
      </c>
      <c r="F36" s="20" t="e">
        <f t="shared" si="0"/>
        <v>#DIV/0!</v>
      </c>
    </row>
    <row r="37" spans="1:6" s="18" customFormat="1" ht="15" customHeight="1" x14ac:dyDescent="0.25">
      <c r="A37" s="15" t="s">
        <v>363</v>
      </c>
      <c r="B37" s="16" t="s">
        <v>45</v>
      </c>
      <c r="C37" s="16" t="s">
        <v>101</v>
      </c>
      <c r="D37" s="17" t="s">
        <v>102</v>
      </c>
      <c r="E37" s="19">
        <v>15000</v>
      </c>
      <c r="F37" s="20" t="e">
        <f t="shared" si="0"/>
        <v>#DIV/0!</v>
      </c>
    </row>
    <row r="38" spans="1:6" s="18" customFormat="1" ht="15" customHeight="1" x14ac:dyDescent="0.25">
      <c r="A38" s="15" t="s">
        <v>363</v>
      </c>
      <c r="B38" s="16" t="s">
        <v>103</v>
      </c>
      <c r="C38" s="16" t="s">
        <v>104</v>
      </c>
      <c r="D38" s="17" t="s">
        <v>105</v>
      </c>
      <c r="E38" s="19">
        <v>23000</v>
      </c>
      <c r="F38" s="20" t="e">
        <f t="shared" si="0"/>
        <v>#DIV/0!</v>
      </c>
    </row>
    <row r="39" spans="1:6" s="18" customFormat="1" ht="15" customHeight="1" x14ac:dyDescent="0.25">
      <c r="A39" s="15" t="s">
        <v>363</v>
      </c>
      <c r="B39" s="16" t="s">
        <v>11</v>
      </c>
      <c r="C39" s="16" t="s">
        <v>106</v>
      </c>
      <c r="D39" s="17" t="s">
        <v>107</v>
      </c>
      <c r="E39" s="19">
        <v>20000</v>
      </c>
      <c r="F39" s="20" t="e">
        <f t="shared" si="0"/>
        <v>#DIV/0!</v>
      </c>
    </row>
    <row r="40" spans="1:6" s="18" customFormat="1" ht="15" customHeight="1" x14ac:dyDescent="0.25">
      <c r="A40" s="15" t="s">
        <v>363</v>
      </c>
      <c r="B40" s="16" t="s">
        <v>108</v>
      </c>
      <c r="C40" s="16" t="s">
        <v>109</v>
      </c>
      <c r="D40" s="17" t="s">
        <v>110</v>
      </c>
      <c r="E40" s="19">
        <v>35000</v>
      </c>
      <c r="F40" s="20" t="e">
        <f t="shared" si="0"/>
        <v>#DIV/0!</v>
      </c>
    </row>
    <row r="41" spans="1:6" s="18" customFormat="1" ht="15" customHeight="1" x14ac:dyDescent="0.25">
      <c r="A41" s="15" t="s">
        <v>363</v>
      </c>
      <c r="B41" s="16" t="s">
        <v>111</v>
      </c>
      <c r="C41" s="16" t="s">
        <v>109</v>
      </c>
      <c r="D41" s="17" t="s">
        <v>112</v>
      </c>
      <c r="E41" s="19">
        <v>55000</v>
      </c>
      <c r="F41" s="20" t="e">
        <f t="shared" si="0"/>
        <v>#DIV/0!</v>
      </c>
    </row>
    <row r="42" spans="1:6" s="18" customFormat="1" ht="15" customHeight="1" x14ac:dyDescent="0.25">
      <c r="A42" s="15" t="s">
        <v>363</v>
      </c>
      <c r="B42" s="16" t="s">
        <v>111</v>
      </c>
      <c r="C42" s="16" t="s">
        <v>109</v>
      </c>
      <c r="D42" s="17" t="s">
        <v>113</v>
      </c>
      <c r="E42" s="19">
        <v>85000</v>
      </c>
      <c r="F42" s="20" t="e">
        <f t="shared" si="0"/>
        <v>#DIV/0!</v>
      </c>
    </row>
    <row r="43" spans="1:6" s="18" customFormat="1" ht="15" customHeight="1" x14ac:dyDescent="0.25">
      <c r="A43" s="15" t="s">
        <v>363</v>
      </c>
      <c r="B43" s="16" t="s">
        <v>114</v>
      </c>
      <c r="C43" s="16" t="s">
        <v>115</v>
      </c>
      <c r="D43" s="17" t="s">
        <v>116</v>
      </c>
      <c r="E43" s="19">
        <v>45000</v>
      </c>
      <c r="F43" s="20" t="e">
        <f t="shared" si="0"/>
        <v>#DIV/0!</v>
      </c>
    </row>
    <row r="44" spans="1:6" s="18" customFormat="1" ht="15" customHeight="1" x14ac:dyDescent="0.25">
      <c r="A44" s="15" t="s">
        <v>363</v>
      </c>
      <c r="B44" s="16" t="s">
        <v>117</v>
      </c>
      <c r="C44" s="16" t="s">
        <v>118</v>
      </c>
      <c r="D44" s="17" t="s">
        <v>119</v>
      </c>
      <c r="E44" s="19">
        <v>15000</v>
      </c>
      <c r="F44" s="20" t="e">
        <f t="shared" si="0"/>
        <v>#DIV/0!</v>
      </c>
    </row>
    <row r="45" spans="1:6" s="18" customFormat="1" ht="15" customHeight="1" x14ac:dyDescent="0.25">
      <c r="A45" s="15" t="s">
        <v>363</v>
      </c>
      <c r="B45" s="16" t="s">
        <v>120</v>
      </c>
      <c r="C45" s="16" t="s">
        <v>121</v>
      </c>
      <c r="D45" s="17" t="s">
        <v>122</v>
      </c>
      <c r="E45" s="19">
        <v>35000</v>
      </c>
      <c r="F45" s="20" t="e">
        <f t="shared" si="0"/>
        <v>#DIV/0!</v>
      </c>
    </row>
    <row r="46" spans="1:6" s="18" customFormat="1" ht="15" customHeight="1" x14ac:dyDescent="0.25">
      <c r="A46" s="15" t="s">
        <v>363</v>
      </c>
      <c r="B46" s="16" t="s">
        <v>123</v>
      </c>
      <c r="C46" s="16" t="s">
        <v>124</v>
      </c>
      <c r="D46" s="17" t="s">
        <v>125</v>
      </c>
      <c r="E46" s="19">
        <v>20000</v>
      </c>
      <c r="F46" s="20" t="e">
        <f t="shared" si="0"/>
        <v>#DIV/0!</v>
      </c>
    </row>
    <row r="47" spans="1:6" s="18" customFormat="1" ht="15" customHeight="1" x14ac:dyDescent="0.25">
      <c r="A47" s="15" t="s">
        <v>363</v>
      </c>
      <c r="B47" s="16" t="s">
        <v>126</v>
      </c>
      <c r="C47" s="16" t="s">
        <v>127</v>
      </c>
      <c r="D47" s="17" t="s">
        <v>128</v>
      </c>
      <c r="E47" s="19">
        <v>70000</v>
      </c>
      <c r="F47" s="20" t="e">
        <f t="shared" si="0"/>
        <v>#DIV/0!</v>
      </c>
    </row>
    <row r="48" spans="1:6" s="18" customFormat="1" ht="15" customHeight="1" x14ac:dyDescent="0.25">
      <c r="A48" s="15" t="s">
        <v>363</v>
      </c>
      <c r="B48" s="16" t="s">
        <v>13</v>
      </c>
      <c r="C48" s="16" t="s">
        <v>129</v>
      </c>
      <c r="D48" s="17" t="s">
        <v>130</v>
      </c>
      <c r="E48" s="19">
        <v>5000</v>
      </c>
      <c r="F48" s="20" t="e">
        <f t="shared" si="0"/>
        <v>#DIV/0!</v>
      </c>
    </row>
    <row r="49" spans="1:6" s="18" customFormat="1" ht="15" customHeight="1" x14ac:dyDescent="0.25">
      <c r="A49" s="15" t="s">
        <v>363</v>
      </c>
      <c r="B49" s="16" t="s">
        <v>131</v>
      </c>
      <c r="C49" s="16" t="s">
        <v>132</v>
      </c>
      <c r="D49" s="17" t="s">
        <v>133</v>
      </c>
      <c r="E49" s="19">
        <v>15000</v>
      </c>
      <c r="F49" s="20" t="e">
        <f t="shared" si="0"/>
        <v>#DIV/0!</v>
      </c>
    </row>
    <row r="50" spans="1:6" s="18" customFormat="1" ht="15" customHeight="1" x14ac:dyDescent="0.25">
      <c r="A50" s="15" t="s">
        <v>363</v>
      </c>
      <c r="B50" s="16" t="s">
        <v>134</v>
      </c>
      <c r="C50" s="16" t="s">
        <v>135</v>
      </c>
      <c r="D50" s="17" t="s">
        <v>136</v>
      </c>
      <c r="E50" s="19">
        <v>2500</v>
      </c>
      <c r="F50" s="20" t="e">
        <f t="shared" si="0"/>
        <v>#DIV/0!</v>
      </c>
    </row>
    <row r="51" spans="1:6" s="18" customFormat="1" ht="15" customHeight="1" x14ac:dyDescent="0.25">
      <c r="A51" s="15" t="s">
        <v>363</v>
      </c>
      <c r="B51" s="16" t="s">
        <v>137</v>
      </c>
      <c r="C51" s="16" t="s">
        <v>135</v>
      </c>
      <c r="D51" s="17" t="s">
        <v>138</v>
      </c>
      <c r="E51" s="19">
        <v>15000</v>
      </c>
      <c r="F51" s="20" t="e">
        <f t="shared" si="0"/>
        <v>#DIV/0!</v>
      </c>
    </row>
    <row r="52" spans="1:6" s="18" customFormat="1" ht="15" customHeight="1" x14ac:dyDescent="0.25">
      <c r="A52" s="15" t="s">
        <v>363</v>
      </c>
      <c r="B52" s="16" t="s">
        <v>139</v>
      </c>
      <c r="C52" s="16" t="s">
        <v>140</v>
      </c>
      <c r="D52" s="17" t="s">
        <v>141</v>
      </c>
      <c r="E52" s="19">
        <v>15000</v>
      </c>
      <c r="F52" s="20" t="e">
        <f t="shared" si="0"/>
        <v>#DIV/0!</v>
      </c>
    </row>
    <row r="53" spans="1:6" s="18" customFormat="1" ht="15" customHeight="1" x14ac:dyDescent="0.25">
      <c r="A53" s="15" t="s">
        <v>363</v>
      </c>
      <c r="B53" s="16" t="s">
        <v>16</v>
      </c>
      <c r="C53" s="16" t="s">
        <v>142</v>
      </c>
      <c r="D53" s="17" t="s">
        <v>143</v>
      </c>
      <c r="E53" s="19">
        <v>19000</v>
      </c>
      <c r="F53" s="20" t="e">
        <f t="shared" si="0"/>
        <v>#DIV/0!</v>
      </c>
    </row>
    <row r="54" spans="1:6" s="18" customFormat="1" ht="15" customHeight="1" x14ac:dyDescent="0.25">
      <c r="A54" s="15" t="s">
        <v>363</v>
      </c>
      <c r="B54" s="16" t="s">
        <v>144</v>
      </c>
      <c r="C54" s="16" t="s">
        <v>145</v>
      </c>
      <c r="D54" s="17" t="s">
        <v>146</v>
      </c>
      <c r="E54" s="19">
        <v>15000</v>
      </c>
      <c r="F54" s="20" t="e">
        <f t="shared" si="0"/>
        <v>#DIV/0!</v>
      </c>
    </row>
    <row r="55" spans="1:6" s="18" customFormat="1" ht="15" customHeight="1" x14ac:dyDescent="0.25">
      <c r="A55" s="15" t="s">
        <v>363</v>
      </c>
      <c r="B55" s="16" t="s">
        <v>147</v>
      </c>
      <c r="C55" s="16" t="s">
        <v>148</v>
      </c>
      <c r="D55" s="17" t="s">
        <v>149</v>
      </c>
      <c r="E55" s="19">
        <v>35000</v>
      </c>
      <c r="F55" s="20" t="e">
        <f t="shared" si="0"/>
        <v>#DIV/0!</v>
      </c>
    </row>
    <row r="56" spans="1:6" s="18" customFormat="1" ht="15" customHeight="1" x14ac:dyDescent="0.25">
      <c r="A56" s="15" t="s">
        <v>363</v>
      </c>
      <c r="B56" s="16" t="s">
        <v>56</v>
      </c>
      <c r="C56" s="16" t="s">
        <v>150</v>
      </c>
      <c r="D56" s="17" t="s">
        <v>151</v>
      </c>
      <c r="E56" s="19">
        <v>20000</v>
      </c>
      <c r="F56" s="20" t="e">
        <f t="shared" si="0"/>
        <v>#DIV/0!</v>
      </c>
    </row>
    <row r="57" spans="1:6" s="18" customFormat="1" ht="15" customHeight="1" x14ac:dyDescent="0.25">
      <c r="A57" s="15" t="s">
        <v>363</v>
      </c>
      <c r="B57" s="16" t="s">
        <v>152</v>
      </c>
      <c r="C57" s="16" t="s">
        <v>153</v>
      </c>
      <c r="D57" s="17" t="s">
        <v>154</v>
      </c>
      <c r="E57" s="19">
        <v>20000</v>
      </c>
      <c r="F57" s="20" t="e">
        <f t="shared" si="0"/>
        <v>#DIV/0!</v>
      </c>
    </row>
    <row r="58" spans="1:6" s="18" customFormat="1" ht="15" customHeight="1" x14ac:dyDescent="0.25">
      <c r="A58" s="15" t="s">
        <v>363</v>
      </c>
      <c r="B58" s="16" t="s">
        <v>155</v>
      </c>
      <c r="C58" s="16" t="s">
        <v>156</v>
      </c>
      <c r="D58" s="17" t="s">
        <v>157</v>
      </c>
      <c r="E58" s="19">
        <v>128000</v>
      </c>
      <c r="F58" s="20" t="e">
        <f t="shared" si="0"/>
        <v>#DIV/0!</v>
      </c>
    </row>
    <row r="59" spans="1:6" s="18" customFormat="1" ht="15" customHeight="1" x14ac:dyDescent="0.25">
      <c r="A59" s="15" t="s">
        <v>363</v>
      </c>
      <c r="B59" s="16" t="s">
        <v>16</v>
      </c>
      <c r="C59" s="16" t="s">
        <v>158</v>
      </c>
      <c r="D59" s="17" t="s">
        <v>159</v>
      </c>
      <c r="E59" s="19">
        <v>43869.58</v>
      </c>
      <c r="F59" s="20" t="e">
        <f t="shared" si="0"/>
        <v>#DIV/0!</v>
      </c>
    </row>
    <row r="60" spans="1:6" s="18" customFormat="1" ht="15" customHeight="1" x14ac:dyDescent="0.25">
      <c r="A60" s="15" t="s">
        <v>363</v>
      </c>
      <c r="B60" s="16" t="s">
        <v>160</v>
      </c>
      <c r="C60" s="16" t="s">
        <v>161</v>
      </c>
      <c r="D60" s="17" t="s">
        <v>162</v>
      </c>
      <c r="E60" s="19">
        <v>28000</v>
      </c>
      <c r="F60" s="20" t="e">
        <f t="shared" si="0"/>
        <v>#DIV/0!</v>
      </c>
    </row>
    <row r="61" spans="1:6" s="18" customFormat="1" ht="15" customHeight="1" x14ac:dyDescent="0.25">
      <c r="A61" s="15" t="s">
        <v>363</v>
      </c>
      <c r="B61" s="16" t="s">
        <v>163</v>
      </c>
      <c r="C61" s="16" t="s">
        <v>83</v>
      </c>
      <c r="D61" s="17" t="s">
        <v>164</v>
      </c>
      <c r="E61" s="19">
        <v>20000</v>
      </c>
      <c r="F61" s="20" t="e">
        <f t="shared" si="0"/>
        <v>#DIV/0!</v>
      </c>
    </row>
    <row r="62" spans="1:6" s="18" customFormat="1" ht="15" customHeight="1" x14ac:dyDescent="0.25">
      <c r="A62" s="15" t="s">
        <v>363</v>
      </c>
      <c r="B62" s="16" t="s">
        <v>165</v>
      </c>
      <c r="C62" s="16" t="s">
        <v>166</v>
      </c>
      <c r="D62" s="17" t="s">
        <v>167</v>
      </c>
      <c r="E62" s="19">
        <v>2500</v>
      </c>
      <c r="F62" s="20" t="e">
        <f t="shared" si="0"/>
        <v>#DIV/0!</v>
      </c>
    </row>
    <row r="63" spans="1:6" s="18" customFormat="1" ht="15" customHeight="1" x14ac:dyDescent="0.25">
      <c r="A63" s="15" t="s">
        <v>363</v>
      </c>
      <c r="B63" s="16" t="s">
        <v>83</v>
      </c>
      <c r="C63" s="16" t="s">
        <v>168</v>
      </c>
      <c r="D63" s="17" t="s">
        <v>169</v>
      </c>
      <c r="E63" s="19">
        <v>20000</v>
      </c>
      <c r="F63" s="20" t="e">
        <f t="shared" si="0"/>
        <v>#DIV/0!</v>
      </c>
    </row>
    <row r="64" spans="1:6" s="18" customFormat="1" ht="15" customHeight="1" x14ac:dyDescent="0.25">
      <c r="A64" s="15" t="s">
        <v>363</v>
      </c>
      <c r="B64" s="16" t="s">
        <v>170</v>
      </c>
      <c r="C64" s="16" t="s">
        <v>171</v>
      </c>
      <c r="D64" s="17" t="s">
        <v>172</v>
      </c>
      <c r="E64" s="19">
        <v>35000</v>
      </c>
      <c r="F64" s="20" t="e">
        <f t="shared" si="0"/>
        <v>#DIV/0!</v>
      </c>
    </row>
    <row r="65" spans="1:6" s="18" customFormat="1" ht="15" customHeight="1" x14ac:dyDescent="0.25">
      <c r="A65" s="15" t="s">
        <v>363</v>
      </c>
      <c r="B65" s="16" t="s">
        <v>173</v>
      </c>
      <c r="C65" s="16" t="s">
        <v>174</v>
      </c>
      <c r="D65" s="17" t="s">
        <v>175</v>
      </c>
      <c r="E65" s="19">
        <v>15000</v>
      </c>
      <c r="F65" s="20" t="e">
        <f t="shared" si="0"/>
        <v>#DIV/0!</v>
      </c>
    </row>
    <row r="66" spans="1:6" s="18" customFormat="1" ht="15" customHeight="1" x14ac:dyDescent="0.25">
      <c r="A66" s="15" t="s">
        <v>363</v>
      </c>
      <c r="B66" s="16" t="s">
        <v>176</v>
      </c>
      <c r="C66" s="16" t="s">
        <v>174</v>
      </c>
      <c r="D66" s="17" t="s">
        <v>177</v>
      </c>
      <c r="E66" s="19">
        <v>30000</v>
      </c>
      <c r="F66" s="20" t="e">
        <f t="shared" si="0"/>
        <v>#DIV/0!</v>
      </c>
    </row>
    <row r="67" spans="1:6" s="18" customFormat="1" ht="15" customHeight="1" x14ac:dyDescent="0.25">
      <c r="A67" s="15" t="s">
        <v>363</v>
      </c>
      <c r="B67" s="16" t="s">
        <v>178</v>
      </c>
      <c r="C67" s="16" t="s">
        <v>179</v>
      </c>
      <c r="D67" s="17" t="s">
        <v>180</v>
      </c>
      <c r="E67" s="19">
        <v>1000000</v>
      </c>
      <c r="F67" s="20" t="e">
        <f t="shared" si="0"/>
        <v>#DIV/0!</v>
      </c>
    </row>
    <row r="68" spans="1:6" s="18" customFormat="1" ht="15" customHeight="1" x14ac:dyDescent="0.25">
      <c r="A68" s="15" t="s">
        <v>363</v>
      </c>
      <c r="B68" s="16" t="s">
        <v>181</v>
      </c>
      <c r="C68" s="16" t="s">
        <v>182</v>
      </c>
      <c r="D68" s="17" t="s">
        <v>183</v>
      </c>
      <c r="E68" s="19">
        <v>28000</v>
      </c>
      <c r="F68" s="20" t="e">
        <f t="shared" si="0"/>
        <v>#DIV/0!</v>
      </c>
    </row>
    <row r="69" spans="1:6" s="18" customFormat="1" ht="15" customHeight="1" x14ac:dyDescent="0.25">
      <c r="A69" s="15" t="s">
        <v>363</v>
      </c>
      <c r="B69" s="16" t="s">
        <v>42</v>
      </c>
      <c r="C69" s="16" t="s">
        <v>184</v>
      </c>
      <c r="D69" s="17" t="s">
        <v>185</v>
      </c>
      <c r="E69" s="19">
        <v>45000</v>
      </c>
      <c r="F69" s="20" t="e">
        <f t="shared" ref="F69:F132" si="1">ROUND(E69/$E$137,6)</f>
        <v>#DIV/0!</v>
      </c>
    </row>
    <row r="70" spans="1:6" s="18" customFormat="1" ht="15" customHeight="1" x14ac:dyDescent="0.25">
      <c r="A70" s="15" t="s">
        <v>363</v>
      </c>
      <c r="B70" s="16" t="s">
        <v>186</v>
      </c>
      <c r="C70" s="16" t="s">
        <v>187</v>
      </c>
      <c r="D70" s="17" t="s">
        <v>188</v>
      </c>
      <c r="E70" s="19">
        <v>20000</v>
      </c>
      <c r="F70" s="20" t="e">
        <f t="shared" si="1"/>
        <v>#DIV/0!</v>
      </c>
    </row>
    <row r="71" spans="1:6" s="18" customFormat="1" ht="15" customHeight="1" x14ac:dyDescent="0.25">
      <c r="A71" s="15" t="s">
        <v>363</v>
      </c>
      <c r="B71" s="16" t="s">
        <v>189</v>
      </c>
      <c r="C71" s="16" t="s">
        <v>190</v>
      </c>
      <c r="D71" s="17" t="s">
        <v>191</v>
      </c>
      <c r="E71" s="19">
        <v>15000</v>
      </c>
      <c r="F71" s="20" t="e">
        <f t="shared" si="1"/>
        <v>#DIV/0!</v>
      </c>
    </row>
    <row r="72" spans="1:6" s="18" customFormat="1" ht="15" customHeight="1" x14ac:dyDescent="0.25">
      <c r="A72" s="15" t="s">
        <v>363</v>
      </c>
      <c r="B72" s="16" t="s">
        <v>192</v>
      </c>
      <c r="C72" s="16" t="s">
        <v>193</v>
      </c>
      <c r="D72" s="17" t="s">
        <v>194</v>
      </c>
      <c r="E72" s="19">
        <v>116000</v>
      </c>
      <c r="F72" s="20" t="e">
        <f t="shared" si="1"/>
        <v>#DIV/0!</v>
      </c>
    </row>
    <row r="73" spans="1:6" s="18" customFormat="1" ht="15" customHeight="1" x14ac:dyDescent="0.25">
      <c r="A73" s="15" t="s">
        <v>363</v>
      </c>
      <c r="B73" s="16" t="s">
        <v>195</v>
      </c>
      <c r="C73" s="16" t="s">
        <v>196</v>
      </c>
      <c r="D73" s="17" t="s">
        <v>197</v>
      </c>
      <c r="E73" s="19">
        <v>20000</v>
      </c>
      <c r="F73" s="20" t="e">
        <f t="shared" si="1"/>
        <v>#DIV/0!</v>
      </c>
    </row>
    <row r="74" spans="1:6" s="18" customFormat="1" ht="15" customHeight="1" x14ac:dyDescent="0.25">
      <c r="A74" s="15" t="s">
        <v>363</v>
      </c>
      <c r="B74" s="16" t="s">
        <v>178</v>
      </c>
      <c r="C74" s="16" t="s">
        <v>198</v>
      </c>
      <c r="D74" s="17" t="s">
        <v>199</v>
      </c>
      <c r="E74" s="19">
        <v>15000</v>
      </c>
      <c r="F74" s="20" t="e">
        <f t="shared" si="1"/>
        <v>#DIV/0!</v>
      </c>
    </row>
    <row r="75" spans="1:6" s="18" customFormat="1" ht="15" customHeight="1" x14ac:dyDescent="0.25">
      <c r="A75" s="15" t="s">
        <v>363</v>
      </c>
      <c r="B75" s="16" t="s">
        <v>103</v>
      </c>
      <c r="C75" s="16" t="s">
        <v>200</v>
      </c>
      <c r="D75" s="17" t="s">
        <v>201</v>
      </c>
      <c r="E75" s="19">
        <v>20000</v>
      </c>
      <c r="F75" s="20" t="e">
        <f t="shared" si="1"/>
        <v>#DIV/0!</v>
      </c>
    </row>
    <row r="76" spans="1:6" s="18" customFormat="1" ht="15" customHeight="1" x14ac:dyDescent="0.25">
      <c r="A76" s="15" t="s">
        <v>363</v>
      </c>
      <c r="B76" s="16" t="s">
        <v>202</v>
      </c>
      <c r="C76" s="16" t="s">
        <v>203</v>
      </c>
      <c r="D76" s="17" t="s">
        <v>204</v>
      </c>
      <c r="E76" s="19">
        <v>20000</v>
      </c>
      <c r="F76" s="20" t="e">
        <f t="shared" si="1"/>
        <v>#DIV/0!</v>
      </c>
    </row>
    <row r="77" spans="1:6" s="18" customFormat="1" ht="15" customHeight="1" x14ac:dyDescent="0.25">
      <c r="A77" s="15" t="s">
        <v>363</v>
      </c>
      <c r="B77" s="16" t="s">
        <v>205</v>
      </c>
      <c r="C77" s="16" t="s">
        <v>206</v>
      </c>
      <c r="D77" s="17" t="s">
        <v>207</v>
      </c>
      <c r="E77" s="19">
        <v>77666</v>
      </c>
      <c r="F77" s="20" t="e">
        <f t="shared" si="1"/>
        <v>#DIV/0!</v>
      </c>
    </row>
    <row r="78" spans="1:6" s="18" customFormat="1" ht="15" customHeight="1" x14ac:dyDescent="0.25">
      <c r="A78" s="15" t="s">
        <v>363</v>
      </c>
      <c r="B78" s="16" t="s">
        <v>137</v>
      </c>
      <c r="C78" s="16" t="s">
        <v>208</v>
      </c>
      <c r="D78" s="17" t="s">
        <v>209</v>
      </c>
      <c r="E78" s="19">
        <v>20000</v>
      </c>
      <c r="F78" s="20" t="e">
        <f t="shared" si="1"/>
        <v>#DIV/0!</v>
      </c>
    </row>
    <row r="79" spans="1:6" s="18" customFormat="1" ht="15" customHeight="1" x14ac:dyDescent="0.25">
      <c r="A79" s="15" t="s">
        <v>363</v>
      </c>
      <c r="B79" s="16" t="s">
        <v>210</v>
      </c>
      <c r="C79" s="16" t="s">
        <v>211</v>
      </c>
      <c r="D79" s="17" t="s">
        <v>212</v>
      </c>
      <c r="E79" s="19">
        <v>20123.66</v>
      </c>
      <c r="F79" s="20" t="e">
        <f t="shared" si="1"/>
        <v>#DIV/0!</v>
      </c>
    </row>
    <row r="80" spans="1:6" s="18" customFormat="1" ht="15" customHeight="1" x14ac:dyDescent="0.25">
      <c r="A80" s="15" t="s">
        <v>363</v>
      </c>
      <c r="B80" s="16" t="s">
        <v>213</v>
      </c>
      <c r="C80" s="16" t="s">
        <v>214</v>
      </c>
      <c r="D80" s="17" t="s">
        <v>215</v>
      </c>
      <c r="E80" s="19">
        <v>15000</v>
      </c>
      <c r="F80" s="20" t="e">
        <f t="shared" si="1"/>
        <v>#DIV/0!</v>
      </c>
    </row>
    <row r="81" spans="1:6" s="18" customFormat="1" ht="15" customHeight="1" x14ac:dyDescent="0.25">
      <c r="A81" s="15" t="s">
        <v>363</v>
      </c>
      <c r="B81" s="16" t="s">
        <v>216</v>
      </c>
      <c r="C81" s="16" t="s">
        <v>217</v>
      </c>
      <c r="D81" s="17" t="s">
        <v>218</v>
      </c>
      <c r="E81" s="19">
        <v>15000</v>
      </c>
      <c r="F81" s="20" t="e">
        <f t="shared" si="1"/>
        <v>#DIV/0!</v>
      </c>
    </row>
    <row r="82" spans="1:6" s="18" customFormat="1" ht="15" customHeight="1" x14ac:dyDescent="0.25">
      <c r="A82" s="15" t="s">
        <v>363</v>
      </c>
      <c r="B82" s="16" t="s">
        <v>219</v>
      </c>
      <c r="C82" s="16" t="s">
        <v>220</v>
      </c>
      <c r="D82" s="17" t="s">
        <v>221</v>
      </c>
      <c r="E82" s="19">
        <v>77666</v>
      </c>
      <c r="F82" s="20" t="e">
        <f t="shared" si="1"/>
        <v>#DIV/0!</v>
      </c>
    </row>
    <row r="83" spans="1:6" s="18" customFormat="1" ht="15" customHeight="1" x14ac:dyDescent="0.25">
      <c r="A83" s="15" t="s">
        <v>363</v>
      </c>
      <c r="B83" s="16" t="s">
        <v>222</v>
      </c>
      <c r="C83" s="16" t="s">
        <v>223</v>
      </c>
      <c r="D83" s="17" t="s">
        <v>224</v>
      </c>
      <c r="E83" s="19">
        <v>45000</v>
      </c>
      <c r="F83" s="20" t="e">
        <f t="shared" si="1"/>
        <v>#DIV/0!</v>
      </c>
    </row>
    <row r="84" spans="1:6" s="18" customFormat="1" ht="15" customHeight="1" x14ac:dyDescent="0.25">
      <c r="A84" s="15" t="s">
        <v>363</v>
      </c>
      <c r="B84" s="16" t="s">
        <v>225</v>
      </c>
      <c r="C84" s="16" t="s">
        <v>226</v>
      </c>
      <c r="D84" s="17" t="s">
        <v>227</v>
      </c>
      <c r="E84" s="19">
        <v>30000</v>
      </c>
      <c r="F84" s="20" t="e">
        <f t="shared" si="1"/>
        <v>#DIV/0!</v>
      </c>
    </row>
    <row r="85" spans="1:6" s="18" customFormat="1" ht="15" customHeight="1" x14ac:dyDescent="0.25">
      <c r="A85" s="15" t="s">
        <v>363</v>
      </c>
      <c r="B85" s="16" t="s">
        <v>228</v>
      </c>
      <c r="C85" s="16" t="s">
        <v>229</v>
      </c>
      <c r="D85" s="17" t="s">
        <v>230</v>
      </c>
      <c r="E85" s="19">
        <v>77666</v>
      </c>
      <c r="F85" s="20" t="e">
        <f t="shared" si="1"/>
        <v>#DIV/0!</v>
      </c>
    </row>
    <row r="86" spans="1:6" s="18" customFormat="1" ht="15" customHeight="1" x14ac:dyDescent="0.25">
      <c r="A86" s="15" t="s">
        <v>363</v>
      </c>
      <c r="B86" s="16" t="s">
        <v>231</v>
      </c>
      <c r="C86" s="16" t="s">
        <v>232</v>
      </c>
      <c r="D86" s="17" t="s">
        <v>233</v>
      </c>
      <c r="E86" s="19">
        <v>28000</v>
      </c>
      <c r="F86" s="20" t="e">
        <f t="shared" si="1"/>
        <v>#DIV/0!</v>
      </c>
    </row>
    <row r="87" spans="1:6" s="18" customFormat="1" ht="15" customHeight="1" x14ac:dyDescent="0.25">
      <c r="A87" s="15" t="s">
        <v>363</v>
      </c>
      <c r="B87" s="16" t="s">
        <v>234</v>
      </c>
      <c r="C87" s="16" t="s">
        <v>235</v>
      </c>
      <c r="D87" s="17" t="s">
        <v>236</v>
      </c>
      <c r="E87" s="19">
        <v>15000</v>
      </c>
      <c r="F87" s="20" t="e">
        <f t="shared" si="1"/>
        <v>#DIV/0!</v>
      </c>
    </row>
    <row r="88" spans="1:6" s="18" customFormat="1" ht="15" customHeight="1" x14ac:dyDescent="0.25">
      <c r="A88" s="15" t="s">
        <v>363</v>
      </c>
      <c r="B88" s="16" t="s">
        <v>237</v>
      </c>
      <c r="C88" s="16" t="s">
        <v>238</v>
      </c>
      <c r="D88" s="21" t="s">
        <v>239</v>
      </c>
      <c r="E88" s="19">
        <v>70000</v>
      </c>
      <c r="F88" s="20" t="e">
        <f t="shared" si="1"/>
        <v>#DIV/0!</v>
      </c>
    </row>
    <row r="89" spans="1:6" s="18" customFormat="1" x14ac:dyDescent="0.25">
      <c r="A89" s="15" t="s">
        <v>363</v>
      </c>
      <c r="B89" s="16" t="s">
        <v>240</v>
      </c>
      <c r="C89" s="16" t="s">
        <v>238</v>
      </c>
      <c r="D89" s="17" t="s">
        <v>241</v>
      </c>
      <c r="E89" s="19">
        <v>93000</v>
      </c>
      <c r="F89" s="20" t="e">
        <f t="shared" si="1"/>
        <v>#DIV/0!</v>
      </c>
    </row>
    <row r="90" spans="1:6" s="18" customFormat="1" ht="15" customHeight="1" x14ac:dyDescent="0.25">
      <c r="A90" s="15" t="s">
        <v>363</v>
      </c>
      <c r="B90" s="16" t="s">
        <v>242</v>
      </c>
      <c r="C90" s="16" t="s">
        <v>243</v>
      </c>
      <c r="D90" s="17" t="s">
        <v>244</v>
      </c>
      <c r="E90" s="19">
        <v>20000</v>
      </c>
      <c r="F90" s="20" t="e">
        <f t="shared" si="1"/>
        <v>#DIV/0!</v>
      </c>
    </row>
    <row r="91" spans="1:6" s="18" customFormat="1" x14ac:dyDescent="0.25">
      <c r="A91" s="15" t="s">
        <v>363</v>
      </c>
      <c r="B91" s="16" t="s">
        <v>245</v>
      </c>
      <c r="C91" s="16" t="s">
        <v>246</v>
      </c>
      <c r="D91" s="17" t="s">
        <v>247</v>
      </c>
      <c r="E91" s="19">
        <v>45000</v>
      </c>
      <c r="F91" s="20" t="e">
        <f t="shared" si="1"/>
        <v>#DIV/0!</v>
      </c>
    </row>
    <row r="92" spans="1:6" s="18" customFormat="1" ht="15" customHeight="1" x14ac:dyDescent="0.25">
      <c r="A92" s="15" t="s">
        <v>363</v>
      </c>
      <c r="B92" s="16" t="s">
        <v>248</v>
      </c>
      <c r="C92" s="16" t="s">
        <v>249</v>
      </c>
      <c r="D92" s="17" t="s">
        <v>250</v>
      </c>
      <c r="E92" s="19">
        <v>19000</v>
      </c>
      <c r="F92" s="20" t="e">
        <f t="shared" si="1"/>
        <v>#DIV/0!</v>
      </c>
    </row>
    <row r="93" spans="1:6" s="18" customFormat="1" ht="15" customHeight="1" x14ac:dyDescent="0.25">
      <c r="A93" s="15" t="s">
        <v>363</v>
      </c>
      <c r="B93" s="16" t="s">
        <v>251</v>
      </c>
      <c r="C93" s="16" t="s">
        <v>252</v>
      </c>
      <c r="D93" s="17" t="s">
        <v>253</v>
      </c>
      <c r="E93" s="19">
        <v>20000</v>
      </c>
      <c r="F93" s="20" t="e">
        <f t="shared" si="1"/>
        <v>#DIV/0!</v>
      </c>
    </row>
    <row r="94" spans="1:6" s="18" customFormat="1" ht="15" customHeight="1" x14ac:dyDescent="0.25">
      <c r="A94" s="15" t="s">
        <v>363</v>
      </c>
      <c r="B94" s="16" t="s">
        <v>254</v>
      </c>
      <c r="C94" s="16" t="s">
        <v>255</v>
      </c>
      <c r="D94" s="17" t="s">
        <v>256</v>
      </c>
      <c r="E94" s="19">
        <v>45000</v>
      </c>
      <c r="F94" s="20" t="e">
        <f t="shared" si="1"/>
        <v>#DIV/0!</v>
      </c>
    </row>
    <row r="95" spans="1:6" s="18" customFormat="1" ht="15" customHeight="1" x14ac:dyDescent="0.25">
      <c r="A95" s="15" t="s">
        <v>363</v>
      </c>
      <c r="B95" s="16" t="s">
        <v>257</v>
      </c>
      <c r="C95" s="16" t="s">
        <v>258</v>
      </c>
      <c r="D95" s="17" t="s">
        <v>259</v>
      </c>
      <c r="E95" s="19">
        <v>116000</v>
      </c>
      <c r="F95" s="20" t="e">
        <f t="shared" si="1"/>
        <v>#DIV/0!</v>
      </c>
    </row>
    <row r="96" spans="1:6" s="18" customFormat="1" ht="15" customHeight="1" x14ac:dyDescent="0.25">
      <c r="A96" s="15" t="s">
        <v>363</v>
      </c>
      <c r="B96" s="16" t="s">
        <v>260</v>
      </c>
      <c r="C96" s="16" t="s">
        <v>261</v>
      </c>
      <c r="D96" s="17" t="s">
        <v>262</v>
      </c>
      <c r="E96" s="19">
        <v>234000</v>
      </c>
      <c r="F96" s="20" t="e">
        <f t="shared" si="1"/>
        <v>#DIV/0!</v>
      </c>
    </row>
    <row r="97" spans="1:6" s="18" customFormat="1" ht="15" customHeight="1" x14ac:dyDescent="0.25">
      <c r="A97" s="15" t="s">
        <v>363</v>
      </c>
      <c r="B97" s="16" t="s">
        <v>263</v>
      </c>
      <c r="C97" s="16" t="s">
        <v>16</v>
      </c>
      <c r="D97" s="17" t="s">
        <v>264</v>
      </c>
      <c r="E97" s="19">
        <v>20000</v>
      </c>
      <c r="F97" s="20" t="e">
        <f t="shared" si="1"/>
        <v>#DIV/0!</v>
      </c>
    </row>
    <row r="98" spans="1:6" s="18" customFormat="1" ht="15" customHeight="1" x14ac:dyDescent="0.25">
      <c r="A98" s="15" t="s">
        <v>363</v>
      </c>
      <c r="B98" s="16" t="s">
        <v>16</v>
      </c>
      <c r="C98" s="16" t="s">
        <v>265</v>
      </c>
      <c r="D98" s="17" t="s">
        <v>266</v>
      </c>
      <c r="E98" s="19">
        <v>20000</v>
      </c>
      <c r="F98" s="20" t="e">
        <f t="shared" si="1"/>
        <v>#DIV/0!</v>
      </c>
    </row>
    <row r="99" spans="1:6" s="18" customFormat="1" ht="15" customHeight="1" x14ac:dyDescent="0.25">
      <c r="A99" s="15" t="s">
        <v>363</v>
      </c>
      <c r="B99" s="16" t="s">
        <v>267</v>
      </c>
      <c r="C99" s="16" t="s">
        <v>268</v>
      </c>
      <c r="D99" s="17" t="s">
        <v>269</v>
      </c>
      <c r="E99" s="19">
        <v>2500</v>
      </c>
      <c r="F99" s="20" t="e">
        <f t="shared" si="1"/>
        <v>#DIV/0!</v>
      </c>
    </row>
    <row r="100" spans="1:6" s="18" customFormat="1" ht="15" customHeight="1" x14ac:dyDescent="0.25">
      <c r="A100" s="15" t="s">
        <v>363</v>
      </c>
      <c r="B100" s="16" t="s">
        <v>270</v>
      </c>
      <c r="C100" s="16" t="s">
        <v>271</v>
      </c>
      <c r="D100" s="17" t="s">
        <v>272</v>
      </c>
      <c r="E100" s="19">
        <v>15000</v>
      </c>
      <c r="F100" s="20" t="e">
        <f t="shared" si="1"/>
        <v>#DIV/0!</v>
      </c>
    </row>
    <row r="101" spans="1:6" s="18" customFormat="1" ht="15" customHeight="1" x14ac:dyDescent="0.25">
      <c r="A101" s="15" t="s">
        <v>363</v>
      </c>
      <c r="B101" s="16" t="s">
        <v>203</v>
      </c>
      <c r="C101" s="16" t="s">
        <v>273</v>
      </c>
      <c r="D101" s="17" t="s">
        <v>274</v>
      </c>
      <c r="E101" s="19">
        <v>70000</v>
      </c>
      <c r="F101" s="20" t="e">
        <f t="shared" si="1"/>
        <v>#DIV/0!</v>
      </c>
    </row>
    <row r="102" spans="1:6" s="18" customFormat="1" ht="15" customHeight="1" x14ac:dyDescent="0.25">
      <c r="A102" s="15" t="s">
        <v>363</v>
      </c>
      <c r="B102" s="16" t="s">
        <v>275</v>
      </c>
      <c r="C102" s="16" t="s">
        <v>276</v>
      </c>
      <c r="D102" s="17" t="s">
        <v>277</v>
      </c>
      <c r="E102" s="19">
        <v>45000</v>
      </c>
      <c r="F102" s="20" t="e">
        <f t="shared" si="1"/>
        <v>#DIV/0!</v>
      </c>
    </row>
    <row r="103" spans="1:6" s="18" customFormat="1" ht="15" customHeight="1" x14ac:dyDescent="0.25">
      <c r="A103" s="15" t="s">
        <v>363</v>
      </c>
      <c r="B103" s="16" t="s">
        <v>278</v>
      </c>
      <c r="C103" s="16" t="s">
        <v>279</v>
      </c>
      <c r="D103" s="17" t="s">
        <v>280</v>
      </c>
      <c r="E103" s="19">
        <v>35000</v>
      </c>
      <c r="F103" s="20" t="e">
        <f t="shared" si="1"/>
        <v>#DIV/0!</v>
      </c>
    </row>
    <row r="104" spans="1:6" s="18" customFormat="1" ht="15" customHeight="1" x14ac:dyDescent="0.25">
      <c r="A104" s="15" t="s">
        <v>363</v>
      </c>
      <c r="B104" s="16" t="s">
        <v>281</v>
      </c>
      <c r="C104" s="16" t="s">
        <v>282</v>
      </c>
      <c r="D104" s="17" t="s">
        <v>283</v>
      </c>
      <c r="E104" s="19">
        <v>19000</v>
      </c>
      <c r="F104" s="20" t="e">
        <f t="shared" si="1"/>
        <v>#DIV/0!</v>
      </c>
    </row>
    <row r="105" spans="1:6" s="18" customFormat="1" ht="15" customHeight="1" x14ac:dyDescent="0.25">
      <c r="A105" s="15" t="s">
        <v>363</v>
      </c>
      <c r="B105" s="16" t="s">
        <v>284</v>
      </c>
      <c r="C105" s="16" t="s">
        <v>285</v>
      </c>
      <c r="D105" s="17" t="s">
        <v>286</v>
      </c>
      <c r="E105" s="19">
        <v>75000</v>
      </c>
      <c r="F105" s="20" t="e">
        <f t="shared" si="1"/>
        <v>#DIV/0!</v>
      </c>
    </row>
    <row r="106" spans="1:6" s="18" customFormat="1" ht="15" customHeight="1" x14ac:dyDescent="0.25">
      <c r="A106" s="15" t="s">
        <v>363</v>
      </c>
      <c r="B106" s="16" t="s">
        <v>287</v>
      </c>
      <c r="C106" s="16" t="s">
        <v>288</v>
      </c>
      <c r="D106" s="17" t="s">
        <v>289</v>
      </c>
      <c r="E106" s="19">
        <v>15000</v>
      </c>
      <c r="F106" s="20" t="e">
        <f t="shared" si="1"/>
        <v>#DIV/0!</v>
      </c>
    </row>
    <row r="107" spans="1:6" s="18" customFormat="1" ht="15" customHeight="1" x14ac:dyDescent="0.25">
      <c r="A107" s="15" t="s">
        <v>363</v>
      </c>
      <c r="B107" s="16" t="s">
        <v>290</v>
      </c>
      <c r="C107" s="16" t="s">
        <v>291</v>
      </c>
      <c r="D107" s="17" t="s">
        <v>292</v>
      </c>
      <c r="E107" s="19">
        <v>15000</v>
      </c>
      <c r="F107" s="20" t="e">
        <f t="shared" si="1"/>
        <v>#DIV/0!</v>
      </c>
    </row>
    <row r="108" spans="1:6" s="18" customFormat="1" ht="15" customHeight="1" x14ac:dyDescent="0.25">
      <c r="A108" s="15" t="s">
        <v>363</v>
      </c>
      <c r="B108" s="16" t="s">
        <v>56</v>
      </c>
      <c r="C108" s="16" t="s">
        <v>293</v>
      </c>
      <c r="D108" s="17" t="s">
        <v>294</v>
      </c>
      <c r="E108" s="19">
        <v>15000</v>
      </c>
      <c r="F108" s="20" t="e">
        <f t="shared" si="1"/>
        <v>#DIV/0!</v>
      </c>
    </row>
    <row r="109" spans="1:6" s="18" customFormat="1" ht="15" customHeight="1" x14ac:dyDescent="0.25">
      <c r="A109" s="15" t="s">
        <v>363</v>
      </c>
      <c r="B109" s="16" t="s">
        <v>295</v>
      </c>
      <c r="C109" s="16" t="s">
        <v>296</v>
      </c>
      <c r="D109" s="17" t="s">
        <v>297</v>
      </c>
      <c r="E109" s="19">
        <v>10000</v>
      </c>
      <c r="F109" s="20" t="e">
        <f t="shared" si="1"/>
        <v>#DIV/0!</v>
      </c>
    </row>
    <row r="110" spans="1:6" s="18" customFormat="1" ht="15" customHeight="1" x14ac:dyDescent="0.25">
      <c r="A110" s="15" t="s">
        <v>363</v>
      </c>
      <c r="B110" s="16" t="s">
        <v>298</v>
      </c>
      <c r="C110" s="16" t="s">
        <v>299</v>
      </c>
      <c r="D110" s="17" t="s">
        <v>300</v>
      </c>
      <c r="E110" s="19">
        <v>20000</v>
      </c>
      <c r="F110" s="20" t="e">
        <f t="shared" si="1"/>
        <v>#DIV/0!</v>
      </c>
    </row>
    <row r="111" spans="1:6" s="18" customFormat="1" ht="15" customHeight="1" x14ac:dyDescent="0.25">
      <c r="A111" s="15" t="s">
        <v>363</v>
      </c>
      <c r="B111" s="16" t="s">
        <v>301</v>
      </c>
      <c r="C111" s="16" t="s">
        <v>302</v>
      </c>
      <c r="D111" s="17" t="s">
        <v>303</v>
      </c>
      <c r="E111" s="19">
        <v>20000</v>
      </c>
      <c r="F111" s="20" t="e">
        <f t="shared" si="1"/>
        <v>#DIV/0!</v>
      </c>
    </row>
    <row r="112" spans="1:6" s="18" customFormat="1" ht="15" customHeight="1" x14ac:dyDescent="0.25">
      <c r="A112" s="15" t="s">
        <v>363</v>
      </c>
      <c r="B112" s="16" t="s">
        <v>304</v>
      </c>
      <c r="C112" s="16" t="s">
        <v>305</v>
      </c>
      <c r="D112" s="17" t="s">
        <v>306</v>
      </c>
      <c r="E112" s="19">
        <v>15000</v>
      </c>
      <c r="F112" s="20" t="e">
        <f t="shared" si="1"/>
        <v>#DIV/0!</v>
      </c>
    </row>
    <row r="113" spans="1:6" s="18" customFormat="1" ht="15" customHeight="1" x14ac:dyDescent="0.25">
      <c r="A113" s="15" t="s">
        <v>363</v>
      </c>
      <c r="B113" s="16" t="s">
        <v>13</v>
      </c>
      <c r="C113" s="16" t="s">
        <v>307</v>
      </c>
      <c r="D113" s="17" t="s">
        <v>308</v>
      </c>
      <c r="E113" s="19">
        <v>35000</v>
      </c>
      <c r="F113" s="20" t="e">
        <f t="shared" si="1"/>
        <v>#DIV/0!</v>
      </c>
    </row>
    <row r="114" spans="1:6" s="18" customFormat="1" ht="15" customHeight="1" x14ac:dyDescent="0.25">
      <c r="A114" s="15" t="s">
        <v>363</v>
      </c>
      <c r="B114" s="16" t="s">
        <v>309</v>
      </c>
      <c r="C114" s="16" t="s">
        <v>310</v>
      </c>
      <c r="D114" s="17" t="s">
        <v>311</v>
      </c>
      <c r="E114" s="19">
        <v>27000</v>
      </c>
      <c r="F114" s="20" t="e">
        <f t="shared" si="1"/>
        <v>#DIV/0!</v>
      </c>
    </row>
    <row r="115" spans="1:6" s="18" customFormat="1" ht="15" customHeight="1" x14ac:dyDescent="0.25">
      <c r="A115" s="15" t="s">
        <v>363</v>
      </c>
      <c r="B115" s="16" t="s">
        <v>312</v>
      </c>
      <c r="C115" s="16" t="s">
        <v>313</v>
      </c>
      <c r="D115" s="17" t="s">
        <v>314</v>
      </c>
      <c r="E115" s="19">
        <v>10000</v>
      </c>
      <c r="F115" s="20" t="e">
        <f t="shared" si="1"/>
        <v>#DIV/0!</v>
      </c>
    </row>
    <row r="116" spans="1:6" s="18" customFormat="1" ht="15" customHeight="1" x14ac:dyDescent="0.25">
      <c r="A116" s="15" t="s">
        <v>363</v>
      </c>
      <c r="B116" s="16" t="s">
        <v>315</v>
      </c>
      <c r="C116" s="16" t="s">
        <v>313</v>
      </c>
      <c r="D116" s="17" t="s">
        <v>316</v>
      </c>
      <c r="E116" s="19">
        <v>10000</v>
      </c>
      <c r="F116" s="20" t="e">
        <f t="shared" si="1"/>
        <v>#DIV/0!</v>
      </c>
    </row>
    <row r="117" spans="1:6" s="18" customFormat="1" ht="30" x14ac:dyDescent="0.25">
      <c r="A117" s="15" t="s">
        <v>363</v>
      </c>
      <c r="B117" s="16" t="s">
        <v>317</v>
      </c>
      <c r="C117" s="16" t="s">
        <v>318</v>
      </c>
      <c r="D117" s="21" t="s">
        <v>319</v>
      </c>
      <c r="E117" s="19">
        <v>55000</v>
      </c>
      <c r="F117" s="20" t="e">
        <f t="shared" si="1"/>
        <v>#DIV/0!</v>
      </c>
    </row>
    <row r="118" spans="1:6" s="18" customFormat="1" ht="15" customHeight="1" x14ac:dyDescent="0.25">
      <c r="A118" s="15" t="s">
        <v>363</v>
      </c>
      <c r="B118" s="16" t="s">
        <v>320</v>
      </c>
      <c r="C118" s="16" t="s">
        <v>321</v>
      </c>
      <c r="D118" s="17" t="s">
        <v>322</v>
      </c>
      <c r="E118" s="19">
        <v>14398.63</v>
      </c>
      <c r="F118" s="20" t="e">
        <f t="shared" si="1"/>
        <v>#DIV/0!</v>
      </c>
    </row>
    <row r="119" spans="1:6" s="18" customFormat="1" ht="15" customHeight="1" x14ac:dyDescent="0.25">
      <c r="A119" s="15" t="s">
        <v>363</v>
      </c>
      <c r="B119" s="16" t="s">
        <v>323</v>
      </c>
      <c r="C119" s="16" t="s">
        <v>321</v>
      </c>
      <c r="D119" s="17" t="s">
        <v>324</v>
      </c>
      <c r="E119" s="19">
        <v>45000</v>
      </c>
      <c r="F119" s="20" t="e">
        <f t="shared" si="1"/>
        <v>#DIV/0!</v>
      </c>
    </row>
    <row r="120" spans="1:6" s="18" customFormat="1" ht="15" customHeight="1" x14ac:dyDescent="0.25">
      <c r="A120" s="15" t="s">
        <v>363</v>
      </c>
      <c r="B120" s="16" t="s">
        <v>325</v>
      </c>
      <c r="C120" s="16" t="s">
        <v>326</v>
      </c>
      <c r="D120" s="17" t="s">
        <v>327</v>
      </c>
      <c r="E120" s="19">
        <v>2500</v>
      </c>
      <c r="F120" s="20" t="e">
        <f t="shared" si="1"/>
        <v>#DIV/0!</v>
      </c>
    </row>
    <row r="121" spans="1:6" s="18" customFormat="1" ht="15" customHeight="1" x14ac:dyDescent="0.25">
      <c r="A121" s="15" t="s">
        <v>363</v>
      </c>
      <c r="B121" s="16" t="s">
        <v>328</v>
      </c>
      <c r="C121" s="16" t="s">
        <v>329</v>
      </c>
      <c r="D121" s="17" t="s">
        <v>330</v>
      </c>
      <c r="E121" s="19">
        <v>70000</v>
      </c>
      <c r="F121" s="20" t="e">
        <f t="shared" si="1"/>
        <v>#DIV/0!</v>
      </c>
    </row>
    <row r="122" spans="1:6" s="18" customFormat="1" ht="15" customHeight="1" x14ac:dyDescent="0.25">
      <c r="A122" s="15" t="s">
        <v>363</v>
      </c>
      <c r="B122" s="16" t="s">
        <v>331</v>
      </c>
      <c r="C122" s="16" t="s">
        <v>332</v>
      </c>
      <c r="D122" s="17" t="s">
        <v>333</v>
      </c>
      <c r="E122" s="19">
        <v>5000</v>
      </c>
      <c r="F122" s="20" t="e">
        <f t="shared" si="1"/>
        <v>#DIV/0!</v>
      </c>
    </row>
    <row r="123" spans="1:6" s="18" customFormat="1" ht="15" customHeight="1" x14ac:dyDescent="0.25">
      <c r="A123" s="15" t="s">
        <v>363</v>
      </c>
      <c r="B123" s="16" t="s">
        <v>334</v>
      </c>
      <c r="C123" s="16" t="s">
        <v>335</v>
      </c>
      <c r="D123" s="17" t="s">
        <v>336</v>
      </c>
      <c r="E123" s="19">
        <v>350000</v>
      </c>
      <c r="F123" s="20" t="e">
        <f t="shared" si="1"/>
        <v>#DIV/0!</v>
      </c>
    </row>
    <row r="124" spans="1:6" s="18" customFormat="1" ht="15" customHeight="1" x14ac:dyDescent="0.25">
      <c r="A124" s="15" t="s">
        <v>363</v>
      </c>
      <c r="B124" s="16" t="s">
        <v>337</v>
      </c>
      <c r="C124" s="16" t="s">
        <v>338</v>
      </c>
      <c r="D124" s="17" t="s">
        <v>339</v>
      </c>
      <c r="E124" s="19">
        <v>27000</v>
      </c>
      <c r="F124" s="20" t="e">
        <f t="shared" si="1"/>
        <v>#DIV/0!</v>
      </c>
    </row>
    <row r="125" spans="1:6" s="18" customFormat="1" ht="15" customHeight="1" x14ac:dyDescent="0.25">
      <c r="A125" s="15" t="s">
        <v>363</v>
      </c>
      <c r="B125" s="16" t="s">
        <v>137</v>
      </c>
      <c r="C125" s="16" t="s">
        <v>340</v>
      </c>
      <c r="D125" s="17" t="s">
        <v>341</v>
      </c>
      <c r="E125" s="19">
        <v>15000</v>
      </c>
      <c r="F125" s="20" t="e">
        <f t="shared" si="1"/>
        <v>#DIV/0!</v>
      </c>
    </row>
    <row r="126" spans="1:6" s="18" customFormat="1" ht="15" customHeight="1" x14ac:dyDescent="0.25">
      <c r="A126" s="15" t="s">
        <v>363</v>
      </c>
      <c r="B126" s="16" t="s">
        <v>342</v>
      </c>
      <c r="C126" s="16" t="s">
        <v>343</v>
      </c>
      <c r="D126" s="17" t="s">
        <v>344</v>
      </c>
      <c r="E126" s="19">
        <v>234000</v>
      </c>
      <c r="F126" s="20" t="e">
        <f t="shared" si="1"/>
        <v>#DIV/0!</v>
      </c>
    </row>
    <row r="127" spans="1:6" s="18" customFormat="1" ht="15" customHeight="1" x14ac:dyDescent="0.25">
      <c r="A127" s="15" t="s">
        <v>363</v>
      </c>
      <c r="B127" s="16" t="s">
        <v>295</v>
      </c>
      <c r="C127" s="16" t="s">
        <v>345</v>
      </c>
      <c r="D127" s="17" t="s">
        <v>346</v>
      </c>
      <c r="E127" s="19">
        <v>16000</v>
      </c>
      <c r="F127" s="20" t="e">
        <f t="shared" si="1"/>
        <v>#DIV/0!</v>
      </c>
    </row>
    <row r="128" spans="1:6" s="18" customFormat="1" ht="15" customHeight="1" x14ac:dyDescent="0.25">
      <c r="A128" s="15" t="s">
        <v>363</v>
      </c>
      <c r="B128" s="16" t="s">
        <v>56</v>
      </c>
      <c r="C128" s="16" t="s">
        <v>347</v>
      </c>
      <c r="D128" s="17" t="s">
        <v>348</v>
      </c>
      <c r="E128" s="19">
        <v>15000</v>
      </c>
      <c r="F128" s="20" t="e">
        <f t="shared" si="1"/>
        <v>#DIV/0!</v>
      </c>
    </row>
    <row r="129" spans="1:6" s="18" customFormat="1" ht="15" customHeight="1" x14ac:dyDescent="0.25">
      <c r="A129" s="15" t="s">
        <v>363</v>
      </c>
      <c r="B129" s="16" t="s">
        <v>349</v>
      </c>
      <c r="C129" s="16" t="s">
        <v>350</v>
      </c>
      <c r="D129" s="17" t="s">
        <v>351</v>
      </c>
      <c r="E129" s="19">
        <v>15000</v>
      </c>
      <c r="F129" s="20" t="e">
        <f t="shared" si="1"/>
        <v>#DIV/0!</v>
      </c>
    </row>
    <row r="130" spans="1:6" s="18" customFormat="1" ht="15" customHeight="1" x14ac:dyDescent="0.25">
      <c r="A130" s="15" t="s">
        <v>363</v>
      </c>
      <c r="B130" s="16" t="s">
        <v>352</v>
      </c>
      <c r="C130" s="16" t="s">
        <v>353</v>
      </c>
      <c r="D130" s="17" t="s">
        <v>354</v>
      </c>
      <c r="E130" s="19">
        <v>15000</v>
      </c>
      <c r="F130" s="20" t="e">
        <f t="shared" si="1"/>
        <v>#DIV/0!</v>
      </c>
    </row>
    <row r="131" spans="1:6" s="18" customFormat="1" ht="15" customHeight="1" x14ac:dyDescent="0.25">
      <c r="A131" s="15" t="s">
        <v>363</v>
      </c>
      <c r="B131" s="16" t="s">
        <v>355</v>
      </c>
      <c r="C131" s="16" t="s">
        <v>356</v>
      </c>
      <c r="D131" s="17" t="s">
        <v>357</v>
      </c>
      <c r="E131" s="19">
        <v>70000</v>
      </c>
      <c r="F131" s="20" t="e">
        <f t="shared" si="1"/>
        <v>#DIV/0!</v>
      </c>
    </row>
    <row r="132" spans="1:6" s="18" customFormat="1" ht="15" customHeight="1" x14ac:dyDescent="0.25">
      <c r="A132" s="15" t="s">
        <v>363</v>
      </c>
      <c r="B132" s="16" t="s">
        <v>358</v>
      </c>
      <c r="C132" s="16" t="s">
        <v>359</v>
      </c>
      <c r="D132" s="17" t="s">
        <v>360</v>
      </c>
      <c r="E132" s="19">
        <v>100000</v>
      </c>
      <c r="F132" s="20" t="e">
        <f t="shared" si="1"/>
        <v>#DIV/0!</v>
      </c>
    </row>
    <row r="133" spans="1:6" s="18" customFormat="1" ht="15" customHeight="1" x14ac:dyDescent="0.25">
      <c r="A133" s="15" t="s">
        <v>363</v>
      </c>
      <c r="B133" s="16" t="s">
        <v>45</v>
      </c>
      <c r="C133" s="16" t="s">
        <v>361</v>
      </c>
      <c r="D133" s="17" t="s">
        <v>362</v>
      </c>
      <c r="E133" s="19">
        <v>116000</v>
      </c>
      <c r="F133" s="20" t="e">
        <f t="shared" ref="F133" si="2">ROUND(E133/$E$137,6)</f>
        <v>#DIV/0!</v>
      </c>
    </row>
    <row r="134" spans="1:6" s="18" customFormat="1" ht="15" customHeight="1" x14ac:dyDescent="0.25">
      <c r="A134" s="24"/>
      <c r="B134" s="16"/>
      <c r="C134" s="16"/>
      <c r="D134" s="17"/>
      <c r="E134" s="19"/>
    </row>
    <row r="135" spans="1:6" s="18" customFormat="1" ht="15" customHeight="1" x14ac:dyDescent="0.25">
      <c r="A135" s="25"/>
      <c r="B135" s="16"/>
      <c r="C135" s="16"/>
      <c r="D135" s="17"/>
      <c r="E135" s="19"/>
    </row>
    <row r="136" spans="1:6" s="26" customFormat="1" x14ac:dyDescent="0.25">
      <c r="A136" s="5"/>
      <c r="B136"/>
      <c r="C136"/>
      <c r="D136" s="10"/>
      <c r="E136" s="27"/>
    </row>
    <row r="137" spans="1:6" s="26" customFormat="1" x14ac:dyDescent="0.25">
      <c r="A137" s="5"/>
      <c r="B137"/>
      <c r="C137"/>
      <c r="D137" s="10"/>
      <c r="E137" s="28"/>
      <c r="F137" s="20" t="e">
        <f>SUM(F5:F135)</f>
        <v>#DIV/0!</v>
      </c>
    </row>
    <row r="138" spans="1:6" s="26" customFormat="1" x14ac:dyDescent="0.25">
      <c r="A138" s="5"/>
      <c r="B138"/>
      <c r="C138"/>
      <c r="D138" s="10"/>
    </row>
    <row r="139" spans="1:6" s="26" customFormat="1" x14ac:dyDescent="0.25">
      <c r="A139" s="5"/>
      <c r="B139"/>
      <c r="C139"/>
      <c r="D139" s="10"/>
      <c r="E139" s="27"/>
    </row>
    <row r="140" spans="1:6" x14ac:dyDescent="0.25">
      <c r="E140" s="7"/>
    </row>
    <row r="141" spans="1:6" x14ac:dyDescent="0.25">
      <c r="E141" s="7"/>
    </row>
    <row r="142" spans="1:6" x14ac:dyDescent="0.25">
      <c r="E142" s="7"/>
    </row>
  </sheetData>
  <pageMargins left="0.25" right="0.25" top="0.75" bottom="0.75" header="0.3" footer="0.3"/>
  <pageSetup paperSize="5" fitToHeight="0" orientation="landscape" r:id="rId1"/>
  <headerFoot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Investors</vt:lpstr>
      <vt:lpstr>Investors!Print_Area</vt:lpstr>
      <vt:lpstr>Investors!Print_Titles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2017-01-25T17:38:07Z</dcterms:created>
  <dcterms:modified xsi:type="dcterms:W3CDTF">2017-01-25T17:42:19Z</dcterms:modified>
</cp:coreProperties>
</file>