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35" i="1" l="1"/>
  <c r="D35" i="1"/>
  <c r="D36" i="1"/>
  <c r="I35" i="1"/>
  <c r="I36" i="1"/>
  <c r="H35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G24" i="1"/>
  <c r="G25" i="1"/>
  <c r="G26" i="1"/>
  <c r="G27" i="1"/>
  <c r="G28" i="1"/>
  <c r="G29" i="1"/>
  <c r="G30" i="1"/>
  <c r="G31" i="1"/>
  <c r="G32" i="1"/>
  <c r="G33" i="1"/>
  <c r="G34" i="1"/>
  <c r="G23" i="1"/>
  <c r="B23" i="1"/>
  <c r="C25" i="1"/>
  <c r="C23" i="1"/>
  <c r="D23" i="1"/>
  <c r="C24" i="1"/>
  <c r="D24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<sst xmlns="http://schemas.openxmlformats.org/spreadsheetml/2006/main" count="26" uniqueCount="7">
  <si>
    <t>Длина окна, k</t>
  </si>
  <si>
    <t>Количество элементов, n</t>
  </si>
  <si>
    <t>float</t>
  </si>
  <si>
    <t>double</t>
  </si>
  <si>
    <t>-</t>
  </si>
  <si>
    <t>Время работы программы, мсек</t>
  </si>
  <si>
    <t>Производительность, отсчеты/сек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</si>
</sst>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1" fontId="0" fillId="0" borderId="1" xfId="0" applyNumberFormat="1" applyBorder="1"/>
    <xf numFmtId="11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 = 1000000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171296296296296"/>
          <c:w val="0.7965141359925166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float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</c:numCache>
            </c:numRef>
          </c:xVal>
          <c:yVal>
            <c:numRef>
              <c:f>Лист1!$B$4:$B$15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v>double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Лист1!$F$4:$F$15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</c:numCache>
            </c:numRef>
          </c:xVal>
          <c:yVal>
            <c:numRef>
              <c:f>Лист1!$G$4:$G$15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300824"/>
        <c:axId val="372301608"/>
      </c:scatterChart>
      <c:valAx>
        <c:axId val="3723008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окна </a:t>
                </a:r>
                <a:r>
                  <a:rPr lang="en-US" baseline="0"/>
                  <a:t>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301608"/>
        <c:crosses val="autoZero"/>
        <c:crossBetween val="midCat"/>
      </c:valAx>
      <c:valAx>
        <c:axId val="3723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 программы, мсек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30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16282047789005"/>
          <c:y val="0.19523075240594925"/>
          <c:w val="0.15862899478408715"/>
          <c:h val="0.15267966294408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 = 10000000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171296296296296"/>
          <c:w val="0.7965141359925166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float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</c:numCache>
            </c:numRef>
          </c:xVal>
          <c:yVal>
            <c:numRef>
              <c:f>Лист1!$C$4:$C$16</c:f>
              <c:numCache>
                <c:formatCode>General</c:formatCode>
                <c:ptCount val="13"/>
                <c:pt idx="0">
                  <c:v>30</c:v>
                </c:pt>
                <c:pt idx="1">
                  <c:v>28</c:v>
                </c:pt>
                <c:pt idx="2">
                  <c:v>27</c:v>
                </c:pt>
                <c:pt idx="3">
                  <c:v>26</c:v>
                </c:pt>
                <c:pt idx="4">
                  <c:v>26</c:v>
                </c:pt>
                <c:pt idx="5">
                  <c:v>27</c:v>
                </c:pt>
                <c:pt idx="6">
                  <c:v>26</c:v>
                </c:pt>
                <c:pt idx="7">
                  <c:v>29</c:v>
                </c:pt>
                <c:pt idx="8">
                  <c:v>33</c:v>
                </c:pt>
                <c:pt idx="9">
                  <c:v>32</c:v>
                </c:pt>
                <c:pt idx="10">
                  <c:v>33</c:v>
                </c:pt>
                <c:pt idx="11">
                  <c:v>35</c:v>
                </c:pt>
                <c:pt idx="12">
                  <c:v>31</c:v>
                </c:pt>
              </c:numCache>
            </c:numRef>
          </c:yVal>
          <c:smooth val="0"/>
        </c:ser>
        <c:ser>
          <c:idx val="1"/>
          <c:order val="1"/>
          <c:tx>
            <c:v>double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Лист1!$F$4:$F$16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</c:numCache>
            </c:numRef>
          </c:xVal>
          <c:yVal>
            <c:numRef>
              <c:f>Лист1!$H$4:$H$16</c:f>
              <c:numCache>
                <c:formatCode>General</c:formatCode>
                <c:ptCount val="13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30</c:v>
                </c:pt>
                <c:pt idx="5">
                  <c:v>29</c:v>
                </c:pt>
                <c:pt idx="6">
                  <c:v>27</c:v>
                </c:pt>
                <c:pt idx="7">
                  <c:v>30</c:v>
                </c:pt>
                <c:pt idx="8">
                  <c:v>46</c:v>
                </c:pt>
                <c:pt idx="9">
                  <c:v>49</c:v>
                </c:pt>
                <c:pt idx="10">
                  <c:v>47</c:v>
                </c:pt>
                <c:pt idx="11">
                  <c:v>45</c:v>
                </c:pt>
                <c:pt idx="12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99272"/>
        <c:axId val="496903192"/>
      </c:scatterChart>
      <c:valAx>
        <c:axId val="496899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окна </a:t>
                </a:r>
                <a:r>
                  <a:rPr lang="en-US" baseline="0"/>
                  <a:t>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903192"/>
        <c:crosses val="autoZero"/>
        <c:crossBetween val="midCat"/>
      </c:valAx>
      <c:valAx>
        <c:axId val="49690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 программы, мсек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89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66801078930884"/>
          <c:y val="0.19060112277631966"/>
          <c:w val="0.1599771589969938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 = 100000000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171296296296296"/>
          <c:w val="0.7965141359925166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float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</c:numCache>
            </c:numRef>
          </c:xVal>
          <c:yVal>
            <c:numRef>
              <c:f>Лист1!$D$4:$D$18</c:f>
              <c:numCache>
                <c:formatCode>General</c:formatCode>
                <c:ptCount val="15"/>
                <c:pt idx="0">
                  <c:v>285</c:v>
                </c:pt>
                <c:pt idx="1">
                  <c:v>272</c:v>
                </c:pt>
                <c:pt idx="2">
                  <c:v>952</c:v>
                </c:pt>
                <c:pt idx="3">
                  <c:v>348</c:v>
                </c:pt>
                <c:pt idx="4">
                  <c:v>270</c:v>
                </c:pt>
                <c:pt idx="5">
                  <c:v>265</c:v>
                </c:pt>
                <c:pt idx="6">
                  <c:v>266</c:v>
                </c:pt>
                <c:pt idx="7">
                  <c:v>275</c:v>
                </c:pt>
                <c:pt idx="8">
                  <c:v>274</c:v>
                </c:pt>
                <c:pt idx="9">
                  <c:v>270</c:v>
                </c:pt>
                <c:pt idx="10">
                  <c:v>268</c:v>
                </c:pt>
                <c:pt idx="11">
                  <c:v>273</c:v>
                </c:pt>
                <c:pt idx="12">
                  <c:v>297</c:v>
                </c:pt>
                <c:pt idx="13">
                  <c:v>275</c:v>
                </c:pt>
              </c:numCache>
            </c:numRef>
          </c:yVal>
          <c:smooth val="0"/>
        </c:ser>
        <c:ser>
          <c:idx val="1"/>
          <c:order val="1"/>
          <c:tx>
            <c:v>double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Лист1!$F$4:$F$17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</c:numCache>
            </c:numRef>
          </c:xVal>
          <c:yVal>
            <c:numRef>
              <c:f>Лист1!$I$4:$I$18</c:f>
              <c:numCache>
                <c:formatCode>General</c:formatCode>
                <c:ptCount val="15"/>
                <c:pt idx="0">
                  <c:v>280</c:v>
                </c:pt>
                <c:pt idx="1">
                  <c:v>271</c:v>
                </c:pt>
                <c:pt idx="2">
                  <c:v>368</c:v>
                </c:pt>
                <c:pt idx="3">
                  <c:v>302</c:v>
                </c:pt>
                <c:pt idx="4">
                  <c:v>273</c:v>
                </c:pt>
                <c:pt idx="5">
                  <c:v>271</c:v>
                </c:pt>
                <c:pt idx="6">
                  <c:v>280</c:v>
                </c:pt>
                <c:pt idx="7">
                  <c:v>279</c:v>
                </c:pt>
                <c:pt idx="8">
                  <c:v>423</c:v>
                </c:pt>
                <c:pt idx="9">
                  <c:v>428</c:v>
                </c:pt>
                <c:pt idx="10">
                  <c:v>433</c:v>
                </c:pt>
                <c:pt idx="11">
                  <c:v>460</c:v>
                </c:pt>
                <c:pt idx="12">
                  <c:v>412</c:v>
                </c:pt>
                <c:pt idx="13">
                  <c:v>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17032"/>
        <c:axId val="496810368"/>
      </c:scatterChart>
      <c:valAx>
        <c:axId val="4968170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окна </a:t>
                </a:r>
                <a:r>
                  <a:rPr lang="en-US" baseline="0"/>
                  <a:t>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810368"/>
        <c:crosses val="autoZero"/>
        <c:crossBetween val="midCat"/>
      </c:valAx>
      <c:valAx>
        <c:axId val="4968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 программы, мсек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81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71645369588328"/>
          <c:y val="0.24152704870224556"/>
          <c:w val="0.1599771589969938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 = 1000000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687772504149343"/>
          <c:y val="0.17631605463786074"/>
          <c:w val="0.7965141359925166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float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</c:numCache>
            </c:numRef>
          </c:xVal>
          <c:yVal>
            <c:numRef>
              <c:f>Лист1!$B$23:$B$34</c:f>
              <c:numCache>
                <c:formatCode>0.00E+00</c:formatCode>
                <c:ptCount val="12"/>
                <c:pt idx="0">
                  <c:v>333333333</c:v>
                </c:pt>
                <c:pt idx="1">
                  <c:v>250000000</c:v>
                </c:pt>
                <c:pt idx="2">
                  <c:v>333333333</c:v>
                </c:pt>
                <c:pt idx="3">
                  <c:v>333333333</c:v>
                </c:pt>
                <c:pt idx="4">
                  <c:v>333333333</c:v>
                </c:pt>
                <c:pt idx="5">
                  <c:v>333333333</c:v>
                </c:pt>
                <c:pt idx="6">
                  <c:v>333333333</c:v>
                </c:pt>
                <c:pt idx="7">
                  <c:v>333333333</c:v>
                </c:pt>
                <c:pt idx="8">
                  <c:v>333333333</c:v>
                </c:pt>
                <c:pt idx="9">
                  <c:v>333333333</c:v>
                </c:pt>
                <c:pt idx="10">
                  <c:v>333333333</c:v>
                </c:pt>
                <c:pt idx="11">
                  <c:v>333333333</c:v>
                </c:pt>
              </c:numCache>
            </c:numRef>
          </c:yVal>
          <c:smooth val="0"/>
        </c:ser>
        <c:ser>
          <c:idx val="1"/>
          <c:order val="1"/>
          <c:tx>
            <c:v>double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Лист1!$F$4:$F$15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</c:numCache>
            </c:numRef>
          </c:xVal>
          <c:yVal>
            <c:numRef>
              <c:f>Лист1!$G$23:$G$34</c:f>
              <c:numCache>
                <c:formatCode>0.00E+00</c:formatCode>
                <c:ptCount val="12"/>
                <c:pt idx="0">
                  <c:v>333333333</c:v>
                </c:pt>
                <c:pt idx="1">
                  <c:v>333333333</c:v>
                </c:pt>
                <c:pt idx="2">
                  <c:v>333333333</c:v>
                </c:pt>
                <c:pt idx="3">
                  <c:v>333333333</c:v>
                </c:pt>
                <c:pt idx="4">
                  <c:v>333333333</c:v>
                </c:pt>
                <c:pt idx="5">
                  <c:v>333333333</c:v>
                </c:pt>
                <c:pt idx="6">
                  <c:v>333333333</c:v>
                </c:pt>
                <c:pt idx="7">
                  <c:v>333333333</c:v>
                </c:pt>
                <c:pt idx="8">
                  <c:v>200000000</c:v>
                </c:pt>
                <c:pt idx="9">
                  <c:v>200000000</c:v>
                </c:pt>
                <c:pt idx="10">
                  <c:v>250000000</c:v>
                </c:pt>
                <c:pt idx="11">
                  <c:v>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82432"/>
        <c:axId val="499980864"/>
      </c:scatterChart>
      <c:valAx>
        <c:axId val="4999824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окна </a:t>
                </a:r>
                <a:r>
                  <a:rPr lang="en-US" baseline="0"/>
                  <a:t>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980864"/>
        <c:crosses val="autoZero"/>
        <c:crossBetween val="midCat"/>
      </c:valAx>
      <c:valAx>
        <c:axId val="4999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Производительность, отсчеты</a:t>
                </a:r>
                <a:r>
                  <a:rPr lang="en-US"/>
                  <a:t>/</a:t>
                </a:r>
                <a:r>
                  <a:rPr lang="ru-RU"/>
                  <a:t>сек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98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16282047789005"/>
          <c:y val="0.19523075240594925"/>
          <c:w val="0.16036949324981764"/>
          <c:h val="0.15468858775225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 = 10000000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685059822803678"/>
          <c:y val="0.1625065921459678"/>
          <c:w val="0.7965141359925166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float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</c:numCache>
            </c:numRef>
          </c:xVal>
          <c:yVal>
            <c:numRef>
              <c:f>Лист1!$C$23:$C$35</c:f>
              <c:numCache>
                <c:formatCode>0.00E+00</c:formatCode>
                <c:ptCount val="13"/>
                <c:pt idx="0">
                  <c:v>333333333</c:v>
                </c:pt>
                <c:pt idx="1">
                  <c:v>357142857</c:v>
                </c:pt>
                <c:pt idx="2">
                  <c:v>370370370</c:v>
                </c:pt>
                <c:pt idx="3">
                  <c:v>384615384</c:v>
                </c:pt>
                <c:pt idx="4">
                  <c:v>384615384</c:v>
                </c:pt>
                <c:pt idx="5">
                  <c:v>370370370</c:v>
                </c:pt>
                <c:pt idx="6">
                  <c:v>384615384</c:v>
                </c:pt>
                <c:pt idx="7">
                  <c:v>344827586</c:v>
                </c:pt>
                <c:pt idx="8">
                  <c:v>303030303</c:v>
                </c:pt>
                <c:pt idx="9">
                  <c:v>312500000</c:v>
                </c:pt>
                <c:pt idx="10">
                  <c:v>303030303</c:v>
                </c:pt>
                <c:pt idx="11">
                  <c:v>285714285</c:v>
                </c:pt>
                <c:pt idx="12">
                  <c:v>322580645</c:v>
                </c:pt>
              </c:numCache>
            </c:numRef>
          </c:yVal>
          <c:smooth val="0"/>
        </c:ser>
        <c:ser>
          <c:idx val="1"/>
          <c:order val="1"/>
          <c:tx>
            <c:v>double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Лист1!$F$4:$F$16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</c:numCache>
            </c:numRef>
          </c:xVal>
          <c:yVal>
            <c:numRef>
              <c:f>Лист1!$H$23:$H$35</c:f>
              <c:numCache>
                <c:formatCode>0.00E+00</c:formatCode>
                <c:ptCount val="13"/>
                <c:pt idx="0">
                  <c:v>294117647</c:v>
                </c:pt>
                <c:pt idx="1">
                  <c:v>370370370</c:v>
                </c:pt>
                <c:pt idx="2">
                  <c:v>357142857</c:v>
                </c:pt>
                <c:pt idx="3">
                  <c:v>357142857</c:v>
                </c:pt>
                <c:pt idx="4">
                  <c:v>333333333</c:v>
                </c:pt>
                <c:pt idx="5">
                  <c:v>344827586</c:v>
                </c:pt>
                <c:pt idx="6">
                  <c:v>370370370</c:v>
                </c:pt>
                <c:pt idx="7">
                  <c:v>333333333</c:v>
                </c:pt>
                <c:pt idx="8">
                  <c:v>217391304</c:v>
                </c:pt>
                <c:pt idx="9">
                  <c:v>204081632</c:v>
                </c:pt>
                <c:pt idx="10">
                  <c:v>212765957</c:v>
                </c:pt>
                <c:pt idx="11">
                  <c:v>222222222</c:v>
                </c:pt>
                <c:pt idx="12">
                  <c:v>285714285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74056"/>
        <c:axId val="503562328"/>
      </c:scatterChart>
      <c:valAx>
        <c:axId val="371474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окна </a:t>
                </a:r>
                <a:r>
                  <a:rPr lang="en-US" baseline="0"/>
                  <a:t>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562328"/>
        <c:crosses val="autoZero"/>
        <c:crossBetween val="midCat"/>
      </c:valAx>
      <c:valAx>
        <c:axId val="50356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Производительность,</a:t>
                </a:r>
                <a:r>
                  <a:rPr lang="ru-RU" baseline="0"/>
                  <a:t> отсчеты</a:t>
                </a:r>
                <a:r>
                  <a:rPr lang="en-US" baseline="0"/>
                  <a:t>/</a:t>
                </a:r>
                <a:r>
                  <a:rPr lang="ru-RU" baseline="0"/>
                  <a:t>сек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474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66801078930884"/>
          <c:y val="0.19060112277631966"/>
          <c:w val="0.1599771589969938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 = 100000000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095192120530643"/>
          <c:y val="0.17631628927917975"/>
          <c:w val="0.7965141359925166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float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</c:numCache>
            </c:numRef>
          </c:xVal>
          <c:yVal>
            <c:numRef>
              <c:f>Лист1!$D$23:$D$36</c:f>
              <c:numCache>
                <c:formatCode>0.00E+00</c:formatCode>
                <c:ptCount val="14"/>
                <c:pt idx="0">
                  <c:v>350877192</c:v>
                </c:pt>
                <c:pt idx="1">
                  <c:v>367647058</c:v>
                </c:pt>
                <c:pt idx="2">
                  <c:v>105042016</c:v>
                </c:pt>
                <c:pt idx="3">
                  <c:v>287356321</c:v>
                </c:pt>
                <c:pt idx="4">
                  <c:v>370370370</c:v>
                </c:pt>
                <c:pt idx="5">
                  <c:v>377358490</c:v>
                </c:pt>
                <c:pt idx="6">
                  <c:v>375939849</c:v>
                </c:pt>
                <c:pt idx="7">
                  <c:v>363636363</c:v>
                </c:pt>
                <c:pt idx="8">
                  <c:v>364963503</c:v>
                </c:pt>
                <c:pt idx="9">
                  <c:v>370370370</c:v>
                </c:pt>
                <c:pt idx="10">
                  <c:v>373134328</c:v>
                </c:pt>
                <c:pt idx="11">
                  <c:v>366300366</c:v>
                </c:pt>
                <c:pt idx="12">
                  <c:v>336700336</c:v>
                </c:pt>
                <c:pt idx="13">
                  <c:v>363636363</c:v>
                </c:pt>
              </c:numCache>
            </c:numRef>
          </c:yVal>
          <c:smooth val="0"/>
        </c:ser>
        <c:ser>
          <c:idx val="1"/>
          <c:order val="1"/>
          <c:tx>
            <c:v>double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Лист1!$F$4:$F$17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</c:numCache>
            </c:numRef>
          </c:xVal>
          <c:yVal>
            <c:numRef>
              <c:f>Лист1!$I$23:$I$36</c:f>
              <c:numCache>
                <c:formatCode>0.00E+00</c:formatCode>
                <c:ptCount val="14"/>
                <c:pt idx="0">
                  <c:v>357142857</c:v>
                </c:pt>
                <c:pt idx="1">
                  <c:v>369003690</c:v>
                </c:pt>
                <c:pt idx="2">
                  <c:v>271739130</c:v>
                </c:pt>
                <c:pt idx="3">
                  <c:v>331125827</c:v>
                </c:pt>
                <c:pt idx="4">
                  <c:v>366300366</c:v>
                </c:pt>
                <c:pt idx="5">
                  <c:v>369003690</c:v>
                </c:pt>
                <c:pt idx="6">
                  <c:v>357142857</c:v>
                </c:pt>
                <c:pt idx="7">
                  <c:v>358422939</c:v>
                </c:pt>
                <c:pt idx="8">
                  <c:v>236406619</c:v>
                </c:pt>
                <c:pt idx="9">
                  <c:v>233644859</c:v>
                </c:pt>
                <c:pt idx="10">
                  <c:v>230946882</c:v>
                </c:pt>
                <c:pt idx="11">
                  <c:v>217391304</c:v>
                </c:pt>
                <c:pt idx="12">
                  <c:v>242718446</c:v>
                </c:pt>
                <c:pt idx="13">
                  <c:v>343642611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63896"/>
        <c:axId val="503563112"/>
      </c:scatterChart>
      <c:valAx>
        <c:axId val="5035638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окна </a:t>
                </a:r>
                <a:r>
                  <a:rPr lang="en-US" baseline="0"/>
                  <a:t>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563112"/>
        <c:crosses val="autoZero"/>
        <c:crossBetween val="midCat"/>
      </c:valAx>
      <c:valAx>
        <c:axId val="50356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Производительность,</a:t>
                </a:r>
                <a:r>
                  <a:rPr lang="ru-RU" baseline="0"/>
                  <a:t> отсчеты</a:t>
                </a:r>
                <a:r>
                  <a:rPr lang="en-US" baseline="0"/>
                  <a:t>/</a:t>
                </a:r>
                <a:r>
                  <a:rPr lang="ru-RU" baseline="0"/>
                  <a:t>сек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56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71645369588328"/>
          <c:y val="0.24152704870224556"/>
          <c:w val="0.1599771589969938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</xdr:row>
      <xdr:rowOff>34290</xdr:rowOff>
    </xdr:from>
    <xdr:to>
      <xdr:col>16</xdr:col>
      <xdr:colOff>160020</xdr:colOff>
      <xdr:row>16</xdr:row>
      <xdr:rowOff>34290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18703</xdr:colOff>
      <xdr:row>16</xdr:row>
      <xdr:rowOff>52878</xdr:rowOff>
    </xdr:from>
    <xdr:to>
      <xdr:col>16</xdr:col>
      <xdr:colOff>155863</xdr:colOff>
      <xdr:row>31</xdr:row>
      <xdr:rowOff>52878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19397</xdr:colOff>
      <xdr:row>31</xdr:row>
      <xdr:rowOff>41719</xdr:rowOff>
    </xdr:from>
    <xdr:to>
      <xdr:col>16</xdr:col>
      <xdr:colOff>480983</xdr:colOff>
      <xdr:row>46</xdr:row>
      <xdr:rowOff>41719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586862</xdr:colOff>
      <xdr:row>1</xdr:row>
      <xdr:rowOff>0</xdr:rowOff>
    </xdr:from>
    <xdr:to>
      <xdr:col>25</xdr:col>
      <xdr:colOff>289035</xdr:colOff>
      <xdr:row>16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582704</xdr:colOff>
      <xdr:row>16</xdr:row>
      <xdr:rowOff>18588</xdr:rowOff>
    </xdr:from>
    <xdr:to>
      <xdr:col>25</xdr:col>
      <xdr:colOff>289035</xdr:colOff>
      <xdr:row>31</xdr:row>
      <xdr:rowOff>18588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583399</xdr:colOff>
      <xdr:row>31</xdr:row>
      <xdr:rowOff>7429</xdr:rowOff>
    </xdr:from>
    <xdr:to>
      <xdr:col>26</xdr:col>
      <xdr:colOff>113862</xdr:colOff>
      <xdr:row>46</xdr:row>
      <xdr:rowOff>7431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57" workbookViewId="0">
      <selection activeCell="H17" sqref="H17"/>
    </sheetView>
  </sheetViews>
  <sheetFormatPr defaultRowHeight="14.4" x14ac:dyDescent="0.3"/>
  <cols>
    <col min="1" max="1" width="12.77734375" customWidth="1"/>
    <col min="2" max="2" width="12.109375" bestFit="1" customWidth="1"/>
    <col min="4" max="4" width="10" bestFit="1" customWidth="1"/>
    <col min="6" max="6" width="10" bestFit="1" customWidth="1"/>
    <col min="7" max="7" width="10.109375" bestFit="1" customWidth="1"/>
    <col min="9" max="9" width="9.88671875" customWidth="1"/>
  </cols>
  <sheetData>
    <row r="1" spans="1:9" x14ac:dyDescent="0.3">
      <c r="A1" s="4" t="s">
        <v>5</v>
      </c>
      <c r="B1" s="4"/>
      <c r="C1" s="4"/>
      <c r="D1" s="4"/>
      <c r="E1" s="4"/>
      <c r="F1" s="4"/>
      <c r="G1" s="4"/>
      <c r="H1" s="4"/>
      <c r="I1" s="4"/>
    </row>
    <row r="2" spans="1:9" x14ac:dyDescent="0.3">
      <c r="A2" s="6" t="s">
        <v>2</v>
      </c>
      <c r="B2" s="7" t="s">
        <v>1</v>
      </c>
      <c r="C2" s="7"/>
      <c r="D2" s="7"/>
      <c r="E2" s="5"/>
      <c r="F2" s="6" t="s">
        <v>3</v>
      </c>
      <c r="G2" s="7" t="s">
        <v>1</v>
      </c>
      <c r="H2" s="7"/>
      <c r="I2" s="7"/>
    </row>
    <row r="3" spans="1:9" x14ac:dyDescent="0.3">
      <c r="A3" s="3" t="s">
        <v>0</v>
      </c>
      <c r="B3" s="3">
        <v>1000000</v>
      </c>
      <c r="C3" s="3">
        <v>10000000</v>
      </c>
      <c r="D3" s="3">
        <v>100000000</v>
      </c>
      <c r="E3" s="5"/>
      <c r="F3" s="3" t="s">
        <v>0</v>
      </c>
      <c r="G3" s="3">
        <v>1000000</v>
      </c>
      <c r="H3" s="3">
        <v>10000000</v>
      </c>
      <c r="I3" s="3">
        <v>100000000</v>
      </c>
    </row>
    <row r="4" spans="1:9" x14ac:dyDescent="0.3">
      <c r="A4" s="3">
        <v>1</v>
      </c>
      <c r="B4" s="2">
        <v>3</v>
      </c>
      <c r="C4" s="2">
        <v>30</v>
      </c>
      <c r="D4" s="2">
        <v>285</v>
      </c>
      <c r="F4" s="3">
        <v>1</v>
      </c>
      <c r="G4" s="2">
        <v>3</v>
      </c>
      <c r="H4" s="2">
        <v>34</v>
      </c>
      <c r="I4" s="2">
        <v>280</v>
      </c>
    </row>
    <row r="5" spans="1:9" x14ac:dyDescent="0.3">
      <c r="A5" s="3">
        <v>2</v>
      </c>
      <c r="B5" s="2">
        <v>4</v>
      </c>
      <c r="C5" s="2">
        <v>28</v>
      </c>
      <c r="D5" s="2">
        <v>272</v>
      </c>
      <c r="F5" s="3">
        <v>2</v>
      </c>
      <c r="G5" s="2">
        <v>3</v>
      </c>
      <c r="H5" s="2">
        <v>27</v>
      </c>
      <c r="I5" s="2">
        <v>271</v>
      </c>
    </row>
    <row r="6" spans="1:9" x14ac:dyDescent="0.3">
      <c r="A6" s="3">
        <v>4</v>
      </c>
      <c r="B6" s="2">
        <v>3</v>
      </c>
      <c r="C6" s="2">
        <v>27</v>
      </c>
      <c r="D6" s="2">
        <v>952</v>
      </c>
      <c r="F6" s="3">
        <v>4</v>
      </c>
      <c r="G6" s="2">
        <v>3</v>
      </c>
      <c r="H6" s="2">
        <v>28</v>
      </c>
      <c r="I6" s="2">
        <v>368</v>
      </c>
    </row>
    <row r="7" spans="1:9" x14ac:dyDescent="0.3">
      <c r="A7" s="3">
        <v>8</v>
      </c>
      <c r="B7" s="2">
        <v>3</v>
      </c>
      <c r="C7" s="2">
        <v>26</v>
      </c>
      <c r="D7" s="2">
        <v>348</v>
      </c>
      <c r="F7" s="3">
        <v>8</v>
      </c>
      <c r="G7" s="2">
        <v>3</v>
      </c>
      <c r="H7" s="2">
        <v>28</v>
      </c>
      <c r="I7" s="2">
        <v>302</v>
      </c>
    </row>
    <row r="8" spans="1:9" x14ac:dyDescent="0.3">
      <c r="A8" s="3">
        <v>16</v>
      </c>
      <c r="B8" s="2">
        <v>3</v>
      </c>
      <c r="C8" s="2">
        <v>26</v>
      </c>
      <c r="D8" s="2">
        <v>270</v>
      </c>
      <c r="F8" s="3">
        <v>16</v>
      </c>
      <c r="G8" s="2">
        <v>3</v>
      </c>
      <c r="H8" s="2">
        <v>30</v>
      </c>
      <c r="I8" s="2">
        <v>273</v>
      </c>
    </row>
    <row r="9" spans="1:9" x14ac:dyDescent="0.3">
      <c r="A9" s="3">
        <v>32</v>
      </c>
      <c r="B9" s="2">
        <v>3</v>
      </c>
      <c r="C9" s="2">
        <v>27</v>
      </c>
      <c r="D9" s="2">
        <v>265</v>
      </c>
      <c r="F9" s="3">
        <v>32</v>
      </c>
      <c r="G9" s="2">
        <v>3</v>
      </c>
      <c r="H9" s="2">
        <v>29</v>
      </c>
      <c r="I9" s="2">
        <v>271</v>
      </c>
    </row>
    <row r="10" spans="1:9" x14ac:dyDescent="0.3">
      <c r="A10" s="3">
        <v>64</v>
      </c>
      <c r="B10" s="2">
        <v>3</v>
      </c>
      <c r="C10" s="2">
        <v>26</v>
      </c>
      <c r="D10" s="2">
        <v>266</v>
      </c>
      <c r="F10" s="3">
        <v>64</v>
      </c>
      <c r="G10" s="2">
        <v>3</v>
      </c>
      <c r="H10" s="2">
        <v>27</v>
      </c>
      <c r="I10" s="2">
        <v>280</v>
      </c>
    </row>
    <row r="11" spans="1:9" x14ac:dyDescent="0.3">
      <c r="A11" s="3">
        <v>128</v>
      </c>
      <c r="B11" s="2">
        <v>3</v>
      </c>
      <c r="C11" s="2">
        <v>29</v>
      </c>
      <c r="D11" s="2">
        <v>275</v>
      </c>
      <c r="F11" s="3">
        <v>128</v>
      </c>
      <c r="G11" s="2">
        <v>3</v>
      </c>
      <c r="H11" s="2">
        <v>30</v>
      </c>
      <c r="I11" s="2">
        <v>279</v>
      </c>
    </row>
    <row r="12" spans="1:9" x14ac:dyDescent="0.3">
      <c r="A12" s="3">
        <v>1000</v>
      </c>
      <c r="B12" s="2">
        <v>3</v>
      </c>
      <c r="C12" s="2">
        <v>33</v>
      </c>
      <c r="D12" s="2">
        <v>274</v>
      </c>
      <c r="F12" s="3">
        <v>1000</v>
      </c>
      <c r="G12" s="2">
        <v>5</v>
      </c>
      <c r="H12" s="2">
        <v>46</v>
      </c>
      <c r="I12" s="2">
        <v>423</v>
      </c>
    </row>
    <row r="13" spans="1:9" x14ac:dyDescent="0.3">
      <c r="A13" s="3">
        <v>10000</v>
      </c>
      <c r="B13" s="2">
        <v>3</v>
      </c>
      <c r="C13" s="2">
        <v>32</v>
      </c>
      <c r="D13" s="2">
        <v>270</v>
      </c>
      <c r="F13" s="3">
        <v>10000</v>
      </c>
      <c r="G13" s="2">
        <v>5</v>
      </c>
      <c r="H13" s="2">
        <v>49</v>
      </c>
      <c r="I13" s="2">
        <v>428</v>
      </c>
    </row>
    <row r="14" spans="1:9" x14ac:dyDescent="0.3">
      <c r="A14" s="3">
        <v>100000</v>
      </c>
      <c r="B14" s="2">
        <v>3</v>
      </c>
      <c r="C14" s="2">
        <v>33</v>
      </c>
      <c r="D14" s="2">
        <v>268</v>
      </c>
      <c r="F14" s="3">
        <v>100000</v>
      </c>
      <c r="G14" s="2">
        <v>4</v>
      </c>
      <c r="H14" s="2">
        <v>47</v>
      </c>
      <c r="I14" s="2">
        <v>433</v>
      </c>
    </row>
    <row r="15" spans="1:9" x14ac:dyDescent="0.3">
      <c r="A15" s="3">
        <v>1000000</v>
      </c>
      <c r="B15" s="2">
        <v>3</v>
      </c>
      <c r="C15" s="2">
        <v>35</v>
      </c>
      <c r="D15" s="2">
        <v>273</v>
      </c>
      <c r="F15" s="3">
        <v>1000000</v>
      </c>
      <c r="G15" s="2">
        <v>3</v>
      </c>
      <c r="H15" s="2">
        <v>45</v>
      </c>
      <c r="I15" s="2">
        <v>460</v>
      </c>
    </row>
    <row r="16" spans="1:9" x14ac:dyDescent="0.3">
      <c r="A16" s="3">
        <v>10000000</v>
      </c>
      <c r="B16" s="1" t="s">
        <v>4</v>
      </c>
      <c r="C16" s="2">
        <v>31</v>
      </c>
      <c r="D16" s="2">
        <v>297</v>
      </c>
      <c r="F16" s="3">
        <v>10000000</v>
      </c>
      <c r="G16" s="1" t="s">
        <v>4</v>
      </c>
      <c r="H16" s="2">
        <v>35</v>
      </c>
      <c r="I16" s="2">
        <v>412</v>
      </c>
    </row>
    <row r="17" spans="1:9" x14ac:dyDescent="0.3">
      <c r="A17" s="3">
        <v>100000000</v>
      </c>
      <c r="B17" s="1" t="s">
        <v>4</v>
      </c>
      <c r="C17" s="1" t="s">
        <v>4</v>
      </c>
      <c r="D17" s="2">
        <v>275</v>
      </c>
      <c r="F17" s="3">
        <v>100000000</v>
      </c>
      <c r="G17" s="1" t="s">
        <v>4</v>
      </c>
      <c r="H17" s="1" t="s">
        <v>4</v>
      </c>
      <c r="I17" s="2">
        <v>291</v>
      </c>
    </row>
    <row r="20" spans="1:9" x14ac:dyDescent="0.3">
      <c r="A20" s="4" t="s">
        <v>6</v>
      </c>
      <c r="B20" s="4"/>
      <c r="C20" s="4"/>
      <c r="D20" s="4"/>
      <c r="E20" s="4"/>
      <c r="F20" s="4"/>
      <c r="G20" s="4"/>
      <c r="H20" s="4"/>
      <c r="I20" s="4"/>
    </row>
    <row r="21" spans="1:9" x14ac:dyDescent="0.3">
      <c r="A21" s="6" t="s">
        <v>2</v>
      </c>
      <c r="B21" s="7" t="s">
        <v>1</v>
      </c>
      <c r="C21" s="7"/>
      <c r="D21" s="7"/>
      <c r="E21" s="5"/>
      <c r="F21" s="6" t="s">
        <v>3</v>
      </c>
      <c r="G21" s="7" t="s">
        <v>1</v>
      </c>
      <c r="H21" s="7"/>
      <c r="I21" s="7"/>
    </row>
    <row r="22" spans="1:9" x14ac:dyDescent="0.3">
      <c r="A22" s="3" t="s">
        <v>0</v>
      </c>
      <c r="B22" s="3">
        <v>1000000</v>
      </c>
      <c r="C22" s="3">
        <v>10000000</v>
      </c>
      <c r="D22" s="3">
        <v>100000000</v>
      </c>
      <c r="E22" s="5"/>
      <c r="F22" s="3" t="s">
        <v>0</v>
      </c>
      <c r="G22" s="3">
        <v>1000000</v>
      </c>
      <c r="H22" s="3">
        <v>10000000</v>
      </c>
      <c r="I22" s="3">
        <v>100000000</v>
      </c>
    </row>
    <row r="23" spans="1:9" x14ac:dyDescent="0.3">
      <c r="A23" s="3">
        <v>1</v>
      </c>
      <c r="B23" s="8">
        <f>QUOTIENT(B$3/B4*1000,1)</f>
        <v>333333333</v>
      </c>
      <c r="C23" s="8">
        <f t="shared" ref="C23:D23" si="0">QUOTIENT(C$3/C4*1000,1)</f>
        <v>333333333</v>
      </c>
      <c r="D23" s="8">
        <f t="shared" si="0"/>
        <v>350877192</v>
      </c>
      <c r="F23" s="3">
        <v>1</v>
      </c>
      <c r="G23" s="8">
        <f>QUOTIENT(G$3/G4*1000,1)</f>
        <v>333333333</v>
      </c>
      <c r="H23" s="8">
        <f t="shared" ref="H23:I23" si="1">QUOTIENT(H$3/H4*1000,1)</f>
        <v>294117647</v>
      </c>
      <c r="I23" s="8">
        <f t="shared" si="1"/>
        <v>357142857</v>
      </c>
    </row>
    <row r="24" spans="1:9" x14ac:dyDescent="0.3">
      <c r="A24" s="3">
        <v>2</v>
      </c>
      <c r="B24" s="8">
        <f t="shared" ref="B24:D35" si="2">QUOTIENT(B$3/B5*1000,1)</f>
        <v>250000000</v>
      </c>
      <c r="C24" s="8">
        <f t="shared" si="2"/>
        <v>357142857</v>
      </c>
      <c r="D24" s="8">
        <f t="shared" si="2"/>
        <v>367647058</v>
      </c>
      <c r="F24" s="3">
        <v>2</v>
      </c>
      <c r="G24" s="8">
        <f t="shared" ref="G24:I35" si="3">QUOTIENT(G$3/G5*1000,1)</f>
        <v>333333333</v>
      </c>
      <c r="H24" s="8">
        <f t="shared" si="3"/>
        <v>370370370</v>
      </c>
      <c r="I24" s="8">
        <f t="shared" si="3"/>
        <v>369003690</v>
      </c>
    </row>
    <row r="25" spans="1:9" x14ac:dyDescent="0.3">
      <c r="A25" s="3">
        <v>4</v>
      </c>
      <c r="B25" s="8">
        <f t="shared" si="2"/>
        <v>333333333</v>
      </c>
      <c r="C25" s="8">
        <f>QUOTIENT(C$3/C6*1000,1)</f>
        <v>370370370</v>
      </c>
      <c r="D25" s="8">
        <f t="shared" si="2"/>
        <v>105042016</v>
      </c>
      <c r="F25" s="3">
        <v>4</v>
      </c>
      <c r="G25" s="8">
        <f t="shared" si="3"/>
        <v>333333333</v>
      </c>
      <c r="H25" s="8">
        <f t="shared" si="3"/>
        <v>357142857</v>
      </c>
      <c r="I25" s="8">
        <f t="shared" si="3"/>
        <v>271739130</v>
      </c>
    </row>
    <row r="26" spans="1:9" x14ac:dyDescent="0.3">
      <c r="A26" s="3">
        <v>8</v>
      </c>
      <c r="B26" s="8">
        <f t="shared" si="2"/>
        <v>333333333</v>
      </c>
      <c r="C26" s="8">
        <f t="shared" si="2"/>
        <v>384615384</v>
      </c>
      <c r="D26" s="8">
        <f t="shared" si="2"/>
        <v>287356321</v>
      </c>
      <c r="F26" s="3">
        <v>8</v>
      </c>
      <c r="G26" s="8">
        <f t="shared" si="3"/>
        <v>333333333</v>
      </c>
      <c r="H26" s="8">
        <f t="shared" si="3"/>
        <v>357142857</v>
      </c>
      <c r="I26" s="8">
        <f t="shared" si="3"/>
        <v>331125827</v>
      </c>
    </row>
    <row r="27" spans="1:9" x14ac:dyDescent="0.3">
      <c r="A27" s="3">
        <v>16</v>
      </c>
      <c r="B27" s="8">
        <f t="shared" si="2"/>
        <v>333333333</v>
      </c>
      <c r="C27" s="8">
        <f t="shared" si="2"/>
        <v>384615384</v>
      </c>
      <c r="D27" s="8">
        <f t="shared" si="2"/>
        <v>370370370</v>
      </c>
      <c r="F27" s="3">
        <v>16</v>
      </c>
      <c r="G27" s="8">
        <f t="shared" si="3"/>
        <v>333333333</v>
      </c>
      <c r="H27" s="8">
        <f t="shared" si="3"/>
        <v>333333333</v>
      </c>
      <c r="I27" s="8">
        <f t="shared" si="3"/>
        <v>366300366</v>
      </c>
    </row>
    <row r="28" spans="1:9" x14ac:dyDescent="0.3">
      <c r="A28" s="3">
        <v>32</v>
      </c>
      <c r="B28" s="8">
        <f t="shared" si="2"/>
        <v>333333333</v>
      </c>
      <c r="C28" s="8">
        <f t="shared" si="2"/>
        <v>370370370</v>
      </c>
      <c r="D28" s="8">
        <f t="shared" si="2"/>
        <v>377358490</v>
      </c>
      <c r="F28" s="3">
        <v>32</v>
      </c>
      <c r="G28" s="8">
        <f t="shared" si="3"/>
        <v>333333333</v>
      </c>
      <c r="H28" s="8">
        <f t="shared" si="3"/>
        <v>344827586</v>
      </c>
      <c r="I28" s="8">
        <f t="shared" si="3"/>
        <v>369003690</v>
      </c>
    </row>
    <row r="29" spans="1:9" x14ac:dyDescent="0.3">
      <c r="A29" s="3">
        <v>64</v>
      </c>
      <c r="B29" s="8">
        <f t="shared" si="2"/>
        <v>333333333</v>
      </c>
      <c r="C29" s="8">
        <f t="shared" si="2"/>
        <v>384615384</v>
      </c>
      <c r="D29" s="8">
        <f t="shared" si="2"/>
        <v>375939849</v>
      </c>
      <c r="F29" s="3">
        <v>64</v>
      </c>
      <c r="G29" s="8">
        <f t="shared" si="3"/>
        <v>333333333</v>
      </c>
      <c r="H29" s="8">
        <f t="shared" si="3"/>
        <v>370370370</v>
      </c>
      <c r="I29" s="8">
        <f t="shared" si="3"/>
        <v>357142857</v>
      </c>
    </row>
    <row r="30" spans="1:9" x14ac:dyDescent="0.3">
      <c r="A30" s="3">
        <v>128</v>
      </c>
      <c r="B30" s="8">
        <f t="shared" si="2"/>
        <v>333333333</v>
      </c>
      <c r="C30" s="8">
        <f t="shared" si="2"/>
        <v>344827586</v>
      </c>
      <c r="D30" s="8">
        <f t="shared" si="2"/>
        <v>363636363</v>
      </c>
      <c r="F30" s="3">
        <v>128</v>
      </c>
      <c r="G30" s="8">
        <f t="shared" si="3"/>
        <v>333333333</v>
      </c>
      <c r="H30" s="8">
        <f t="shared" si="3"/>
        <v>333333333</v>
      </c>
      <c r="I30" s="8">
        <f t="shared" si="3"/>
        <v>358422939</v>
      </c>
    </row>
    <row r="31" spans="1:9" x14ac:dyDescent="0.3">
      <c r="A31" s="3">
        <v>1000</v>
      </c>
      <c r="B31" s="8">
        <f t="shared" si="2"/>
        <v>333333333</v>
      </c>
      <c r="C31" s="8">
        <f t="shared" si="2"/>
        <v>303030303</v>
      </c>
      <c r="D31" s="8">
        <f t="shared" si="2"/>
        <v>364963503</v>
      </c>
      <c r="F31" s="3">
        <v>1000</v>
      </c>
      <c r="G31" s="8">
        <f t="shared" si="3"/>
        <v>200000000</v>
      </c>
      <c r="H31" s="8">
        <f t="shared" si="3"/>
        <v>217391304</v>
      </c>
      <c r="I31" s="8">
        <f t="shared" si="3"/>
        <v>236406619</v>
      </c>
    </row>
    <row r="32" spans="1:9" x14ac:dyDescent="0.3">
      <c r="A32" s="3">
        <v>10000</v>
      </c>
      <c r="B32" s="8">
        <f t="shared" si="2"/>
        <v>333333333</v>
      </c>
      <c r="C32" s="8">
        <f t="shared" si="2"/>
        <v>312500000</v>
      </c>
      <c r="D32" s="8">
        <f t="shared" si="2"/>
        <v>370370370</v>
      </c>
      <c r="F32" s="3">
        <v>10000</v>
      </c>
      <c r="G32" s="8">
        <f t="shared" si="3"/>
        <v>200000000</v>
      </c>
      <c r="H32" s="8">
        <f t="shared" si="3"/>
        <v>204081632</v>
      </c>
      <c r="I32" s="8">
        <f t="shared" si="3"/>
        <v>233644859</v>
      </c>
    </row>
    <row r="33" spans="1:9" x14ac:dyDescent="0.3">
      <c r="A33" s="3">
        <v>100000</v>
      </c>
      <c r="B33" s="8">
        <f t="shared" si="2"/>
        <v>333333333</v>
      </c>
      <c r="C33" s="8">
        <f t="shared" si="2"/>
        <v>303030303</v>
      </c>
      <c r="D33" s="8">
        <f t="shared" si="2"/>
        <v>373134328</v>
      </c>
      <c r="F33" s="3">
        <v>100000</v>
      </c>
      <c r="G33" s="8">
        <f t="shared" si="3"/>
        <v>250000000</v>
      </c>
      <c r="H33" s="8">
        <f t="shared" si="3"/>
        <v>212765957</v>
      </c>
      <c r="I33" s="8">
        <f t="shared" si="3"/>
        <v>230946882</v>
      </c>
    </row>
    <row r="34" spans="1:9" x14ac:dyDescent="0.3">
      <c r="A34" s="3">
        <v>1000000</v>
      </c>
      <c r="B34" s="8">
        <f t="shared" si="2"/>
        <v>333333333</v>
      </c>
      <c r="C34" s="8">
        <f t="shared" si="2"/>
        <v>285714285</v>
      </c>
      <c r="D34" s="8">
        <f t="shared" si="2"/>
        <v>366300366</v>
      </c>
      <c r="F34" s="3">
        <v>1000000</v>
      </c>
      <c r="G34" s="8">
        <f t="shared" si="3"/>
        <v>333333333</v>
      </c>
      <c r="H34" s="8">
        <f t="shared" si="3"/>
        <v>222222222</v>
      </c>
      <c r="I34" s="8">
        <f t="shared" si="3"/>
        <v>217391304</v>
      </c>
    </row>
    <row r="35" spans="1:9" x14ac:dyDescent="0.3">
      <c r="A35" s="3">
        <v>10000000</v>
      </c>
      <c r="B35" s="9" t="s">
        <v>4</v>
      </c>
      <c r="C35" s="8">
        <f t="shared" si="2"/>
        <v>322580645</v>
      </c>
      <c r="D35" s="8">
        <f t="shared" ref="D35" si="4">QUOTIENT(D$3/D16*1000,1)</f>
        <v>336700336</v>
      </c>
      <c r="F35" s="3">
        <v>10000000</v>
      </c>
      <c r="G35" s="9" t="s">
        <v>4</v>
      </c>
      <c r="H35" s="8">
        <f t="shared" si="3"/>
        <v>285714285</v>
      </c>
      <c r="I35" s="8">
        <f t="shared" si="3"/>
        <v>242718446</v>
      </c>
    </row>
    <row r="36" spans="1:9" x14ac:dyDescent="0.3">
      <c r="A36" s="3">
        <v>100000000</v>
      </c>
      <c r="B36" s="9" t="s">
        <v>4</v>
      </c>
      <c r="C36" s="9" t="s">
        <v>4</v>
      </c>
      <c r="D36" s="8">
        <f t="shared" ref="D36" si="5">QUOTIENT(D$3/D17*1000,1)</f>
        <v>363636363</v>
      </c>
      <c r="F36" s="3">
        <v>100000000</v>
      </c>
      <c r="G36" s="9" t="s">
        <v>4</v>
      </c>
      <c r="H36" s="9" t="s">
        <v>4</v>
      </c>
      <c r="I36" s="8">
        <f t="shared" ref="I36" si="6">QUOTIENT(I$3/I17*1000,1)</f>
        <v>343642611</v>
      </c>
    </row>
  </sheetData>
  <mergeCells count="6">
    <mergeCell ref="A1:I1"/>
    <mergeCell ref="B2:D2"/>
    <mergeCell ref="G2:I2"/>
    <mergeCell ref="B21:D21"/>
    <mergeCell ref="G21:I21"/>
    <mergeCell ref="A20:I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2023-04-17T10:15:57Z</dcterms:modified>
</cp:coreProperties>
</file>