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nelson.NCHS-DOM\Desktop\"/>
    </mc:Choice>
  </mc:AlternateContent>
  <bookViews>
    <workbookView xWindow="0" yWindow="0" windowWidth="7476" windowHeight="28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E21" i="1"/>
  <c r="E24" i="1"/>
  <c r="E23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5" i="1"/>
</calcChain>
</file>

<file path=xl/sharedStrings.xml><?xml version="1.0" encoding="utf-8"?>
<sst xmlns="http://schemas.openxmlformats.org/spreadsheetml/2006/main" count="4" uniqueCount="4">
  <si>
    <t>Distance</t>
  </si>
  <si>
    <t>Area Average</t>
  </si>
  <si>
    <t>Area Left</t>
  </si>
  <si>
    <t>Area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</si>
</sst>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Area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4283464566929136E-2"/>
                  <c:y val="-0.74459135316418779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Sheet1!$B$5:$B$20</c:f>
              <c:numCache>
                <c:formatCode>General</c:formatCode>
                <c:ptCount val="16"/>
                <c:pt idx="0">
                  <c:v>17.5</c:v>
                </c:pt>
                <c:pt idx="1">
                  <c:v>24</c:v>
                </c:pt>
                <c:pt idx="2">
                  <c:v>30</c:v>
                </c:pt>
                <c:pt idx="3">
                  <c:v>36</c:v>
                </c:pt>
                <c:pt idx="4">
                  <c:v>42</c:v>
                </c:pt>
                <c:pt idx="5">
                  <c:v>48</c:v>
                </c:pt>
                <c:pt idx="6">
                  <c:v>54</c:v>
                </c:pt>
                <c:pt idx="7">
                  <c:v>60</c:v>
                </c:pt>
                <c:pt idx="8">
                  <c:v>66</c:v>
                </c:pt>
                <c:pt idx="9">
                  <c:v>72</c:v>
                </c:pt>
                <c:pt idx="10">
                  <c:v>78</c:v>
                </c:pt>
                <c:pt idx="11">
                  <c:v>84</c:v>
                </c:pt>
                <c:pt idx="12">
                  <c:v>90</c:v>
                </c:pt>
                <c:pt idx="13">
                  <c:v>96</c:v>
                </c:pt>
                <c:pt idx="14">
                  <c:v>102</c:v>
                </c:pt>
                <c:pt idx="15">
                  <c:v>108</c:v>
                </c:pt>
              </c:numCache>
            </c:numRef>
          </c:xVal>
          <c:yVal>
            <c:numRef>
              <c:f>Sheet1!$E$5:$E$20</c:f>
              <c:numCache>
                <c:formatCode>General</c:formatCode>
                <c:ptCount val="16"/>
                <c:pt idx="0">
                  <c:v>3765</c:v>
                </c:pt>
                <c:pt idx="1">
                  <c:v>1852.5</c:v>
                </c:pt>
                <c:pt idx="2">
                  <c:v>1230</c:v>
                </c:pt>
                <c:pt idx="3">
                  <c:v>837.5</c:v>
                </c:pt>
                <c:pt idx="4">
                  <c:v>607.5</c:v>
                </c:pt>
                <c:pt idx="5">
                  <c:v>450</c:v>
                </c:pt>
                <c:pt idx="6">
                  <c:v>354</c:v>
                </c:pt>
                <c:pt idx="7">
                  <c:v>272.5</c:v>
                </c:pt>
                <c:pt idx="8">
                  <c:v>234</c:v>
                </c:pt>
                <c:pt idx="9">
                  <c:v>190</c:v>
                </c:pt>
                <c:pt idx="10">
                  <c:v>150</c:v>
                </c:pt>
                <c:pt idx="11">
                  <c:v>127</c:v>
                </c:pt>
                <c:pt idx="12">
                  <c:v>100</c:v>
                </c:pt>
                <c:pt idx="13">
                  <c:v>86</c:v>
                </c:pt>
                <c:pt idx="14">
                  <c:v>71.5</c:v>
                </c:pt>
                <c:pt idx="15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20-4E19-A1FA-39E6C59B0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746975"/>
        <c:axId val="344749471"/>
      </c:scatterChart>
      <c:valAx>
        <c:axId val="34474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49471"/>
        <c:crosses val="autoZero"/>
        <c:crossBetween val="midCat"/>
      </c:valAx>
      <c:valAx>
        <c:axId val="3447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4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464820</xdr:colOff>
      <xdr:row>10</xdr:row>
      <xdr:rowOff>160020</xdr:rowOff>
    </xdr:from>
    <xdr:to>
      <xdr:col>15</xdr:col>
      <xdr:colOff>160020</xdr:colOff>
      <xdr:row>25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7"/>
  <sheetViews>
    <sheetView tabSelected="1" workbookViewId="0">
      <selection activeCell="B3" sqref="B3:E20"/>
    </sheetView>
  </sheetViews>
  <sheetFormatPr defaultRowHeight="14.4" x14ac:dyDescent="0.3"/>
  <cols>
    <col min="2" max="4" width="8.88671875" style="1"/>
    <col min="5" max="5" width="11.77734375" style="1" bestFit="1" customWidth="1"/>
  </cols>
  <sheetData>
    <row r="2" spans="2:5" x14ac:dyDescent="0.3">
      <c r="B2" s="1" t="s">
        <v>0</v>
      </c>
      <c r="C2" s="1" t="s">
        <v>2</v>
      </c>
      <c r="D2" s="1" t="s">
        <v>3</v>
      </c>
      <c r="E2" s="1" t="s">
        <v>1</v>
      </c>
    </row>
    <row r="3" spans="2:5" x14ac:dyDescent="0.3">
      <c r="B3" s="1">
        <v>14</v>
      </c>
      <c r="E3" s="1">
        <v>6850</v>
      </c>
    </row>
    <row r="4" spans="2:5" x14ac:dyDescent="0.3">
      <c r="B4" s="1">
        <v>20</v>
      </c>
      <c r="E4" s="1">
        <v>3323</v>
      </c>
    </row>
    <row r="5" spans="2:5" x14ac:dyDescent="0.3">
      <c r="B5" s="1">
        <v>17.5</v>
      </c>
      <c r="C5" s="1">
        <v>3810</v>
      </c>
      <c r="D5" s="1">
        <v>3720</v>
      </c>
      <c r="E5" s="1">
        <f>(C5+D5)/2</f>
        <v>3765</v>
      </c>
    </row>
    <row r="6" spans="2:5" x14ac:dyDescent="0.3">
      <c r="B6" s="1">
        <v>24</v>
      </c>
      <c r="C6" s="1">
        <v>1865</v>
      </c>
      <c r="D6" s="1">
        <v>1840</v>
      </c>
      <c r="E6" s="1">
        <f t="shared" ref="E6:E20" si="0">(C6+D6)/2</f>
        <v>1852.5</v>
      </c>
    </row>
    <row r="7" spans="2:5" x14ac:dyDescent="0.3">
      <c r="B7" s="1">
        <v>30</v>
      </c>
      <c r="C7" s="1">
        <v>1245</v>
      </c>
      <c r="D7" s="1">
        <v>1215</v>
      </c>
      <c r="E7" s="1">
        <f t="shared" si="0"/>
        <v>1230</v>
      </c>
    </row>
    <row r="8" spans="2:5" x14ac:dyDescent="0.3">
      <c r="B8" s="1">
        <v>36</v>
      </c>
      <c r="C8" s="1">
        <v>850</v>
      </c>
      <c r="D8" s="1">
        <v>825</v>
      </c>
      <c r="E8" s="1">
        <f t="shared" si="0"/>
        <v>837.5</v>
      </c>
    </row>
    <row r="9" spans="2:5" x14ac:dyDescent="0.3">
      <c r="B9" s="1">
        <v>42</v>
      </c>
      <c r="C9" s="1">
        <v>620</v>
      </c>
      <c r="D9" s="1">
        <v>595</v>
      </c>
      <c r="E9" s="1">
        <f t="shared" si="0"/>
        <v>607.5</v>
      </c>
    </row>
    <row r="10" spans="2:5" x14ac:dyDescent="0.3">
      <c r="B10" s="1">
        <v>48</v>
      </c>
      <c r="C10" s="1">
        <v>455</v>
      </c>
      <c r="D10" s="1">
        <v>445</v>
      </c>
      <c r="E10" s="1">
        <f t="shared" si="0"/>
        <v>450</v>
      </c>
    </row>
    <row r="11" spans="2:5" x14ac:dyDescent="0.3">
      <c r="B11" s="1">
        <v>54</v>
      </c>
      <c r="C11" s="1">
        <v>358</v>
      </c>
      <c r="D11" s="1">
        <v>350</v>
      </c>
      <c r="E11" s="1">
        <f t="shared" si="0"/>
        <v>354</v>
      </c>
    </row>
    <row r="12" spans="2:5" x14ac:dyDescent="0.3">
      <c r="B12" s="1">
        <v>60</v>
      </c>
      <c r="C12" s="1">
        <v>280</v>
      </c>
      <c r="D12" s="1">
        <v>265</v>
      </c>
      <c r="E12" s="1">
        <f t="shared" si="0"/>
        <v>272.5</v>
      </c>
    </row>
    <row r="13" spans="2:5" x14ac:dyDescent="0.3">
      <c r="B13" s="1">
        <v>66</v>
      </c>
      <c r="C13" s="1">
        <v>238</v>
      </c>
      <c r="D13" s="1">
        <v>230</v>
      </c>
      <c r="E13" s="1">
        <f t="shared" si="0"/>
        <v>234</v>
      </c>
    </row>
    <row r="14" spans="2:5" x14ac:dyDescent="0.3">
      <c r="B14" s="1">
        <v>72</v>
      </c>
      <c r="C14" s="1">
        <v>195</v>
      </c>
      <c r="D14" s="1">
        <v>185</v>
      </c>
      <c r="E14" s="1">
        <f t="shared" si="0"/>
        <v>190</v>
      </c>
    </row>
    <row r="15" spans="2:5" x14ac:dyDescent="0.3">
      <c r="B15" s="1">
        <v>78</v>
      </c>
      <c r="C15" s="1">
        <v>155</v>
      </c>
      <c r="D15" s="1">
        <v>145</v>
      </c>
      <c r="E15" s="1">
        <f t="shared" si="0"/>
        <v>150</v>
      </c>
    </row>
    <row r="16" spans="2:5" x14ac:dyDescent="0.3">
      <c r="B16" s="1">
        <v>84</v>
      </c>
      <c r="C16" s="1">
        <v>132</v>
      </c>
      <c r="D16" s="1">
        <v>122</v>
      </c>
      <c r="E16" s="1">
        <f t="shared" si="0"/>
        <v>127</v>
      </c>
    </row>
    <row r="17" spans="2:5" x14ac:dyDescent="0.3">
      <c r="B17" s="1">
        <v>90</v>
      </c>
      <c r="C17" s="1">
        <v>100</v>
      </c>
      <c r="D17" s="1">
        <v>100</v>
      </c>
      <c r="E17" s="1">
        <f t="shared" si="0"/>
        <v>100</v>
      </c>
    </row>
    <row r="18" spans="2:5" x14ac:dyDescent="0.3">
      <c r="B18" s="1">
        <v>96</v>
      </c>
      <c r="C18" s="1">
        <v>90</v>
      </c>
      <c r="D18" s="1">
        <v>82</v>
      </c>
      <c r="E18" s="1">
        <f t="shared" si="0"/>
        <v>86</v>
      </c>
    </row>
    <row r="19" spans="2:5" x14ac:dyDescent="0.3">
      <c r="B19" s="1">
        <v>102</v>
      </c>
      <c r="C19" s="1">
        <v>73</v>
      </c>
      <c r="D19" s="1">
        <v>70</v>
      </c>
      <c r="E19" s="1">
        <f t="shared" si="0"/>
        <v>71.5</v>
      </c>
    </row>
    <row r="20" spans="2:5" x14ac:dyDescent="0.3">
      <c r="B20" s="1">
        <v>108</v>
      </c>
      <c r="C20" s="1">
        <v>60</v>
      </c>
      <c r="D20" s="1">
        <v>60</v>
      </c>
      <c r="E20" s="1">
        <f t="shared" si="0"/>
        <v>60</v>
      </c>
    </row>
    <row r="21" spans="2:5" x14ac:dyDescent="0.3">
      <c r="B21" s="1">
        <v>78</v>
      </c>
      <c r="E21" s="1">
        <f>2496228.572*B21^(-2.2397)</f>
        <v>144.39763099358183</v>
      </c>
    </row>
    <row r="23" spans="2:5" x14ac:dyDescent="0.3">
      <c r="B23" s="1">
        <v>80</v>
      </c>
      <c r="E23" s="1">
        <f>2^(6*B23^(-2.24))</f>
        <v>1.0002270410764742</v>
      </c>
    </row>
    <row r="24" spans="2:5" x14ac:dyDescent="0.3">
      <c r="B24" s="1">
        <v>24</v>
      </c>
      <c r="E24" s="1">
        <f>(2*10^6)*B24^(-2.24)</f>
        <v>1619.4099905835876</v>
      </c>
    </row>
    <row r="25" spans="2:5" x14ac:dyDescent="0.3">
      <c r="B25" s="1">
        <v>24</v>
      </c>
    </row>
    <row r="27" spans="2:5" x14ac:dyDescent="0.3">
      <c r="B27" s="1">
        <f>EXP((-1/(2.2397))*LN(E27/2496228.572))</f>
        <v>29.971353894200512</v>
      </c>
      <c r="E27" s="1">
        <v>1230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 Nelson</dc:creator>
  <cp:lastModifiedBy>Russ Nelson</cp:lastModifiedBy>
  <dcterms:created xsi:type="dcterms:W3CDTF">2019-02-09T17:27:25Z</dcterms:created>
  <dcterms:modified xsi:type="dcterms:W3CDTF">2019-02-09T19:28:24Z</dcterms:modified>
</cp:coreProperties>
</file>