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lj\Desktop\"/>
    </mc:Choice>
  </mc:AlternateContent>
  <xr:revisionPtr revIDLastSave="0" documentId="13_ncr:1_{8426DA56-C578-4B27-AC0A-457697D5503F}" xr6:coauthVersionLast="40" xr6:coauthVersionMax="40" xr10:uidLastSave="{00000000-0000-0000-0000-000000000000}"/>
  <bookViews>
    <workbookView xWindow="-120" yWindow="-120" windowWidth="29040" windowHeight="15840" xr2:uid="{C6DD6CBE-4641-41AB-B9AA-B6EB7454BED3}"/>
  </bookViews>
  <sheets>
    <sheet name="newbie71" sheetId="2" r:id="rId1"/>
    <sheet name="Sexycyborg BOM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9" i="2"/>
  <c r="E30" i="2"/>
  <c r="E31" i="2"/>
  <c r="E32" i="2"/>
  <c r="E33" i="2"/>
  <c r="E34" i="2"/>
  <c r="E35" i="2"/>
  <c r="E36" i="2"/>
  <c r="E37" i="2"/>
  <c r="E38" i="2"/>
  <c r="E39" i="2"/>
  <c r="E40" i="2"/>
  <c r="E4" i="2"/>
  <c r="E42" i="2" l="1"/>
  <c r="E44" i="1"/>
  <c r="E43" i="1"/>
  <c r="E42" i="1"/>
  <c r="E41" i="1"/>
  <c r="E40" i="1"/>
  <c r="E39" i="1"/>
  <c r="E38" i="1"/>
  <c r="E37" i="1"/>
  <c r="E36" i="1"/>
  <c r="E34" i="1"/>
  <c r="E35" i="1"/>
  <c r="E33" i="1"/>
  <c r="E26" i="1"/>
  <c r="E27" i="1"/>
  <c r="E28" i="1"/>
  <c r="E29" i="1"/>
  <c r="E30" i="1"/>
  <c r="E24" i="1"/>
  <c r="E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46" i="1" l="1"/>
</calcChain>
</file>

<file path=xl/sharedStrings.xml><?xml version="1.0" encoding="utf-8"?>
<sst xmlns="http://schemas.openxmlformats.org/spreadsheetml/2006/main" count="240" uniqueCount="102">
  <si>
    <t>Available as a kit</t>
  </si>
  <si>
    <t>1x RAMPS 1.4/1.5 SD Card Reader</t>
  </si>
  <si>
    <t>10x10 Drag Chain</t>
  </si>
  <si>
    <t>V-Slot® 20x80 Linear Rail</t>
  </si>
  <si>
    <t>V-Slot® 20x40 Linear Rail</t>
  </si>
  <si>
    <t>GT2-2M Timing Belt</t>
  </si>
  <si>
    <t>Openbuilds Low Profile Screws</t>
  </si>
  <si>
    <t>Aluminum Spacer</t>
  </si>
  <si>
    <t>Slot Cover™ / Panel Holder</t>
  </si>
  <si>
    <t>Control Box</t>
  </si>
  <si>
    <t>V-Slot® 20x20 Linear Rail</t>
  </si>
  <si>
    <t>V-Slot® NEMA 17 Linear Actuator Bundle</t>
  </si>
  <si>
    <t>V-Slot® NEMA 17 Linear Actuator Bundle 500mm</t>
  </si>
  <si>
    <t>Ramps SD Card Reader</t>
  </si>
  <si>
    <t>Alu-Profile 2040, 1200mm (Horizontal rail for drag chain)</t>
  </si>
  <si>
    <t>Alu-Profile 2040 600mm (Horizontal legs)</t>
  </si>
  <si>
    <t>Alu-Profile 2080 1200mm (Two vertical risers )</t>
  </si>
  <si>
    <t>Alu-Profile 2080 1160mm (Lower brace, shelf for bar mat)</t>
  </si>
  <si>
    <t>V-Slot 1200mm (horizontal carriage rail)</t>
  </si>
  <si>
    <t>V-Slot Gantry Set , 20mm - 80mm (Universal)</t>
  </si>
  <si>
    <t>Bar Mat</t>
  </si>
  <si>
    <t>Motor Mount Plate Nema17</t>
  </si>
  <si>
    <t>Idler Pulley Plate</t>
  </si>
  <si>
    <t>Smooth Idler Pulley Kit</t>
  </si>
  <si>
    <t>GT2-2M Timing Pulley - 20 Tooth</t>
  </si>
  <si>
    <t>NEMA 17 Stepper Motor</t>
  </si>
  <si>
    <t>Black Angle Corner Connector</t>
  </si>
  <si>
    <t>GT2-2m Timing Belt  (per Meter)</t>
  </si>
  <si>
    <t>Nema 17 Stepper Motor</t>
  </si>
  <si>
    <t>GT2-2m Timing Pulley 20 Tooth</t>
  </si>
  <si>
    <t>V-Slot Gantry Set</t>
  </si>
  <si>
    <t>3mm Aluminium Spacer</t>
  </si>
  <si>
    <t>6mm Aluminium Spacer</t>
  </si>
  <si>
    <t>Tee Nuts</t>
  </si>
  <si>
    <t>Drop In Tee Nuts</t>
  </si>
  <si>
    <t>Nylon Insert Hex Locknut - M5</t>
  </si>
  <si>
    <t>1250mm Slot Cover /Panel Holder</t>
  </si>
  <si>
    <t>Bar mat</t>
  </si>
  <si>
    <t>M5*15 Low Profile Screws (10 pcs/pack)</t>
  </si>
  <si>
    <t>M5*25 Low Profile Screws (10 pcs/pack)</t>
  </si>
  <si>
    <t>M5*40 Low Profile Screws (10 pcs/pack)</t>
  </si>
  <si>
    <t>M5*8 Low Profile Screws (10 pcs/pack)</t>
  </si>
  <si>
    <t>Nylon Insert Hex Locknut M5 (10 pcs/pack)</t>
  </si>
  <si>
    <t>Drop in Tee Nuts  M5</t>
  </si>
  <si>
    <t>Tee Nuts  M5 (10 pcs/pack)</t>
  </si>
  <si>
    <t>Alu-Profile 2020 530mm (All with 5mm threaded ends)</t>
  </si>
  <si>
    <t>Alu-Profile 2020 130mm (All with 5mm threaded ends)</t>
  </si>
  <si>
    <t>Alu-Profile 2020 165mm (All with 5mm threaded ends)</t>
  </si>
  <si>
    <t>Cube Corner</t>
  </si>
  <si>
    <t>Cube Corner Connector</t>
  </si>
  <si>
    <t>Coin Acceptor</t>
  </si>
  <si>
    <t>Coin Acceptor (Or similar if you modify the lower lasercut panel to fit)</t>
  </si>
  <si>
    <t>27x27 Illuminated Arcade Buttons</t>
  </si>
  <si>
    <t>22mm Emergency Stop Push Button Switch 12V DC LED Illuminated (or similar)</t>
  </si>
  <si>
    <t>22mm Key Selector Switch</t>
  </si>
  <si>
    <t>Power Socket Switch IEC 320 C14</t>
  </si>
  <si>
    <t>12v Power Supply, 150w (Part No. MS-150-12 or similar)</t>
  </si>
  <si>
    <t xml:space="preserve"> Ribbon cable to 18 pin connector 40CM long</t>
  </si>
  <si>
    <t>12v Power Supply, 150w</t>
  </si>
  <si>
    <t>27x27 Illuminated Arcade Buttons (min lot 20 pcs)</t>
  </si>
  <si>
    <t>22mm Emergency Stop Push Button Switch</t>
  </si>
  <si>
    <t xml:space="preserve">Motor Mount Plate - NEMA 17 </t>
  </si>
  <si>
    <t>Ramps 1.4 kit</t>
  </si>
  <si>
    <t>Ramps Kit 1.4</t>
  </si>
  <si>
    <t>V-Slot-NEMA-17-Linear-Actuator-Bundle-Kit</t>
  </si>
  <si>
    <t>10x10 Drag chain 2 Meters</t>
  </si>
  <si>
    <t>EP2</t>
  </si>
  <si>
    <t>GP2</t>
  </si>
  <si>
    <t>$</t>
  </si>
  <si>
    <t>€</t>
  </si>
  <si>
    <t>QTY</t>
  </si>
  <si>
    <t>Description</t>
  </si>
  <si>
    <t>Source</t>
  </si>
  <si>
    <t>SP</t>
  </si>
  <si>
    <t>TP</t>
  </si>
  <si>
    <t>Frame</t>
  </si>
  <si>
    <t>SD Card-Ramps</t>
  </si>
  <si>
    <t>Drag-Chain-L1000mm</t>
  </si>
  <si>
    <t>v-slot linear Rail 1200mm</t>
  </si>
  <si>
    <t>Alu-Profile 2080</t>
  </si>
  <si>
    <t>Alu-Profile 2040</t>
  </si>
  <si>
    <t>V-Slot sliding table 500mm</t>
  </si>
  <si>
    <t>V-Slot-Gantry-Set</t>
  </si>
  <si>
    <t>GT2-2M 6MM</t>
  </si>
  <si>
    <t>25pcs-Cast-Corner-Bracket-for-V-Slot-T-slot</t>
  </si>
  <si>
    <t>20pcs-M5-Low-Profile-Screws-M5</t>
  </si>
  <si>
    <t>Zylinderschrauben-DIN-7984-Edelstahl-V2A-M5-niedrig</t>
  </si>
  <si>
    <t>50pcs V-Slot-M5-Tee-Nut</t>
  </si>
  <si>
    <t>M5-Nickel-Plated-Tee-Nut-Hammer-Head-Attach-Nut</t>
  </si>
  <si>
    <t>50pcs-DIN98 M5</t>
  </si>
  <si>
    <t>Alu-Profile 2020 Nut-5</t>
  </si>
  <si>
    <t>V-slot-three-corner-cube-corner</t>
  </si>
  <si>
    <t>Multi-Coin-Acceptor-CPU-Programmable</t>
  </si>
  <si>
    <t>27x27mm-Small-square-LED-Light-Illuminated-push-button</t>
  </si>
  <si>
    <t>Panel-Mount-Rocker-Switch-IEC320-C14-3-Pin-Plug</t>
  </si>
  <si>
    <t>DC-12V-LED Power Supply</t>
  </si>
  <si>
    <t>1m-Flat-IDC-Ribbon-Extension-Cable</t>
  </si>
  <si>
    <t>1m 20-30-40-50-series-6mm-8mm-10mm-flat-seal</t>
  </si>
  <si>
    <t>LAY37-AC-380V-10A-DPST-3-Position-Rotary-Selector-Key-Lock-Switch</t>
  </si>
  <si>
    <t>20pcs-M5-Low-Profile-Screws-M5x25mm</t>
  </si>
  <si>
    <t>LAY7-Y090 Emergency-stop-light-power-22mm-switches</t>
  </si>
  <si>
    <t>Barkeeper-Service-Matte-Trockenschalen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</si>
</sst>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 applyAlignment="1">
      <alignment vertical="center"/>
    </xf>
    <xf numFmtId="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Fill="1"/>
    <xf numFmtId="2" fontId="1" fillId="0" borderId="0" xfId="0" applyNumberFormat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25pcs-lot-CNC-Aluminum-90-Degree-Cast-Corner-Bracket-for-V-Slot-T-slot-Linear-Rail/32870718238.html" TargetMode="External"/><Relationship Id="rId13" Type="http://schemas.openxmlformats.org/officeDocument/2006/relationships/hyperlink" Target="https://www.aliexpress.com/item/1meter-20-30-40-50-series-6mm-8mm-10mm-flat-seal-for-2020-aluminum-profile-soft/32840481329.html" TargetMode="External"/><Relationship Id="rId18" Type="http://schemas.openxmlformats.org/officeDocument/2006/relationships/hyperlink" Target="https://www.aliexpress.com/item/V-Slot-NEMA-17-Linear-Actuator-Bundle-Diy-Belt-Driven-Kit-with-Nema-17-Stepper-Motor/32899784879.html" TargetMode="External"/><Relationship Id="rId26" Type="http://schemas.openxmlformats.org/officeDocument/2006/relationships/hyperlink" Target="https://www.aliexpress.com/item/3D-printer-parts-20pcs-M5-Low-Profile-Screws-M5-6-8-10-12-15-20-25mm/32963232719.html" TargetMode="External"/><Relationship Id="rId3" Type="http://schemas.openxmlformats.org/officeDocument/2006/relationships/hyperlink" Target="https://www.aliexpress.com/item/Drag-Chain-L1000mm-Transmission-Chains-10-x-10mm-Cable-Wire-Carrier-with-end-connectors-for-CNC/32852286371.html" TargetMode="External"/><Relationship Id="rId21" Type="http://schemas.openxmlformats.org/officeDocument/2006/relationships/hyperlink" Target="https://www.aliexpress.com/item/Multi-Coin-Acceptor-CPU-Programmable-6-Type-Coin-Validator-Electronic-Selector-Mechanism-Arcade-Mech-for-Vending/32901295765.html" TargetMode="External"/><Relationship Id="rId34" Type="http://schemas.openxmlformats.org/officeDocument/2006/relationships/hyperlink" Target="https://www.aliexpress.com/item/3D-printer-parts-20pcs-M5-Low-Profile-Screws-M5-6-8-10-12-15-20-25mm/32963232719.html" TargetMode="External"/><Relationship Id="rId7" Type="http://schemas.openxmlformats.org/officeDocument/2006/relationships/hyperlink" Target="https://www.aliexpress.com/item/Effective-travel-400mm-linear-Sliding-table-total-length-494mm-T8-Screw-2060-V-slot-with-42/32917601483.html" TargetMode="External"/><Relationship Id="rId12" Type="http://schemas.openxmlformats.org/officeDocument/2006/relationships/hyperlink" Target="https://www.aliexpress.com/item/50Pcs-DIN985-M2-M2-5-M3-M4-M5-M6-or-M8-20pcs-304-Stainless-Steel-Nylon/32865488252.html" TargetMode="External"/><Relationship Id="rId17" Type="http://schemas.openxmlformats.org/officeDocument/2006/relationships/hyperlink" Target="https://www.ebay.de/itm/Panel-Mount-Rocker-Switch-IEC320-C14-3-Pin-Plug-Power-Socket-AC250V-10A-ST/192790286152?hash=item2ce3324f48:g:jtUAAOSwo3pWeLFk:rk:1:pf:1&amp;frcectupt=true" TargetMode="External"/><Relationship Id="rId25" Type="http://schemas.openxmlformats.org/officeDocument/2006/relationships/hyperlink" Target="https://www.aliexpress.com/item/Funssor-Assembled-Black-Color-V-Slot-Gantry-Set-For-DIY-Openbuilds-CNC-milling/32957873797.html" TargetMode="External"/><Relationship Id="rId33" Type="http://schemas.openxmlformats.org/officeDocument/2006/relationships/hyperlink" Target="https://www.aliexpress.com/item/LAY37-AC-380V-10A-DPST-3-Position-Rotary-Selector-Key-Lock-Switch-1-N-O-1/32864589832.html" TargetMode="External"/><Relationship Id="rId2" Type="http://schemas.openxmlformats.org/officeDocument/2006/relationships/hyperlink" Target="https://www.aliexpress.com/item/New-TF-SD-Card-SD-Ramps-3D-Printer-Assembling-Module-For-Ramps-1-4-Diy-Kit/32958286211.html" TargetMode="External"/><Relationship Id="rId16" Type="http://schemas.openxmlformats.org/officeDocument/2006/relationships/hyperlink" Target="https://www.ebay.de/itm/DC-12V-24V-2A-30A-LED-Netzteil-Trafo-Schaltnetzteil-Adapter-Treiber-Power-Supply/162296585279?hash=item25c9a15c3f:m:mN5wQlJSI6XxdZxqriP-jsg:rk:5:pf:1&amp;frcectupt=true" TargetMode="External"/><Relationship Id="rId20" Type="http://schemas.openxmlformats.org/officeDocument/2006/relationships/hyperlink" Target="https://www.aliexpress.com/item/3D-printer-openbuilds-V-slot-three-corner-cube-corner-prism-connector-adjustable-wheel-bracket-1pcs/32790791649.html" TargetMode="External"/><Relationship Id="rId29" Type="http://schemas.openxmlformats.org/officeDocument/2006/relationships/hyperlink" Target="https://www.aliexpress.com/item/5pcs-Bicycle-Water-Bottle-Holder-Spacer-M5-Washer-Aluminum-Alloy-6mm-Bike-Parts/32911691819.html" TargetMode="External"/><Relationship Id="rId1" Type="http://schemas.openxmlformats.org/officeDocument/2006/relationships/hyperlink" Target="https://www.aliexpress.com/item/3D-Printer-1pc-Mega-2560-R3-1pc-RAMPS-1-4-control-panel-5pcs-DRV8825-Stepper-Motor/32599773680.html" TargetMode="External"/><Relationship Id="rId6" Type="http://schemas.openxmlformats.org/officeDocument/2006/relationships/hyperlink" Target="https://www.ebay.de/itm/Systemprofil-20x40-2040-Nut-6-Strebenprofil-Aluprofil-Konstruktionsprofil/323655543211?hash=item4b5b5fa9ab:m:mlnWiiM0jVcy2CfjTQl5MBg:rk:2:pf:1&amp;frcectupt=true" TargetMode="External"/><Relationship Id="rId11" Type="http://schemas.openxmlformats.org/officeDocument/2006/relationships/hyperlink" Target="https://www.aliexpress.com/item/M3-M4-M5-Nickel-Plated-Tee-Nut-Hammer-Head-Attach-Nut-for-Aluminum-Extrusion-Profile-2020/32964717506.html" TargetMode="External"/><Relationship Id="rId24" Type="http://schemas.openxmlformats.org/officeDocument/2006/relationships/hyperlink" Target="https://www.ebay.de/itm/Systemprofil-20x40-2040-Nut-6-Strebenprofil-Aluprofil-Konstruktionsprofil/323655543211?hash=item4b5b5fa9ab:m:mlnWiiM0jVcy2CfjTQl5MBg:rk:2:pf:1&amp;frcectupt=true" TargetMode="External"/><Relationship Id="rId32" Type="http://schemas.openxmlformats.org/officeDocument/2006/relationships/hyperlink" Target="https://www.aliexpress.com/item/3D-printer-parts-20pcs-M5-Low-Profile-Screws-M5-6-8-10-12-15-20-25mm/32963232719.html" TargetMode="External"/><Relationship Id="rId5" Type="http://schemas.openxmlformats.org/officeDocument/2006/relationships/hyperlink" Target="https://www.ebay.de/i/323427289717?chn=ps&amp;var=512489777539" TargetMode="External"/><Relationship Id="rId15" Type="http://schemas.openxmlformats.org/officeDocument/2006/relationships/hyperlink" Target="https://www.ebay.de/itm/Aluminiumprofil-20x20-Nut-5-Alu-Profil-5-Strebenprofil-item-2020-100mm-1200mm/112881130983?hash=item1a483d5de7:m:mjdwav3n31pNIyu73CabBew:rk:2:pf:1&amp;frcectupt=true" TargetMode="External"/><Relationship Id="rId23" Type="http://schemas.openxmlformats.org/officeDocument/2006/relationships/hyperlink" Target="https://www.ebay.de/i/323427289717?chn=ps&amp;var=512489777539" TargetMode="External"/><Relationship Id="rId28" Type="http://schemas.openxmlformats.org/officeDocument/2006/relationships/hyperlink" Target="https://www.ebay.de/itm/Distanz-H%C3%BClse-M5-Abstandshalter-Distanzh%C3%BClse-Huelse-H%C3%BClse-Aluminium-dely-trade/121237081001?var=420212614618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50pcs-Lot-Micromake-3D-Printer-Parts-Tee-nuts-for-building-machine-V-Slot-M5-Tee-Nut/32689972745.html" TargetMode="External"/><Relationship Id="rId19" Type="http://schemas.openxmlformats.org/officeDocument/2006/relationships/hyperlink" Target="https://www.aliexpress.com/item/27-27mm-Small-square-LED-Light-Illuminated-push-button-switch-for-casino-slot-machine-gambling-game/32860066542.html" TargetMode="External"/><Relationship Id="rId31" Type="http://schemas.openxmlformats.org/officeDocument/2006/relationships/hyperlink" Target="https://www.ebay.de/itm/Aluminiumprofil-20x20-Nut-5-Alu-Profil-5-Strebenprofil-item-2020-100mm-1200mm/112881130983?hash=item1a483d5de7:m:mjdwav3n31pNIyu73CabBew:rk:2:pf:1&amp;frcectupt=true" TargetMode="External"/><Relationship Id="rId4" Type="http://schemas.openxmlformats.org/officeDocument/2006/relationships/hyperlink" Target="https://jamoprint.com/CNC-Profile-Linearprofile---Zubehoer/Alu-Profile/CNC-Linearprofil-V-Slot-20x20x1000-28-29-30-48.html" TargetMode="External"/><Relationship Id="rId9" Type="http://schemas.openxmlformats.org/officeDocument/2006/relationships/hyperlink" Target="https://www.aliexpress.com/item/2M-3D-Printer-Accessories-2GT-6MM-10MM-PU-with-steel-core-GT2-Open-Timing-Belt-Width/32857079977.html" TargetMode="External"/><Relationship Id="rId14" Type="http://schemas.openxmlformats.org/officeDocument/2006/relationships/hyperlink" Target="https://www.amazon.de/COSOOS-Gummi-%C3%9Cberlaufmatte-versch%C3%BCttungsfreies-Kaffee-Barkeeper-Service-Matte-Trockenschalen-Matten/dp/B07L46CCF3/ref=sr_1_fkmr2_1?s=kitchen&amp;ie=UTF8&amp;qid=1550141702&amp;sr=1-1-fkmr2&amp;keywords=Gummi+Bar+Service+Matte+23.5+x+3.25+schwarz" TargetMode="External"/><Relationship Id="rId22" Type="http://schemas.openxmlformats.org/officeDocument/2006/relationships/hyperlink" Target="https://www.aliexpress.com/item/1m-Flat-IDC-Ribbon-Extension-Cable-Rainbow-DuPont-Wire-10P-14P-16P-20P-26P-34P-40P/32964398452.html" TargetMode="External"/><Relationship Id="rId27" Type="http://schemas.openxmlformats.org/officeDocument/2006/relationships/hyperlink" Target="https://www.ebay.de/itm/Zylinderschrauben-DIN-7984-Edelstahl-V2A-M5-niedrig-Innensechskant/281264548516?var=580311385642" TargetMode="External"/><Relationship Id="rId30" Type="http://schemas.openxmlformats.org/officeDocument/2006/relationships/hyperlink" Target="https://www.ebay.de/itm/Aluminiumprofil-20x20-Nut-5-Alu-Profil-5-Strebenprofil-item-2020-100mm-1200mm/112881130983?hash=item1a483d5de7:m:mjdwav3n31pNIyu73CabBew:rk:2:pf:1&amp;frcectupt=true" TargetMode="External"/><Relationship Id="rId35" Type="http://schemas.openxmlformats.org/officeDocument/2006/relationships/hyperlink" Target="https://www.aliexpress.com/item/Emergency-stop-light-power-22mm-switches-mushroom-head-on-off-pushbutton-led-switch-lay37-lay7-Y090/3296280103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idler-pulley-plate/" TargetMode="External"/><Relationship Id="rId13" Type="http://schemas.openxmlformats.org/officeDocument/2006/relationships/hyperlink" Target="http://openbuildspartstore.com/black-angle-corner-connector/" TargetMode="External"/><Relationship Id="rId18" Type="http://schemas.openxmlformats.org/officeDocument/2006/relationships/hyperlink" Target="http://openbuildspartstore.com/nylon-insert-hex-locknut-m5/" TargetMode="External"/><Relationship Id="rId26" Type="http://schemas.openxmlformats.org/officeDocument/2006/relationships/hyperlink" Target="http://amzn.to/2ErJs0M" TargetMode="External"/><Relationship Id="rId3" Type="http://schemas.openxmlformats.org/officeDocument/2006/relationships/hyperlink" Target="http://amzn.to/2ECHM3W" TargetMode="External"/><Relationship Id="rId21" Type="http://schemas.openxmlformats.org/officeDocument/2006/relationships/hyperlink" Target="http://openbuildspartstore.com/v-slot-20x20-linear-rail/" TargetMode="External"/><Relationship Id="rId34" Type="http://schemas.openxmlformats.org/officeDocument/2006/relationships/hyperlink" Target="http://openbuildspartstore.com/aluminum-spacers/" TargetMode="External"/><Relationship Id="rId7" Type="http://schemas.openxmlformats.org/officeDocument/2006/relationships/hyperlink" Target="http://openbuildspartstore.com/motor-mount-plate-nema-17-stepper-motor/" TargetMode="External"/><Relationship Id="rId12" Type="http://schemas.openxmlformats.org/officeDocument/2006/relationships/hyperlink" Target="http://openbuildspartstore.com/nema-17-stepper-motor/" TargetMode="External"/><Relationship Id="rId17" Type="http://schemas.openxmlformats.org/officeDocument/2006/relationships/hyperlink" Target="http://openbuildspartstore.com/drop-in-tee-nuts/" TargetMode="External"/><Relationship Id="rId25" Type="http://schemas.openxmlformats.org/officeDocument/2006/relationships/hyperlink" Target="http://amzn.to/2Chvvgb" TargetMode="External"/><Relationship Id="rId33" Type="http://schemas.openxmlformats.org/officeDocument/2006/relationships/hyperlink" Target="http://openbuildspartstore.com/low-profile-screws-m5/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amzn.to/2EYiyeb" TargetMode="External"/><Relationship Id="rId16" Type="http://schemas.openxmlformats.org/officeDocument/2006/relationships/hyperlink" Target="http://openbuildspartstore.com/tee-nuts-25-pack/" TargetMode="External"/><Relationship Id="rId20" Type="http://schemas.openxmlformats.org/officeDocument/2006/relationships/hyperlink" Target="http://amzn.to/2Eo2QvR" TargetMode="External"/><Relationship Id="rId29" Type="http://schemas.openxmlformats.org/officeDocument/2006/relationships/hyperlink" Target="https://item.taobao.com/item.htm?id=520267411024" TargetMode="External"/><Relationship Id="rId1" Type="http://schemas.openxmlformats.org/officeDocument/2006/relationships/hyperlink" Target="https://www.gearbest.com/kits/pp_228312.html?lkid=11066669" TargetMode="External"/><Relationship Id="rId6" Type="http://schemas.openxmlformats.org/officeDocument/2006/relationships/hyperlink" Target="http://openbuildspartstore.com/v-slot-gantry-set/" TargetMode="External"/><Relationship Id="rId11" Type="http://schemas.openxmlformats.org/officeDocument/2006/relationships/hyperlink" Target="http://openbuildspartstore.com/gt2-2m-timing-pulley-20-tooth/" TargetMode="External"/><Relationship Id="rId24" Type="http://schemas.openxmlformats.org/officeDocument/2006/relationships/hyperlink" Target="https://www.aliexpress.com/store/product/27-27mm-quadrate-LED-Light-Illuminated-Full-Colors-Push-Button-With-Micro-Switch-Master-Arcade-DIY/1960309_32559164401.html" TargetMode="External"/><Relationship Id="rId32" Type="http://schemas.openxmlformats.org/officeDocument/2006/relationships/hyperlink" Target="http://openbuildspartstore.com/v-slot-20x80-linear-rail/" TargetMode="External"/><Relationship Id="rId37" Type="http://schemas.openxmlformats.org/officeDocument/2006/relationships/hyperlink" Target="http://openbuildspartstore.com/low-profile-screws-m5/" TargetMode="External"/><Relationship Id="rId5" Type="http://schemas.openxmlformats.org/officeDocument/2006/relationships/hyperlink" Target="http://openbuildspartstore.com/v-slot-20x40-linear-rail/" TargetMode="External"/><Relationship Id="rId15" Type="http://schemas.openxmlformats.org/officeDocument/2006/relationships/hyperlink" Target="http://openbuildspartstore.com/aluminum-spacers/" TargetMode="External"/><Relationship Id="rId23" Type="http://schemas.openxmlformats.org/officeDocument/2006/relationships/hyperlink" Target="https://item.taobao.com/item.htm?id=540305747207" TargetMode="External"/><Relationship Id="rId28" Type="http://schemas.openxmlformats.org/officeDocument/2006/relationships/hyperlink" Target="https://www.aliexpress.com/item/MS-150-12-mini-size-12-5a-led-psu-150w-12v-power-supply/32663431069.html" TargetMode="External"/><Relationship Id="rId36" Type="http://schemas.openxmlformats.org/officeDocument/2006/relationships/hyperlink" Target="http://openbuildspartstore.com/v-slot-20x20-linear-rail/" TargetMode="External"/><Relationship Id="rId10" Type="http://schemas.openxmlformats.org/officeDocument/2006/relationships/hyperlink" Target="http://openbuildspartstore.com/gt2-2m-timing-belt/" TargetMode="External"/><Relationship Id="rId19" Type="http://schemas.openxmlformats.org/officeDocument/2006/relationships/hyperlink" Target="http://openbuildspartstore.com/slot-cover-panel-holder/" TargetMode="External"/><Relationship Id="rId31" Type="http://schemas.openxmlformats.org/officeDocument/2006/relationships/hyperlink" Target="http://openbuildspartstore.com/v-slot-20x40-linear-rail/" TargetMode="External"/><Relationship Id="rId4" Type="http://schemas.openxmlformats.org/officeDocument/2006/relationships/hyperlink" Target="http://openbuildspartstore.com/v-slot-20x80-linear-rail/" TargetMode="External"/><Relationship Id="rId9" Type="http://schemas.openxmlformats.org/officeDocument/2006/relationships/hyperlink" Target="http://openbuildspartstore.com/smooth-idler-pulley-kit/" TargetMode="External"/><Relationship Id="rId14" Type="http://schemas.openxmlformats.org/officeDocument/2006/relationships/hyperlink" Target="http://openbuildspartstore.com/low-profile-screws-m5/" TargetMode="External"/><Relationship Id="rId22" Type="http://schemas.openxmlformats.org/officeDocument/2006/relationships/hyperlink" Target="http://openbuildspartstore.com/cube-corner-connector/" TargetMode="External"/><Relationship Id="rId27" Type="http://schemas.openxmlformats.org/officeDocument/2006/relationships/hyperlink" Target="http://amzn.to/2HcuYjs" TargetMode="External"/><Relationship Id="rId30" Type="http://schemas.openxmlformats.org/officeDocument/2006/relationships/hyperlink" Target="http://openbuildspartstore.com/v-slot-nema-17-linear-actuator-bundle-lead-screw/" TargetMode="External"/><Relationship Id="rId35" Type="http://schemas.openxmlformats.org/officeDocument/2006/relationships/hyperlink" Target="http://openbuildspartstore.com/v-slot-20x20-linear-r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5C7E-8B4B-45E8-BBF5-8BB4A044A221}">
  <dimension ref="A1:F42"/>
  <sheetViews>
    <sheetView tabSelected="1" workbookViewId="0">
      <selection activeCell="K22" sqref="K22"/>
    </sheetView>
  </sheetViews>
  <sheetFormatPr baseColWidth="10" defaultRowHeight="15" x14ac:dyDescent="0.25"/>
  <cols>
    <col min="1" max="1" width="11.42578125" style="4"/>
    <col min="2" max="2" width="54.28515625" customWidth="1"/>
    <col min="3" max="3" width="25.7109375" customWidth="1"/>
  </cols>
  <sheetData>
    <row r="1" spans="1:6" x14ac:dyDescent="0.25">
      <c r="A1" s="4" t="s">
        <v>70</v>
      </c>
      <c r="B1" t="s">
        <v>71</v>
      </c>
      <c r="C1" t="s">
        <v>72</v>
      </c>
      <c r="D1" s="3"/>
    </row>
    <row r="2" spans="1:6" x14ac:dyDescent="0.25">
      <c r="D2" s="3" t="s">
        <v>73</v>
      </c>
      <c r="E2" t="s">
        <v>74</v>
      </c>
    </row>
    <row r="3" spans="1:6" ht="15.75" x14ac:dyDescent="0.25">
      <c r="A3" s="6" t="s">
        <v>75</v>
      </c>
      <c r="D3" s="3" t="s">
        <v>66</v>
      </c>
      <c r="E3" t="s">
        <v>67</v>
      </c>
    </row>
    <row r="4" spans="1:6" x14ac:dyDescent="0.25">
      <c r="A4" s="4">
        <v>1</v>
      </c>
      <c r="B4" t="s">
        <v>63</v>
      </c>
      <c r="C4" s="1" t="s">
        <v>62</v>
      </c>
      <c r="D4" s="3">
        <v>16.66</v>
      </c>
      <c r="E4" s="4">
        <f>SUM(D4)*A4</f>
        <v>16.66</v>
      </c>
      <c r="F4" t="s">
        <v>69</v>
      </c>
    </row>
    <row r="5" spans="1:6" x14ac:dyDescent="0.25">
      <c r="A5" s="4">
        <v>1</v>
      </c>
      <c r="B5" t="s">
        <v>13</v>
      </c>
      <c r="C5" s="1" t="s">
        <v>76</v>
      </c>
      <c r="D5" s="3">
        <v>1.0900000000000001</v>
      </c>
      <c r="E5" s="4">
        <f>SUM(D5)*A5</f>
        <v>1.0900000000000001</v>
      </c>
      <c r="F5" t="s">
        <v>69</v>
      </c>
    </row>
    <row r="6" spans="1:6" x14ac:dyDescent="0.25">
      <c r="A6" s="4">
        <v>2</v>
      </c>
      <c r="B6" t="s">
        <v>65</v>
      </c>
      <c r="C6" s="1" t="s">
        <v>77</v>
      </c>
      <c r="D6" s="3">
        <v>4.16</v>
      </c>
      <c r="E6" s="4">
        <f>SUM(D6)*A6</f>
        <v>8.32</v>
      </c>
      <c r="F6" t="s">
        <v>69</v>
      </c>
    </row>
    <row r="7" spans="1:6" x14ac:dyDescent="0.25">
      <c r="A7" s="4">
        <v>1</v>
      </c>
      <c r="B7" t="s">
        <v>18</v>
      </c>
      <c r="C7" s="1" t="s">
        <v>78</v>
      </c>
      <c r="D7" s="3">
        <v>30.9</v>
      </c>
      <c r="E7" s="4">
        <f>SUM(D7)*A7</f>
        <v>30.9</v>
      </c>
      <c r="F7" t="s">
        <v>69</v>
      </c>
    </row>
    <row r="8" spans="1:6" x14ac:dyDescent="0.25">
      <c r="A8" s="4">
        <v>2</v>
      </c>
      <c r="B8" t="s">
        <v>16</v>
      </c>
      <c r="C8" s="1" t="s">
        <v>79</v>
      </c>
      <c r="D8" s="3">
        <v>25</v>
      </c>
      <c r="E8" s="4">
        <f>SUM(D8)*A8</f>
        <v>50</v>
      </c>
      <c r="F8" t="s">
        <v>69</v>
      </c>
    </row>
    <row r="9" spans="1:6" x14ac:dyDescent="0.25">
      <c r="A9" s="4">
        <v>2</v>
      </c>
      <c r="B9" t="s">
        <v>17</v>
      </c>
      <c r="C9" s="1" t="s">
        <v>79</v>
      </c>
      <c r="D9" s="3">
        <v>25</v>
      </c>
      <c r="E9" s="4">
        <f>SUM(D9)*A9</f>
        <v>50</v>
      </c>
      <c r="F9" t="s">
        <v>69</v>
      </c>
    </row>
    <row r="10" spans="1:6" x14ac:dyDescent="0.25">
      <c r="A10" s="4">
        <v>1</v>
      </c>
      <c r="B10" t="s">
        <v>14</v>
      </c>
      <c r="C10" s="1" t="s">
        <v>80</v>
      </c>
      <c r="D10" s="3">
        <v>17.100000000000001</v>
      </c>
      <c r="E10" s="4">
        <f>SUM(D10)*A10</f>
        <v>17.100000000000001</v>
      </c>
      <c r="F10" t="s">
        <v>69</v>
      </c>
    </row>
    <row r="11" spans="1:6" x14ac:dyDescent="0.25">
      <c r="A11" s="4">
        <v>2</v>
      </c>
      <c r="B11" t="s">
        <v>15</v>
      </c>
      <c r="C11" s="1" t="s">
        <v>80</v>
      </c>
      <c r="D11" s="3">
        <v>8.6999999999999993</v>
      </c>
      <c r="E11" s="4">
        <f>SUM(D11)*A11</f>
        <v>17.399999999999999</v>
      </c>
      <c r="F11" t="s">
        <v>69</v>
      </c>
    </row>
    <row r="12" spans="1:6" x14ac:dyDescent="0.25">
      <c r="A12" s="4">
        <v>1</v>
      </c>
      <c r="B12" t="s">
        <v>12</v>
      </c>
      <c r="C12" s="1" t="s">
        <v>81</v>
      </c>
      <c r="D12" s="3">
        <v>47.82</v>
      </c>
      <c r="E12" s="4">
        <f>SUM(D12)*A12</f>
        <v>47.82</v>
      </c>
      <c r="F12" t="s">
        <v>69</v>
      </c>
    </row>
    <row r="13" spans="1:6" x14ac:dyDescent="0.25">
      <c r="A13" s="4">
        <v>1</v>
      </c>
      <c r="B13" t="s">
        <v>19</v>
      </c>
      <c r="C13" s="1" t="s">
        <v>82</v>
      </c>
      <c r="D13" s="3">
        <v>14.39</v>
      </c>
      <c r="E13" s="4">
        <f>SUM(D13)*A13</f>
        <v>14.39</v>
      </c>
      <c r="F13" t="s">
        <v>69</v>
      </c>
    </row>
    <row r="14" spans="1:6" x14ac:dyDescent="0.25">
      <c r="A14" s="4">
        <v>1</v>
      </c>
      <c r="B14" t="s">
        <v>21</v>
      </c>
      <c r="C14" s="1" t="s">
        <v>64</v>
      </c>
      <c r="D14" s="3">
        <v>35.61</v>
      </c>
      <c r="E14" s="4">
        <f>SUM(D14)*A14</f>
        <v>35.61</v>
      </c>
      <c r="F14" t="s">
        <v>69</v>
      </c>
    </row>
    <row r="15" spans="1:6" x14ac:dyDescent="0.25">
      <c r="A15" s="4">
        <v>2</v>
      </c>
      <c r="B15" t="s">
        <v>27</v>
      </c>
      <c r="C15" s="1" t="s">
        <v>83</v>
      </c>
      <c r="D15" s="3">
        <v>2.06</v>
      </c>
      <c r="E15" s="4">
        <f>SUM(D15)*A15</f>
        <v>4.12</v>
      </c>
      <c r="F15" t="s">
        <v>69</v>
      </c>
    </row>
    <row r="16" spans="1:6" x14ac:dyDescent="0.25">
      <c r="A16" s="4">
        <v>2</v>
      </c>
      <c r="B16" t="s">
        <v>26</v>
      </c>
      <c r="C16" s="1" t="s">
        <v>84</v>
      </c>
      <c r="D16" s="3">
        <v>9.99</v>
      </c>
      <c r="E16" s="4">
        <f>SUM(D16)*A16</f>
        <v>19.98</v>
      </c>
      <c r="F16" t="s">
        <v>69</v>
      </c>
    </row>
    <row r="17" spans="1:6" x14ac:dyDescent="0.25">
      <c r="A17" s="4">
        <v>3</v>
      </c>
      <c r="B17" t="s">
        <v>41</v>
      </c>
      <c r="C17" s="1" t="s">
        <v>85</v>
      </c>
      <c r="D17" s="3">
        <v>0.97</v>
      </c>
      <c r="E17" s="4">
        <f>SUM(D17)*A17</f>
        <v>2.91</v>
      </c>
      <c r="F17" t="s">
        <v>69</v>
      </c>
    </row>
    <row r="18" spans="1:6" x14ac:dyDescent="0.25">
      <c r="A18" s="4">
        <v>1</v>
      </c>
      <c r="B18" t="s">
        <v>40</v>
      </c>
      <c r="C18" s="1" t="s">
        <v>86</v>
      </c>
      <c r="D18" s="3">
        <v>2.2999999999999998</v>
      </c>
      <c r="E18" s="4">
        <f>SUM(D18)*A18</f>
        <v>2.2999999999999998</v>
      </c>
      <c r="F18" t="s">
        <v>69</v>
      </c>
    </row>
    <row r="19" spans="1:6" x14ac:dyDescent="0.25">
      <c r="A19" s="4">
        <v>1</v>
      </c>
      <c r="B19" t="s">
        <v>39</v>
      </c>
      <c r="C19" s="1" t="s">
        <v>99</v>
      </c>
      <c r="D19" s="3">
        <v>2.02</v>
      </c>
      <c r="E19" s="4">
        <f>SUM(D19)*A19</f>
        <v>2.02</v>
      </c>
      <c r="F19" t="s">
        <v>69</v>
      </c>
    </row>
    <row r="20" spans="1:6" x14ac:dyDescent="0.25">
      <c r="A20" s="4">
        <v>1</v>
      </c>
      <c r="B20" t="s">
        <v>31</v>
      </c>
      <c r="C20" s="1" t="s">
        <v>31</v>
      </c>
      <c r="D20" s="3">
        <v>2.41</v>
      </c>
      <c r="E20" s="4">
        <f>SUM(D20)*A20</f>
        <v>2.41</v>
      </c>
      <c r="F20" t="s">
        <v>69</v>
      </c>
    </row>
    <row r="21" spans="1:6" x14ac:dyDescent="0.25">
      <c r="A21" s="4">
        <v>1</v>
      </c>
      <c r="B21" t="s">
        <v>32</v>
      </c>
      <c r="C21" s="1" t="s">
        <v>32</v>
      </c>
      <c r="D21" s="3">
        <v>0.81</v>
      </c>
      <c r="E21" s="4">
        <f>SUM(D21)*A21</f>
        <v>0.81</v>
      </c>
      <c r="F21" t="s">
        <v>69</v>
      </c>
    </row>
    <row r="22" spans="1:6" x14ac:dyDescent="0.25">
      <c r="A22" s="4">
        <v>1</v>
      </c>
      <c r="B22" t="s">
        <v>44</v>
      </c>
      <c r="C22" s="1" t="s">
        <v>87</v>
      </c>
      <c r="D22" s="3">
        <v>4.87</v>
      </c>
      <c r="E22" s="4">
        <f>SUM(D22)*A22</f>
        <v>4.87</v>
      </c>
      <c r="F22" t="s">
        <v>69</v>
      </c>
    </row>
    <row r="23" spans="1:6" x14ac:dyDescent="0.25">
      <c r="A23" s="4">
        <v>1</v>
      </c>
      <c r="B23" t="s">
        <v>43</v>
      </c>
      <c r="C23" s="1" t="s">
        <v>88</v>
      </c>
      <c r="D23" s="3">
        <v>4.95</v>
      </c>
      <c r="E23" s="4">
        <f>SUM(D23)*A23</f>
        <v>4.95</v>
      </c>
      <c r="F23" t="s">
        <v>69</v>
      </c>
    </row>
    <row r="24" spans="1:6" x14ac:dyDescent="0.25">
      <c r="A24" s="4">
        <v>1</v>
      </c>
      <c r="B24" t="s">
        <v>42</v>
      </c>
      <c r="C24" s="1" t="s">
        <v>89</v>
      </c>
      <c r="D24" s="3">
        <v>3.59</v>
      </c>
      <c r="E24" s="4">
        <f>SUM(D24)*A24</f>
        <v>3.59</v>
      </c>
      <c r="F24" t="s">
        <v>69</v>
      </c>
    </row>
    <row r="25" spans="1:6" x14ac:dyDescent="0.25">
      <c r="A25" s="4">
        <v>2</v>
      </c>
      <c r="B25" t="s">
        <v>36</v>
      </c>
      <c r="C25" s="1" t="s">
        <v>97</v>
      </c>
      <c r="D25" s="3">
        <v>0.76</v>
      </c>
      <c r="E25" s="4">
        <f>SUM(D25)*A25</f>
        <v>1.52</v>
      </c>
      <c r="F25" t="s">
        <v>69</v>
      </c>
    </row>
    <row r="26" spans="1:6" x14ac:dyDescent="0.25">
      <c r="A26" s="4">
        <v>2</v>
      </c>
      <c r="B26" t="s">
        <v>20</v>
      </c>
      <c r="C26" s="1" t="s">
        <v>101</v>
      </c>
      <c r="D26" s="3">
        <v>8.99</v>
      </c>
      <c r="E26" s="4">
        <f>SUM(D26)*A26</f>
        <v>17.98</v>
      </c>
      <c r="F26" t="s">
        <v>69</v>
      </c>
    </row>
    <row r="27" spans="1:6" x14ac:dyDescent="0.25">
      <c r="E27" s="4"/>
    </row>
    <row r="28" spans="1:6" ht="15.75" x14ac:dyDescent="0.25">
      <c r="A28" s="6" t="s">
        <v>9</v>
      </c>
      <c r="E28" s="4"/>
    </row>
    <row r="29" spans="1:6" x14ac:dyDescent="0.25">
      <c r="A29" s="4">
        <v>4</v>
      </c>
      <c r="B29" t="s">
        <v>45</v>
      </c>
      <c r="C29" s="1" t="s">
        <v>90</v>
      </c>
      <c r="D29" s="3">
        <v>5.5</v>
      </c>
      <c r="E29" s="4">
        <f>SUM(D29)*A29</f>
        <v>22</v>
      </c>
      <c r="F29" t="s">
        <v>69</v>
      </c>
    </row>
    <row r="30" spans="1:6" x14ac:dyDescent="0.25">
      <c r="A30" s="4">
        <v>5</v>
      </c>
      <c r="B30" t="s">
        <v>47</v>
      </c>
      <c r="C30" s="1" t="s">
        <v>90</v>
      </c>
      <c r="D30" s="3">
        <v>1.5</v>
      </c>
      <c r="E30" s="4">
        <f>SUM(D30)*A30</f>
        <v>7.5</v>
      </c>
      <c r="F30" t="s">
        <v>69</v>
      </c>
    </row>
    <row r="31" spans="1:6" x14ac:dyDescent="0.25">
      <c r="A31" s="4">
        <v>4</v>
      </c>
      <c r="B31" t="s">
        <v>46</v>
      </c>
      <c r="C31" s="1" t="s">
        <v>90</v>
      </c>
      <c r="D31" s="3">
        <v>2</v>
      </c>
      <c r="E31" s="4">
        <f>SUM(D31)*A31</f>
        <v>8</v>
      </c>
      <c r="F31" t="s">
        <v>69</v>
      </c>
    </row>
    <row r="32" spans="1:6" x14ac:dyDescent="0.25">
      <c r="A32" s="4">
        <v>8</v>
      </c>
      <c r="B32" t="s">
        <v>48</v>
      </c>
      <c r="C32" s="1" t="s">
        <v>91</v>
      </c>
      <c r="D32" s="3">
        <v>1</v>
      </c>
      <c r="E32" s="4">
        <f>SUM(D32)*A32</f>
        <v>8</v>
      </c>
      <c r="F32" t="s">
        <v>69</v>
      </c>
    </row>
    <row r="33" spans="1:6" x14ac:dyDescent="0.25">
      <c r="A33" s="4">
        <v>2</v>
      </c>
      <c r="B33" t="s">
        <v>38</v>
      </c>
      <c r="C33" s="1" t="s">
        <v>85</v>
      </c>
      <c r="D33" s="3">
        <v>1.45</v>
      </c>
      <c r="E33" s="4">
        <f>SUM(D33)*A33</f>
        <v>2.9</v>
      </c>
      <c r="F33" t="s">
        <v>69</v>
      </c>
    </row>
    <row r="34" spans="1:6" x14ac:dyDescent="0.25">
      <c r="A34" s="4">
        <v>1</v>
      </c>
      <c r="B34" t="s">
        <v>51</v>
      </c>
      <c r="C34" s="1" t="s">
        <v>92</v>
      </c>
      <c r="D34" s="3">
        <v>10.99</v>
      </c>
      <c r="E34" s="4">
        <f>SUM(D34)*A34</f>
        <v>10.99</v>
      </c>
      <c r="F34" t="s">
        <v>69</v>
      </c>
    </row>
    <row r="35" spans="1:6" x14ac:dyDescent="0.25">
      <c r="A35" s="4">
        <v>2</v>
      </c>
      <c r="B35" s="5" t="s">
        <v>59</v>
      </c>
      <c r="C35" s="1" t="s">
        <v>93</v>
      </c>
      <c r="D35">
        <v>12.78</v>
      </c>
      <c r="E35" s="4">
        <f>SUM(D35)*A35</f>
        <v>25.56</v>
      </c>
      <c r="F35" t="s">
        <v>69</v>
      </c>
    </row>
    <row r="36" spans="1:6" x14ac:dyDescent="0.25">
      <c r="A36" s="4">
        <v>1</v>
      </c>
      <c r="B36" s="5" t="s">
        <v>53</v>
      </c>
      <c r="C36" s="1" t="s">
        <v>100</v>
      </c>
      <c r="D36">
        <v>3.62</v>
      </c>
      <c r="E36" s="4">
        <f>SUM(D36)*A36</f>
        <v>3.62</v>
      </c>
      <c r="F36" t="s">
        <v>69</v>
      </c>
    </row>
    <row r="37" spans="1:6" x14ac:dyDescent="0.25">
      <c r="A37" s="4">
        <v>1</v>
      </c>
      <c r="B37" s="5" t="s">
        <v>54</v>
      </c>
      <c r="C37" s="1" t="s">
        <v>98</v>
      </c>
      <c r="D37">
        <v>1.58</v>
      </c>
      <c r="E37" s="4">
        <f>SUM(D37)*A37</f>
        <v>1.58</v>
      </c>
      <c r="F37" t="s">
        <v>69</v>
      </c>
    </row>
    <row r="38" spans="1:6" x14ac:dyDescent="0.25">
      <c r="A38" s="4">
        <v>1</v>
      </c>
      <c r="B38" s="5" t="s">
        <v>55</v>
      </c>
      <c r="C38" s="1" t="s">
        <v>94</v>
      </c>
      <c r="D38">
        <v>1.55</v>
      </c>
      <c r="E38" s="4">
        <f>SUM(D38)*A38</f>
        <v>1.55</v>
      </c>
      <c r="F38" t="s">
        <v>69</v>
      </c>
    </row>
    <row r="39" spans="1:6" x14ac:dyDescent="0.25">
      <c r="A39" s="4">
        <v>1</v>
      </c>
      <c r="B39" t="s">
        <v>56</v>
      </c>
      <c r="C39" s="1" t="s">
        <v>95</v>
      </c>
      <c r="D39">
        <v>19.670000000000002</v>
      </c>
      <c r="E39" s="4">
        <f>SUM(D39)*A39</f>
        <v>19.670000000000002</v>
      </c>
      <c r="F39" t="s">
        <v>69</v>
      </c>
    </row>
    <row r="40" spans="1:6" x14ac:dyDescent="0.25">
      <c r="A40" s="4">
        <v>1</v>
      </c>
      <c r="B40" s="5" t="s">
        <v>57</v>
      </c>
      <c r="C40" s="1" t="s">
        <v>96</v>
      </c>
      <c r="D40">
        <v>1.07</v>
      </c>
      <c r="E40" s="4">
        <f>SUM(D40)*A40</f>
        <v>1.07</v>
      </c>
      <c r="F40" t="s">
        <v>69</v>
      </c>
    </row>
    <row r="42" spans="1:6" x14ac:dyDescent="0.25">
      <c r="E42" s="4">
        <f>SUM(E4:E41)</f>
        <v>469.19000000000005</v>
      </c>
      <c r="F42" t="s">
        <v>69</v>
      </c>
    </row>
  </sheetData>
  <hyperlinks>
    <hyperlink ref="C4" r:id="rId1" xr:uid="{DB676A81-27F7-4287-9DBE-20D49DF8BB7C}"/>
    <hyperlink ref="C5" r:id="rId2" xr:uid="{3FD789C0-A2F9-4F62-8F25-C87524781BC5}"/>
    <hyperlink ref="C6" r:id="rId3" xr:uid="{0A23AAAD-E861-4291-9C1C-1A003BF361FB}"/>
    <hyperlink ref="C7" r:id="rId4" xr:uid="{D241B34C-8C36-4165-9840-5EC8DA632D9F}"/>
    <hyperlink ref="C8" r:id="rId5" xr:uid="{27A86421-98B1-45C0-ADC4-ADCA06089B18}"/>
    <hyperlink ref="C10" r:id="rId6" xr:uid="{27CA1339-7164-4C46-88DC-A071E32D9205}"/>
    <hyperlink ref="C12" r:id="rId7" xr:uid="{11FF7094-0F20-40F0-AB1F-10EF0CE916A4}"/>
    <hyperlink ref="C16" r:id="rId8" xr:uid="{DE943FEA-AA1C-4FE6-91CC-D5203BCB43FD}"/>
    <hyperlink ref="C15" r:id="rId9" xr:uid="{5985D542-BD74-449E-BA1B-5C3F0539F65D}"/>
    <hyperlink ref="C22" r:id="rId10" xr:uid="{CE9EC159-60FD-4013-A9CD-2E0B76BAB378}"/>
    <hyperlink ref="C23" r:id="rId11" xr:uid="{53802E53-AA8B-4512-BD7F-F32E8E08590B}"/>
    <hyperlink ref="C24" r:id="rId12" xr:uid="{811A49E6-932A-43C6-A3E6-7A05F8AB4B51}"/>
    <hyperlink ref="C25" r:id="rId13" xr:uid="{AE713E98-8410-4690-A7A2-405B72731446}"/>
    <hyperlink ref="C26" r:id="rId14" xr:uid="{1A083FC0-42B2-4727-9752-BBBECC98C7D2}"/>
    <hyperlink ref="C29" r:id="rId15" xr:uid="{F7167982-2D79-44FD-8E43-8975D1003312}"/>
    <hyperlink ref="C39" r:id="rId16" xr:uid="{8794D6B1-2F03-4C77-BC31-1D8C6E65B01A}"/>
    <hyperlink ref="C38" r:id="rId17" xr:uid="{018D56B8-6E5E-4593-A3D4-33E20A111B04}"/>
    <hyperlink ref="C14" r:id="rId18" xr:uid="{A021946F-D6DE-45BC-9454-95A661729FC8}"/>
    <hyperlink ref="C35" r:id="rId19" xr:uid="{9941CA6A-03AB-46D2-9D44-680DF2D9A840}"/>
    <hyperlink ref="C32" r:id="rId20" xr:uid="{68DCFE22-24D2-42CE-A66D-161FD7C29DF5}"/>
    <hyperlink ref="C34" r:id="rId21" xr:uid="{C6CBC947-0926-4261-B180-403D4AF22FBD}"/>
    <hyperlink ref="C40" r:id="rId22" xr:uid="{50032C5D-930A-4788-9AB0-A12ED5373889}"/>
    <hyperlink ref="C9" r:id="rId23" xr:uid="{1AB07851-0788-48FA-9294-183370C54BF6}"/>
    <hyperlink ref="C11" r:id="rId24" xr:uid="{C91E8BDA-D6D5-4781-9A26-E38E3FC967C4}"/>
    <hyperlink ref="C13" r:id="rId25" xr:uid="{878FB646-B1AF-4102-B77A-E11E68F01CBB}"/>
    <hyperlink ref="C17" r:id="rId26" xr:uid="{6ECCC413-3673-49AE-83F0-595588E7A0BB}"/>
    <hyperlink ref="C18" r:id="rId27" xr:uid="{FB3298C1-8305-488B-A8AB-7B8AF67EDF51}"/>
    <hyperlink ref="C20" r:id="rId28" xr:uid="{B36B86F3-8CEA-4F36-9653-178793F21251}"/>
    <hyperlink ref="C21" r:id="rId29" xr:uid="{756982BE-16F1-477E-9E05-A13E96EC6783}"/>
    <hyperlink ref="C30" r:id="rId30" xr:uid="{532883F6-C964-4B48-B7C8-2299DCB53193}"/>
    <hyperlink ref="C31" r:id="rId31" xr:uid="{8459B22D-A480-4D42-BCCB-11259C6DC724}"/>
    <hyperlink ref="C33" r:id="rId32" xr:uid="{EB5CAE7A-E76C-41A5-84ED-6234E2D196CC}"/>
    <hyperlink ref="C37" r:id="rId33" xr:uid="{D013BC50-69D5-4EB6-9919-13F5C106C4E0}"/>
    <hyperlink ref="C19" r:id="rId34" xr:uid="{D29F419A-0235-468C-B360-C8ACF6011062}"/>
    <hyperlink ref="C36" r:id="rId35" xr:uid="{7D9357BB-7CFD-4182-8BB9-D730C60ACA4A}"/>
  </hyperlinks>
  <pageMargins left="0.7" right="0.7" top="0.78740157499999996" bottom="0.78740157499999996" header="0.3" footer="0.3"/>
  <pageSetup paperSize="9" orientation="portrait" verticalDpi="597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C0A9-93EC-47B3-8FC7-F5FE2C50BB02}">
  <dimension ref="A1:J46"/>
  <sheetViews>
    <sheetView topLeftCell="A17" zoomScale="115" zoomScaleNormal="115" zoomScaleSheetLayoutView="20" workbookViewId="0">
      <selection activeCell="H18" sqref="H18"/>
    </sheetView>
  </sheetViews>
  <sheetFormatPr baseColWidth="10" defaultRowHeight="15" x14ac:dyDescent="0.25"/>
  <cols>
    <col min="1" max="1" width="17.28515625" customWidth="1"/>
    <col min="2" max="2" width="54.28515625" customWidth="1"/>
    <col min="3" max="3" width="38.85546875" customWidth="1"/>
    <col min="4" max="4" width="11.42578125" style="3"/>
    <col min="6" max="6" width="11.42578125" style="3"/>
    <col min="7" max="7" width="23.42578125" customWidth="1"/>
  </cols>
  <sheetData>
    <row r="1" spans="1:10" x14ac:dyDescent="0.25">
      <c r="A1" t="s">
        <v>70</v>
      </c>
      <c r="B1" t="s">
        <v>71</v>
      </c>
      <c r="C1" t="s">
        <v>72</v>
      </c>
    </row>
    <row r="2" spans="1:10" x14ac:dyDescent="0.25">
      <c r="D2" s="3" t="s">
        <v>73</v>
      </c>
      <c r="E2" t="s">
        <v>74</v>
      </c>
      <c r="I2" s="3"/>
    </row>
    <row r="3" spans="1:10" x14ac:dyDescent="0.25">
      <c r="A3" s="4">
        <v>1</v>
      </c>
      <c r="B3" t="s">
        <v>63</v>
      </c>
      <c r="C3" s="1" t="s">
        <v>0</v>
      </c>
      <c r="D3" s="3">
        <v>36.409999999999997</v>
      </c>
      <c r="E3">
        <f>SUM(D3)*A3</f>
        <v>36.409999999999997</v>
      </c>
      <c r="F3" s="3" t="s">
        <v>68</v>
      </c>
      <c r="G3" s="1"/>
      <c r="I3" s="3"/>
      <c r="J3" s="4"/>
    </row>
    <row r="4" spans="1:10" x14ac:dyDescent="0.25">
      <c r="A4" s="4">
        <v>1</v>
      </c>
      <c r="B4" t="s">
        <v>13</v>
      </c>
      <c r="C4" s="1" t="s">
        <v>1</v>
      </c>
      <c r="D4" s="3">
        <v>4.49</v>
      </c>
      <c r="E4">
        <f t="shared" ref="E4:E30" si="0">SUM(D4)*A4</f>
        <v>4.49</v>
      </c>
      <c r="F4" s="3" t="s">
        <v>68</v>
      </c>
      <c r="G4" s="1"/>
      <c r="I4" s="3"/>
      <c r="J4" s="4"/>
    </row>
    <row r="5" spans="1:10" x14ac:dyDescent="0.25">
      <c r="A5" s="4">
        <v>1</v>
      </c>
      <c r="B5" t="s">
        <v>65</v>
      </c>
      <c r="C5" s="1" t="s">
        <v>2</v>
      </c>
      <c r="D5" s="3">
        <v>17.22</v>
      </c>
      <c r="E5">
        <f t="shared" si="0"/>
        <v>17.22</v>
      </c>
      <c r="F5" s="3" t="s">
        <v>68</v>
      </c>
      <c r="G5" s="1"/>
      <c r="I5" s="3"/>
      <c r="J5" s="4"/>
    </row>
    <row r="6" spans="1:10" x14ac:dyDescent="0.25">
      <c r="A6" s="4">
        <v>1</v>
      </c>
      <c r="B6" t="s">
        <v>18</v>
      </c>
      <c r="C6" s="1" t="s">
        <v>3</v>
      </c>
      <c r="D6" s="3">
        <v>28.27</v>
      </c>
      <c r="E6">
        <f t="shared" si="0"/>
        <v>28.27</v>
      </c>
      <c r="F6" s="3" t="s">
        <v>69</v>
      </c>
      <c r="G6" s="1"/>
      <c r="I6" s="3"/>
      <c r="J6" s="4"/>
    </row>
    <row r="7" spans="1:10" x14ac:dyDescent="0.25">
      <c r="A7" s="4">
        <v>2</v>
      </c>
      <c r="B7" t="s">
        <v>16</v>
      </c>
      <c r="C7" s="1" t="s">
        <v>3</v>
      </c>
      <c r="D7" s="3">
        <v>28.27</v>
      </c>
      <c r="E7">
        <f t="shared" si="0"/>
        <v>56.54</v>
      </c>
      <c r="F7" s="3" t="s">
        <v>69</v>
      </c>
      <c r="G7" s="1"/>
      <c r="I7" s="3"/>
      <c r="J7" s="4"/>
    </row>
    <row r="8" spans="1:10" x14ac:dyDescent="0.25">
      <c r="A8" s="4">
        <v>2</v>
      </c>
      <c r="B8" t="s">
        <v>17</v>
      </c>
      <c r="C8" s="1" t="s">
        <v>3</v>
      </c>
      <c r="D8" s="3">
        <v>28.27</v>
      </c>
      <c r="E8">
        <f t="shared" si="0"/>
        <v>56.54</v>
      </c>
      <c r="F8" s="3" t="s">
        <v>69</v>
      </c>
      <c r="G8" s="1"/>
      <c r="I8" s="3"/>
      <c r="J8" s="4"/>
    </row>
    <row r="9" spans="1:10" x14ac:dyDescent="0.25">
      <c r="A9" s="4">
        <v>1</v>
      </c>
      <c r="B9" t="s">
        <v>14</v>
      </c>
      <c r="C9" s="1" t="s">
        <v>4</v>
      </c>
      <c r="D9" s="3">
        <v>18.55</v>
      </c>
      <c r="E9">
        <f t="shared" si="0"/>
        <v>18.55</v>
      </c>
      <c r="F9" s="3" t="s">
        <v>69</v>
      </c>
      <c r="G9" s="1"/>
      <c r="I9" s="3"/>
      <c r="J9" s="4"/>
    </row>
    <row r="10" spans="1:10" x14ac:dyDescent="0.25">
      <c r="A10" s="4">
        <v>2</v>
      </c>
      <c r="B10" t="s">
        <v>15</v>
      </c>
      <c r="C10" s="1" t="s">
        <v>4</v>
      </c>
      <c r="D10" s="3">
        <v>12.36</v>
      </c>
      <c r="E10">
        <f t="shared" si="0"/>
        <v>24.72</v>
      </c>
      <c r="F10" s="3" t="s">
        <v>69</v>
      </c>
      <c r="G10" s="1"/>
      <c r="I10" s="3"/>
      <c r="J10" s="4"/>
    </row>
    <row r="11" spans="1:10" x14ac:dyDescent="0.25">
      <c r="A11" s="4">
        <v>1</v>
      </c>
      <c r="B11" t="s">
        <v>12</v>
      </c>
      <c r="C11" s="1" t="s">
        <v>11</v>
      </c>
      <c r="D11" s="3">
        <v>127.24</v>
      </c>
      <c r="E11">
        <f t="shared" si="0"/>
        <v>127.24</v>
      </c>
      <c r="F11" s="3" t="s">
        <v>69</v>
      </c>
      <c r="G11" s="1"/>
      <c r="I11" s="3"/>
      <c r="J11" s="4"/>
    </row>
    <row r="12" spans="1:10" x14ac:dyDescent="0.25">
      <c r="A12" s="4">
        <v>1</v>
      </c>
      <c r="B12" t="s">
        <v>19</v>
      </c>
      <c r="C12" s="1" t="s">
        <v>30</v>
      </c>
      <c r="D12" s="3">
        <v>28.27</v>
      </c>
      <c r="E12">
        <f t="shared" si="0"/>
        <v>28.27</v>
      </c>
      <c r="F12" s="3" t="s">
        <v>69</v>
      </c>
      <c r="G12" s="1"/>
      <c r="I12" s="3"/>
      <c r="J12" s="4"/>
    </row>
    <row r="13" spans="1:10" x14ac:dyDescent="0.25">
      <c r="A13" s="4">
        <v>1</v>
      </c>
      <c r="B13" t="s">
        <v>21</v>
      </c>
      <c r="C13" s="1" t="s">
        <v>61</v>
      </c>
      <c r="D13" s="3">
        <v>6.18</v>
      </c>
      <c r="E13">
        <f t="shared" si="0"/>
        <v>6.18</v>
      </c>
      <c r="F13" s="3" t="s">
        <v>69</v>
      </c>
      <c r="G13" s="1"/>
      <c r="I13" s="3"/>
      <c r="J13" s="4"/>
    </row>
    <row r="14" spans="1:10" x14ac:dyDescent="0.25">
      <c r="A14" s="4">
        <v>1</v>
      </c>
      <c r="B14" t="s">
        <v>22</v>
      </c>
      <c r="C14" s="1" t="s">
        <v>22</v>
      </c>
      <c r="D14" s="3">
        <v>6.18</v>
      </c>
      <c r="E14">
        <f t="shared" si="0"/>
        <v>6.18</v>
      </c>
      <c r="F14" s="3" t="s">
        <v>69</v>
      </c>
      <c r="I14" s="3"/>
      <c r="J14" s="4"/>
    </row>
    <row r="15" spans="1:10" x14ac:dyDescent="0.25">
      <c r="A15" s="4">
        <v>1</v>
      </c>
      <c r="B15" t="s">
        <v>23</v>
      </c>
      <c r="C15" s="1" t="s">
        <v>23</v>
      </c>
      <c r="D15" s="3">
        <v>5.29</v>
      </c>
      <c r="E15">
        <f t="shared" si="0"/>
        <v>5.29</v>
      </c>
      <c r="F15" s="3" t="s">
        <v>69</v>
      </c>
      <c r="I15" s="3"/>
      <c r="J15" s="4"/>
    </row>
    <row r="16" spans="1:10" x14ac:dyDescent="0.25">
      <c r="A16" s="4">
        <v>3</v>
      </c>
      <c r="B16" t="s">
        <v>27</v>
      </c>
      <c r="C16" s="1" t="s">
        <v>5</v>
      </c>
      <c r="D16" s="3">
        <v>2.2000000000000002</v>
      </c>
      <c r="E16">
        <f t="shared" si="0"/>
        <v>6.6000000000000005</v>
      </c>
      <c r="F16" s="3" t="s">
        <v>69</v>
      </c>
      <c r="G16" s="1"/>
      <c r="I16" s="3"/>
      <c r="J16" s="4"/>
    </row>
    <row r="17" spans="1:10" x14ac:dyDescent="0.25">
      <c r="A17" s="4">
        <v>1</v>
      </c>
      <c r="B17" t="s">
        <v>29</v>
      </c>
      <c r="C17" s="1" t="s">
        <v>24</v>
      </c>
      <c r="D17" s="3">
        <v>5.29</v>
      </c>
      <c r="E17">
        <f t="shared" si="0"/>
        <v>5.29</v>
      </c>
      <c r="F17" s="3" t="s">
        <v>69</v>
      </c>
      <c r="I17" s="3"/>
      <c r="J17" s="4"/>
    </row>
    <row r="18" spans="1:10" x14ac:dyDescent="0.25">
      <c r="A18" s="4">
        <v>1</v>
      </c>
      <c r="B18" t="s">
        <v>28</v>
      </c>
      <c r="C18" s="1" t="s">
        <v>25</v>
      </c>
      <c r="D18" s="3">
        <v>15.9</v>
      </c>
      <c r="E18">
        <f t="shared" si="0"/>
        <v>15.9</v>
      </c>
      <c r="F18" s="3" t="s">
        <v>69</v>
      </c>
      <c r="I18" s="3"/>
      <c r="J18" s="4"/>
    </row>
    <row r="19" spans="1:10" x14ac:dyDescent="0.25">
      <c r="A19" s="4">
        <v>30</v>
      </c>
      <c r="B19" t="s">
        <v>26</v>
      </c>
      <c r="C19" s="1" t="s">
        <v>26</v>
      </c>
      <c r="D19" s="3">
        <v>2.64</v>
      </c>
      <c r="E19">
        <f t="shared" si="0"/>
        <v>79.2</v>
      </c>
      <c r="F19" s="3" t="s">
        <v>69</v>
      </c>
      <c r="G19" s="1"/>
      <c r="I19" s="3"/>
      <c r="J19" s="4"/>
    </row>
    <row r="20" spans="1:10" x14ac:dyDescent="0.25">
      <c r="A20" s="4">
        <v>6</v>
      </c>
      <c r="B20" t="s">
        <v>41</v>
      </c>
      <c r="C20" s="1" t="s">
        <v>6</v>
      </c>
      <c r="D20" s="3">
        <v>1.23</v>
      </c>
      <c r="E20">
        <f t="shared" si="0"/>
        <v>7.38</v>
      </c>
      <c r="F20" s="3" t="s">
        <v>69</v>
      </c>
      <c r="G20" s="1"/>
      <c r="I20" s="3"/>
      <c r="J20" s="4"/>
    </row>
    <row r="21" spans="1:10" x14ac:dyDescent="0.25">
      <c r="A21" s="4">
        <v>1</v>
      </c>
      <c r="B21" t="s">
        <v>40</v>
      </c>
      <c r="C21" s="1" t="s">
        <v>6</v>
      </c>
      <c r="D21" s="3">
        <v>1.85</v>
      </c>
      <c r="E21">
        <f t="shared" si="0"/>
        <v>1.85</v>
      </c>
      <c r="F21" s="3" t="s">
        <v>69</v>
      </c>
      <c r="G21" s="1"/>
      <c r="I21" s="3"/>
      <c r="J21" s="4"/>
    </row>
    <row r="22" spans="1:10" x14ac:dyDescent="0.25">
      <c r="A22" s="4">
        <v>1</v>
      </c>
      <c r="B22" t="s">
        <v>39</v>
      </c>
      <c r="C22" s="1" t="s">
        <v>6</v>
      </c>
      <c r="D22" s="3">
        <v>1.58</v>
      </c>
      <c r="E22">
        <f t="shared" si="0"/>
        <v>1.58</v>
      </c>
      <c r="F22" s="3" t="s">
        <v>69</v>
      </c>
      <c r="G22" s="1"/>
      <c r="I22" s="3"/>
      <c r="J22" s="4"/>
    </row>
    <row r="23" spans="1:10" x14ac:dyDescent="0.25">
      <c r="A23" s="4">
        <v>1</v>
      </c>
      <c r="B23" t="s">
        <v>38</v>
      </c>
      <c r="C23" s="1" t="s">
        <v>6</v>
      </c>
      <c r="D23" s="3">
        <v>1.41</v>
      </c>
      <c r="E23">
        <f t="shared" si="0"/>
        <v>1.41</v>
      </c>
      <c r="F23" s="3" t="s">
        <v>69</v>
      </c>
      <c r="G23" s="1"/>
      <c r="I23" s="3"/>
      <c r="J23" s="4"/>
    </row>
    <row r="24" spans="1:10" x14ac:dyDescent="0.25">
      <c r="A24" s="4">
        <v>1</v>
      </c>
      <c r="B24" t="s">
        <v>31</v>
      </c>
      <c r="C24" s="1" t="s">
        <v>7</v>
      </c>
      <c r="D24" s="3">
        <v>2.2000000000000002</v>
      </c>
      <c r="E24">
        <f t="shared" si="0"/>
        <v>2.2000000000000002</v>
      </c>
      <c r="F24" s="3" t="s">
        <v>69</v>
      </c>
      <c r="G24" s="1"/>
      <c r="I24" s="3"/>
      <c r="J24" s="4"/>
    </row>
    <row r="25" spans="1:10" x14ac:dyDescent="0.25">
      <c r="A25" s="4">
        <v>1</v>
      </c>
      <c r="B25" t="s">
        <v>32</v>
      </c>
      <c r="C25" s="1" t="s">
        <v>7</v>
      </c>
      <c r="D25" s="3">
        <v>2.64</v>
      </c>
      <c r="E25">
        <f t="shared" si="0"/>
        <v>2.64</v>
      </c>
      <c r="F25" s="3" t="s">
        <v>69</v>
      </c>
      <c r="G25" s="1"/>
      <c r="I25" s="3"/>
      <c r="J25" s="4"/>
    </row>
    <row r="26" spans="1:10" x14ac:dyDescent="0.25">
      <c r="A26" s="4">
        <v>5</v>
      </c>
      <c r="B26" t="s">
        <v>44</v>
      </c>
      <c r="C26" s="1" t="s">
        <v>33</v>
      </c>
      <c r="D26" s="3">
        <v>2.64</v>
      </c>
      <c r="E26">
        <f t="shared" si="0"/>
        <v>13.200000000000001</v>
      </c>
      <c r="F26" s="3" t="s">
        <v>69</v>
      </c>
      <c r="G26" s="1"/>
      <c r="I26" s="3"/>
      <c r="J26" s="4"/>
    </row>
    <row r="27" spans="1:10" x14ac:dyDescent="0.25">
      <c r="A27" s="4">
        <v>50</v>
      </c>
      <c r="B27" t="s">
        <v>43</v>
      </c>
      <c r="C27" s="1" t="s">
        <v>34</v>
      </c>
      <c r="D27" s="3">
        <v>0.87</v>
      </c>
      <c r="E27">
        <f t="shared" si="0"/>
        <v>43.5</v>
      </c>
      <c r="F27" s="3" t="s">
        <v>69</v>
      </c>
      <c r="G27" s="1"/>
      <c r="I27" s="3"/>
      <c r="J27" s="4"/>
    </row>
    <row r="28" spans="1:10" x14ac:dyDescent="0.25">
      <c r="A28" s="4">
        <v>3</v>
      </c>
      <c r="B28" t="s">
        <v>42</v>
      </c>
      <c r="C28" s="1" t="s">
        <v>35</v>
      </c>
      <c r="D28" s="3">
        <v>0.87</v>
      </c>
      <c r="E28">
        <f t="shared" si="0"/>
        <v>2.61</v>
      </c>
      <c r="F28" s="3" t="s">
        <v>69</v>
      </c>
      <c r="G28" s="1"/>
      <c r="I28" s="3"/>
      <c r="J28" s="4"/>
    </row>
    <row r="29" spans="1:10" x14ac:dyDescent="0.25">
      <c r="A29">
        <v>1</v>
      </c>
      <c r="B29" t="s">
        <v>36</v>
      </c>
      <c r="C29" s="1" t="s">
        <v>8</v>
      </c>
      <c r="D29" s="3">
        <v>4.53</v>
      </c>
      <c r="E29">
        <f t="shared" si="0"/>
        <v>4.53</v>
      </c>
      <c r="F29" s="3" t="s">
        <v>69</v>
      </c>
      <c r="G29" s="1"/>
      <c r="I29" s="3"/>
      <c r="J29" s="4"/>
    </row>
    <row r="30" spans="1:10" x14ac:dyDescent="0.25">
      <c r="A30">
        <v>2</v>
      </c>
      <c r="B30" t="s">
        <v>20</v>
      </c>
      <c r="C30" s="1" t="s">
        <v>37</v>
      </c>
      <c r="D30" s="3">
        <v>8.99</v>
      </c>
      <c r="E30">
        <f t="shared" si="0"/>
        <v>17.98</v>
      </c>
      <c r="G30" s="1"/>
      <c r="I30" s="3"/>
      <c r="J30" s="4"/>
    </row>
    <row r="31" spans="1:10" x14ac:dyDescent="0.25">
      <c r="J31" s="4"/>
    </row>
    <row r="32" spans="1:10" ht="15.75" x14ac:dyDescent="0.25">
      <c r="A32" s="2" t="s">
        <v>9</v>
      </c>
      <c r="J32" s="4"/>
    </row>
    <row r="33" spans="1:10" x14ac:dyDescent="0.25">
      <c r="A33">
        <v>4</v>
      </c>
      <c r="B33" t="s">
        <v>45</v>
      </c>
      <c r="C33" s="1" t="s">
        <v>10</v>
      </c>
      <c r="D33" s="3">
        <v>9.4499999999999993</v>
      </c>
      <c r="E33">
        <f t="shared" ref="E33:E44" si="1">SUM(D33)*A33</f>
        <v>37.799999999999997</v>
      </c>
      <c r="F33" s="3" t="s">
        <v>69</v>
      </c>
      <c r="G33" s="1"/>
      <c r="I33" s="3"/>
      <c r="J33" s="4"/>
    </row>
    <row r="34" spans="1:10" x14ac:dyDescent="0.25">
      <c r="A34">
        <v>5</v>
      </c>
      <c r="B34" t="s">
        <v>47</v>
      </c>
      <c r="C34" s="1" t="s">
        <v>10</v>
      </c>
      <c r="D34" s="3">
        <v>2.91</v>
      </c>
      <c r="E34">
        <f t="shared" si="1"/>
        <v>14.55</v>
      </c>
      <c r="F34" s="3" t="s">
        <v>69</v>
      </c>
      <c r="G34" s="1"/>
      <c r="I34" s="3"/>
      <c r="J34" s="4"/>
    </row>
    <row r="35" spans="1:10" x14ac:dyDescent="0.25">
      <c r="A35">
        <v>4</v>
      </c>
      <c r="B35" t="s">
        <v>46</v>
      </c>
      <c r="C35" s="1" t="s">
        <v>10</v>
      </c>
      <c r="D35" s="3">
        <v>2.91</v>
      </c>
      <c r="E35">
        <f t="shared" si="1"/>
        <v>11.64</v>
      </c>
      <c r="F35" s="3" t="s">
        <v>69</v>
      </c>
      <c r="G35" s="1"/>
      <c r="I35" s="3"/>
      <c r="J35" s="4"/>
    </row>
    <row r="36" spans="1:10" x14ac:dyDescent="0.25">
      <c r="A36">
        <v>8</v>
      </c>
      <c r="B36" t="s">
        <v>48</v>
      </c>
      <c r="C36" s="1" t="s">
        <v>49</v>
      </c>
      <c r="D36" s="3">
        <v>3.08</v>
      </c>
      <c r="E36">
        <f t="shared" si="1"/>
        <v>24.64</v>
      </c>
      <c r="F36" s="3" t="s">
        <v>69</v>
      </c>
      <c r="G36" s="1"/>
      <c r="I36" s="3"/>
      <c r="J36" s="4"/>
    </row>
    <row r="37" spans="1:10" x14ac:dyDescent="0.25">
      <c r="A37">
        <v>3</v>
      </c>
      <c r="B37" t="s">
        <v>38</v>
      </c>
      <c r="C37" s="1" t="s">
        <v>6</v>
      </c>
      <c r="D37" s="3">
        <v>1.41</v>
      </c>
      <c r="E37">
        <f t="shared" si="1"/>
        <v>4.2299999999999995</v>
      </c>
      <c r="F37" s="3" t="s">
        <v>69</v>
      </c>
      <c r="G37" s="1"/>
      <c r="I37" s="3"/>
      <c r="J37" s="4"/>
    </row>
    <row r="38" spans="1:10" x14ac:dyDescent="0.25">
      <c r="A38">
        <v>1</v>
      </c>
      <c r="B38" t="s">
        <v>51</v>
      </c>
      <c r="C38" s="1" t="s">
        <v>50</v>
      </c>
      <c r="D38" s="3">
        <v>23.56</v>
      </c>
      <c r="E38">
        <f t="shared" si="1"/>
        <v>23.56</v>
      </c>
      <c r="F38" s="3" t="s">
        <v>68</v>
      </c>
      <c r="G38" s="1"/>
      <c r="I38" s="3"/>
      <c r="J38" s="4"/>
    </row>
    <row r="39" spans="1:10" x14ac:dyDescent="0.25">
      <c r="A39">
        <v>20</v>
      </c>
      <c r="B39" s="5" t="s">
        <v>59</v>
      </c>
      <c r="C39" s="1" t="s">
        <v>52</v>
      </c>
      <c r="D39" s="3">
        <v>1.52</v>
      </c>
      <c r="E39">
        <f t="shared" si="1"/>
        <v>30.4</v>
      </c>
      <c r="F39" s="3" t="s">
        <v>68</v>
      </c>
      <c r="G39" s="1"/>
      <c r="J39" s="4"/>
    </row>
    <row r="40" spans="1:10" x14ac:dyDescent="0.25">
      <c r="A40">
        <v>1</v>
      </c>
      <c r="B40" s="5" t="s">
        <v>53</v>
      </c>
      <c r="C40" s="1" t="s">
        <v>60</v>
      </c>
      <c r="D40" s="3">
        <v>14.95</v>
      </c>
      <c r="E40">
        <f t="shared" si="1"/>
        <v>14.95</v>
      </c>
      <c r="F40" s="3" t="s">
        <v>68</v>
      </c>
      <c r="G40" s="1"/>
      <c r="J40" s="4"/>
    </row>
    <row r="41" spans="1:10" x14ac:dyDescent="0.25">
      <c r="A41">
        <v>1</v>
      </c>
      <c r="B41" s="5" t="s">
        <v>54</v>
      </c>
      <c r="C41" s="1" t="s">
        <v>54</v>
      </c>
      <c r="D41" s="3">
        <v>14.95</v>
      </c>
      <c r="E41">
        <f t="shared" si="1"/>
        <v>14.95</v>
      </c>
      <c r="F41" s="3" t="s">
        <v>68</v>
      </c>
      <c r="G41" s="1"/>
      <c r="J41" s="4"/>
    </row>
    <row r="42" spans="1:10" x14ac:dyDescent="0.25">
      <c r="A42">
        <v>1</v>
      </c>
      <c r="B42" s="5" t="s">
        <v>55</v>
      </c>
      <c r="C42" s="1" t="s">
        <v>55</v>
      </c>
      <c r="D42" s="3">
        <v>9.99</v>
      </c>
      <c r="E42">
        <f t="shared" si="1"/>
        <v>9.99</v>
      </c>
      <c r="F42" s="3" t="s">
        <v>68</v>
      </c>
      <c r="G42" s="1"/>
      <c r="J42" s="4"/>
    </row>
    <row r="43" spans="1:10" x14ac:dyDescent="0.25">
      <c r="A43">
        <v>1</v>
      </c>
      <c r="B43" t="s">
        <v>56</v>
      </c>
      <c r="C43" s="1" t="s">
        <v>58</v>
      </c>
      <c r="D43" s="3">
        <v>23.57</v>
      </c>
      <c r="E43">
        <f t="shared" si="1"/>
        <v>23.57</v>
      </c>
      <c r="F43" s="3" t="s">
        <v>68</v>
      </c>
      <c r="G43" s="1"/>
      <c r="J43" s="4"/>
    </row>
    <row r="44" spans="1:10" x14ac:dyDescent="0.25">
      <c r="A44">
        <v>1</v>
      </c>
      <c r="B44" s="5" t="s">
        <v>57</v>
      </c>
      <c r="C44" s="1" t="s">
        <v>57</v>
      </c>
      <c r="D44" s="3">
        <v>0.42</v>
      </c>
      <c r="E44">
        <f t="shared" si="1"/>
        <v>0.42</v>
      </c>
      <c r="F44" s="3" t="s">
        <v>68</v>
      </c>
      <c r="G44" s="1"/>
      <c r="J44" s="4"/>
    </row>
    <row r="46" spans="1:10" x14ac:dyDescent="0.25">
      <c r="E46">
        <f>SUM(E3:E44)</f>
        <v>832.47000000000014</v>
      </c>
      <c r="J46" s="4"/>
    </row>
  </sheetData>
  <hyperlinks>
    <hyperlink ref="C3" r:id="rId1" display="https://www.gearbest.com/kits/pp_228312.html?lkid=11066669" xr:uid="{C5B30CE2-483F-4761-A559-C811E9DFB76C}"/>
    <hyperlink ref="C4" r:id="rId2" display="http://amzn.to/2EYiyeb" xr:uid="{D1CC2CC8-6E3F-45D7-A96C-B6A8518AEDDC}"/>
    <hyperlink ref="C5" r:id="rId3" display="http://amzn.to/2ECHM3W" xr:uid="{88E536F1-07EE-47BC-9230-F090410738A7}"/>
    <hyperlink ref="C6" r:id="rId4" display="http://openbuildspartstore.com/v-slot-20x80-linear-rail/" xr:uid="{7EAB9BC7-7502-49B7-A560-6058EBACD981}"/>
    <hyperlink ref="C10" r:id="rId5" display="http://openbuildspartstore.com/v-slot-20x40-linear-rail/" xr:uid="{FFF3554E-7270-4992-A94A-0BCB82CEFAD6}"/>
    <hyperlink ref="C12" r:id="rId6" xr:uid="{9571AB7E-2B60-4A81-B84A-166B55F1B6B7}"/>
    <hyperlink ref="C13" r:id="rId7" xr:uid="{20FE6AD4-FFC0-4B50-8783-930FC43D49AA}"/>
    <hyperlink ref="C14" r:id="rId8" xr:uid="{392216D1-A572-4E65-BB6D-84A78FA16762}"/>
    <hyperlink ref="C15" r:id="rId9" xr:uid="{BA3895B0-195D-4D71-87A8-DAB3BCAA338F}"/>
    <hyperlink ref="C16" r:id="rId10" display="http://openbuildspartstore.com/gt2-2m-timing-belt/" xr:uid="{59802478-0801-43F2-90B6-29599E57D311}"/>
    <hyperlink ref="C17" r:id="rId11" xr:uid="{164CA4B8-677B-4723-A6F0-159ABE1E4CED}"/>
    <hyperlink ref="C18" r:id="rId12" xr:uid="{1DA8B7A3-4ADF-4132-99D5-78C0833569C4}"/>
    <hyperlink ref="C19" r:id="rId13" xr:uid="{E6CE6E6D-254A-4785-91AD-2B9B1721FEC5}"/>
    <hyperlink ref="C20" r:id="rId14" display="http://openbuildspartstore.com/low-profile-screws-m5/" xr:uid="{2C284C1D-9744-490F-812E-80DD67C99CDF}"/>
    <hyperlink ref="C24" r:id="rId15" display="http://openbuildspartstore.com/aluminum-spacers/" xr:uid="{A61DAD1D-D8B7-482C-93CD-C17B812F6DC3}"/>
    <hyperlink ref="C26" r:id="rId16" xr:uid="{1DA761E7-EC51-4C62-992E-E1183159DC6D}"/>
    <hyperlink ref="C27" r:id="rId17" xr:uid="{0E9F981B-34AC-446C-A489-C2C1FE1D444A}"/>
    <hyperlink ref="C28" r:id="rId18" xr:uid="{D373B2DC-FFAD-4BD9-A34E-04550BE92CBB}"/>
    <hyperlink ref="C29" r:id="rId19" display="http://openbuildspartstore.com/slot-cover-panel-holder/" xr:uid="{86AA4565-6DD5-494B-BA9B-10A73069083B}"/>
    <hyperlink ref="C30" r:id="rId20" xr:uid="{FF23E056-8602-44CB-B0F7-80854A8C952A}"/>
    <hyperlink ref="C33" r:id="rId21" display="http://openbuildspartstore.com/v-slot-20x20-linear-rail/" xr:uid="{21957BB1-8C28-4D6D-85FD-CC82BF8647A9}"/>
    <hyperlink ref="C36" r:id="rId22" xr:uid="{F24FB1AE-11B8-488C-8B1A-8D976D4245D2}"/>
    <hyperlink ref="C38" r:id="rId23" xr:uid="{0135FC7D-8C25-4BAE-A15B-A8DADCF2DAC5}"/>
    <hyperlink ref="C39" r:id="rId24" xr:uid="{7034418B-DCA4-45CF-B8DB-8927C87B8EBC}"/>
    <hyperlink ref="C40" r:id="rId25" xr:uid="{8C2F02B8-E8C2-4ACA-A020-E49AA3F44DC7}"/>
    <hyperlink ref="C41" r:id="rId26" xr:uid="{096B67D8-00A2-4842-BA32-FAEA1913B18B}"/>
    <hyperlink ref="C42" r:id="rId27" xr:uid="{697E7249-ED65-485B-BED9-48C671711C6E}"/>
    <hyperlink ref="C43" r:id="rId28" xr:uid="{9615607A-B314-453A-8901-88FC9D61CF78}"/>
    <hyperlink ref="C44" r:id="rId29" xr:uid="{670903E9-F015-4ACE-9BDE-A4808988E950}"/>
    <hyperlink ref="C11" r:id="rId30" xr:uid="{66B9D893-B6BE-4964-AEBF-7585417F4BE6}"/>
    <hyperlink ref="C9" r:id="rId31" display="http://openbuildspartstore.com/v-slot-20x40-linear-rail/" xr:uid="{BFCF0329-F948-4F35-8D6E-C96550958D7E}"/>
    <hyperlink ref="C7:C8" r:id="rId32" display="http://openbuildspartstore.com/v-slot-20x80-linear-rail/" xr:uid="{338A8B0A-67FB-40C1-B4DC-357F7E7A8F25}"/>
    <hyperlink ref="C21:C23" r:id="rId33" display="http://openbuildspartstore.com/low-profile-screws-m5/" xr:uid="{BE59F82B-0439-4F50-9D39-20D271CB89A5}"/>
    <hyperlink ref="C25" r:id="rId34" display="http://openbuildspartstore.com/aluminum-spacers/" xr:uid="{1F0AD01F-816D-446B-B866-1A7E1B90F866}"/>
    <hyperlink ref="C34" r:id="rId35" display="http://openbuildspartstore.com/v-slot-20x20-linear-rail/" xr:uid="{30F81999-7D9D-4283-9288-DBCD56806AF0}"/>
    <hyperlink ref="C35" r:id="rId36" display="http://openbuildspartstore.com/v-slot-20x20-linear-rail/" xr:uid="{4005556D-AE30-47A9-A73A-5592019E5538}"/>
    <hyperlink ref="C37" r:id="rId37" display="http://openbuildspartstore.com/low-profile-screws-m5/" xr:uid="{F6FA9D95-9E9C-45CB-9F10-05103E0FADB0}"/>
  </hyperlinks>
  <pageMargins left="0.7" right="0.7" top="0.78740157499999996" bottom="0.78740157499999996" header="0.3" footer="0.3"/>
  <pageSetup paperSize="9" orientation="portrait" verticalDpi="597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newbie71</vt:lpstr>
      <vt:lpstr>Sexycyborg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Kralj</dc:creator>
  <cp:lastModifiedBy>Josip Kralj</cp:lastModifiedBy>
  <dcterms:created xsi:type="dcterms:W3CDTF">2019-02-13T21:07:07Z</dcterms:created>
  <dcterms:modified xsi:type="dcterms:W3CDTF">2019-02-14T11:15:15Z</dcterms:modified>
</cp:coreProperties>
</file>