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Sector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24" i="1" l="1"/>
  <c r="U224" i="1"/>
  <c r="V224" i="1"/>
  <c r="W224" i="1"/>
  <c r="X224" i="1"/>
  <c r="BE224" i="1"/>
  <c r="BF224" i="1"/>
  <c r="BG224" i="1"/>
  <c r="BH224" i="1"/>
  <c r="BD224" i="1"/>
  <c r="BE222" i="1"/>
  <c r="BF222" i="1"/>
  <c r="BG222" i="1"/>
  <c r="BH222" i="1"/>
  <c r="BD222" i="1"/>
  <c r="BD23" i="1"/>
  <c r="BE23" i="1"/>
  <c r="BF23" i="1"/>
  <c r="BG23" i="1"/>
  <c r="BH23" i="1"/>
  <c r="BD24" i="1"/>
  <c r="BE24" i="1"/>
  <c r="BF24" i="1"/>
  <c r="BG24" i="1"/>
  <c r="BH24" i="1"/>
  <c r="BD25" i="1"/>
  <c r="BE25" i="1"/>
  <c r="BF25" i="1"/>
  <c r="BG25" i="1"/>
  <c r="BH25" i="1"/>
  <c r="BD26" i="1"/>
  <c r="BE26" i="1"/>
  <c r="BF26" i="1"/>
  <c r="BG26" i="1"/>
  <c r="BH26" i="1"/>
  <c r="BD27" i="1"/>
  <c r="BE27" i="1"/>
  <c r="BF27" i="1"/>
  <c r="BG27" i="1"/>
  <c r="BH27" i="1"/>
  <c r="BD28" i="1"/>
  <c r="BE28" i="1"/>
  <c r="BF28" i="1"/>
  <c r="BG28" i="1"/>
  <c r="BH28" i="1"/>
  <c r="BD29" i="1"/>
  <c r="BE29" i="1"/>
  <c r="BF29" i="1"/>
  <c r="BG29" i="1"/>
  <c r="BH29" i="1"/>
  <c r="BD30" i="1"/>
  <c r="BE30" i="1"/>
  <c r="BF30" i="1"/>
  <c r="BG30" i="1"/>
  <c r="BH30" i="1"/>
  <c r="BD31" i="1"/>
  <c r="BE31" i="1"/>
  <c r="BF31" i="1"/>
  <c r="BG31" i="1"/>
  <c r="BH31" i="1"/>
  <c r="BD32" i="1"/>
  <c r="BE32" i="1"/>
  <c r="BF32" i="1"/>
  <c r="BG32" i="1"/>
  <c r="BH32" i="1"/>
  <c r="BD33" i="1"/>
  <c r="BE33" i="1"/>
  <c r="BF33" i="1"/>
  <c r="BG33" i="1"/>
  <c r="BH33" i="1"/>
  <c r="BD34" i="1"/>
  <c r="BE34" i="1"/>
  <c r="BF34" i="1"/>
  <c r="BG34" i="1"/>
  <c r="BH34" i="1"/>
  <c r="BD35" i="1"/>
  <c r="BE35" i="1"/>
  <c r="BF35" i="1"/>
  <c r="BG35" i="1"/>
  <c r="BH35" i="1"/>
  <c r="BD36" i="1"/>
  <c r="BE36" i="1"/>
  <c r="BF36" i="1"/>
  <c r="BG36" i="1"/>
  <c r="BH36" i="1"/>
  <c r="BD37" i="1"/>
  <c r="BE37" i="1"/>
  <c r="BF37" i="1"/>
  <c r="BG37" i="1"/>
  <c r="BH37" i="1"/>
  <c r="BD38" i="1"/>
  <c r="BE38" i="1"/>
  <c r="BF38" i="1"/>
  <c r="BG38" i="1"/>
  <c r="BH38" i="1"/>
  <c r="BD39" i="1"/>
  <c r="BE39" i="1"/>
  <c r="BF39" i="1"/>
  <c r="BG39" i="1"/>
  <c r="BH39" i="1"/>
  <c r="BD40" i="1"/>
  <c r="BE40" i="1"/>
  <c r="BF40" i="1"/>
  <c r="BG40" i="1"/>
  <c r="BH40" i="1"/>
  <c r="BD41" i="1"/>
  <c r="BE41" i="1"/>
  <c r="BF41" i="1"/>
  <c r="BG41" i="1"/>
  <c r="BH41" i="1"/>
  <c r="BD42" i="1"/>
  <c r="BE42" i="1"/>
  <c r="BF42" i="1"/>
  <c r="BG42" i="1"/>
  <c r="BH42" i="1"/>
  <c r="BD43" i="1"/>
  <c r="BE43" i="1"/>
  <c r="BF43" i="1"/>
  <c r="BG43" i="1"/>
  <c r="BH43" i="1"/>
  <c r="BD44" i="1"/>
  <c r="BE44" i="1"/>
  <c r="BF44" i="1"/>
  <c r="BG44" i="1"/>
  <c r="BH44" i="1"/>
  <c r="BD45" i="1"/>
  <c r="BE45" i="1"/>
  <c r="BF45" i="1"/>
  <c r="BG45" i="1"/>
  <c r="BH45" i="1"/>
  <c r="BD46" i="1"/>
  <c r="BE46" i="1"/>
  <c r="BF46" i="1"/>
  <c r="BG46" i="1"/>
  <c r="BH46" i="1"/>
  <c r="BD47" i="1"/>
  <c r="BE47" i="1"/>
  <c r="BF47" i="1"/>
  <c r="BG47" i="1"/>
  <c r="BH47" i="1"/>
  <c r="BD48" i="1"/>
  <c r="BE48" i="1"/>
  <c r="BF48" i="1"/>
  <c r="BG48" i="1"/>
  <c r="BH48" i="1"/>
  <c r="BD49" i="1"/>
  <c r="BE49" i="1"/>
  <c r="BF49" i="1"/>
  <c r="BG49" i="1"/>
  <c r="BH49" i="1"/>
  <c r="BD50" i="1"/>
  <c r="BE50" i="1"/>
  <c r="BF50" i="1"/>
  <c r="BG50" i="1"/>
  <c r="BH50" i="1"/>
  <c r="BD51" i="1"/>
  <c r="BE51" i="1"/>
  <c r="BF51" i="1"/>
  <c r="BG51" i="1"/>
  <c r="BH51" i="1"/>
  <c r="BD52" i="1"/>
  <c r="BE52" i="1"/>
  <c r="BF52" i="1"/>
  <c r="BG52" i="1"/>
  <c r="BH52" i="1"/>
  <c r="BD53" i="1"/>
  <c r="BE53" i="1"/>
  <c r="BF53" i="1"/>
  <c r="BG53" i="1"/>
  <c r="BH53" i="1"/>
  <c r="BD54" i="1"/>
  <c r="BE54" i="1"/>
  <c r="BF54" i="1"/>
  <c r="BG54" i="1"/>
  <c r="BH54" i="1"/>
  <c r="BD55" i="1"/>
  <c r="BE55" i="1"/>
  <c r="BF55" i="1"/>
  <c r="BG55" i="1"/>
  <c r="BH55" i="1"/>
  <c r="BD56" i="1"/>
  <c r="BE56" i="1"/>
  <c r="BF56" i="1"/>
  <c r="BG56" i="1"/>
  <c r="BH56" i="1"/>
  <c r="BD57" i="1"/>
  <c r="BE57" i="1"/>
  <c r="BF57" i="1"/>
  <c r="BG57" i="1"/>
  <c r="BH57" i="1"/>
  <c r="BD58" i="1"/>
  <c r="BE58" i="1"/>
  <c r="BF58" i="1"/>
  <c r="BG58" i="1"/>
  <c r="BH58" i="1"/>
  <c r="BD59" i="1"/>
  <c r="BE59" i="1"/>
  <c r="BF59" i="1"/>
  <c r="BG59" i="1"/>
  <c r="BH59" i="1"/>
  <c r="BD60" i="1"/>
  <c r="BE60" i="1"/>
  <c r="BF60" i="1"/>
  <c r="BG60" i="1"/>
  <c r="BH60" i="1"/>
  <c r="BD61" i="1"/>
  <c r="BE61" i="1"/>
  <c r="BF61" i="1"/>
  <c r="BG61" i="1"/>
  <c r="BH61" i="1"/>
  <c r="BD62" i="1"/>
  <c r="BE62" i="1"/>
  <c r="BF62" i="1"/>
  <c r="BG62" i="1"/>
  <c r="BH62" i="1"/>
  <c r="BD63" i="1"/>
  <c r="BE63" i="1"/>
  <c r="BF63" i="1"/>
  <c r="BG63" i="1"/>
  <c r="BH63" i="1"/>
  <c r="BD64" i="1"/>
  <c r="BE64" i="1"/>
  <c r="BF64" i="1"/>
  <c r="BG64" i="1"/>
  <c r="BH64" i="1"/>
  <c r="BD65" i="1"/>
  <c r="BE65" i="1"/>
  <c r="BF65" i="1"/>
  <c r="BG65" i="1"/>
  <c r="BH65" i="1"/>
  <c r="BD66" i="1"/>
  <c r="BE66" i="1"/>
  <c r="BF66" i="1"/>
  <c r="BG66" i="1"/>
  <c r="BH66" i="1"/>
  <c r="BD67" i="1"/>
  <c r="BE67" i="1"/>
  <c r="BF67" i="1"/>
  <c r="BG67" i="1"/>
  <c r="BH67" i="1"/>
  <c r="BD68" i="1"/>
  <c r="BE68" i="1"/>
  <c r="BF68" i="1"/>
  <c r="BG68" i="1"/>
  <c r="BH68" i="1"/>
  <c r="BD69" i="1"/>
  <c r="BE69" i="1"/>
  <c r="BF69" i="1"/>
  <c r="BG69" i="1"/>
  <c r="BH69" i="1"/>
  <c r="BD70" i="1"/>
  <c r="BE70" i="1"/>
  <c r="BF70" i="1"/>
  <c r="BG70" i="1"/>
  <c r="BH70" i="1"/>
  <c r="BD71" i="1"/>
  <c r="BE71" i="1"/>
  <c r="BF71" i="1"/>
  <c r="BG71" i="1"/>
  <c r="BH71" i="1"/>
  <c r="BD72" i="1"/>
  <c r="BE72" i="1"/>
  <c r="BF72" i="1"/>
  <c r="BG72" i="1"/>
  <c r="BH72" i="1"/>
  <c r="BD73" i="1"/>
  <c r="BE73" i="1"/>
  <c r="BF73" i="1"/>
  <c r="BG73" i="1"/>
  <c r="BH73" i="1"/>
  <c r="BD74" i="1"/>
  <c r="BE74" i="1"/>
  <c r="BF74" i="1"/>
  <c r="BG74" i="1"/>
  <c r="BH74" i="1"/>
  <c r="BD75" i="1"/>
  <c r="BE75" i="1"/>
  <c r="BF75" i="1"/>
  <c r="BG75" i="1"/>
  <c r="BH75" i="1"/>
  <c r="BD76" i="1"/>
  <c r="BE76" i="1"/>
  <c r="BF76" i="1"/>
  <c r="BG76" i="1"/>
  <c r="BH76" i="1"/>
  <c r="BD77" i="1"/>
  <c r="BE77" i="1"/>
  <c r="BF77" i="1"/>
  <c r="BG77" i="1"/>
  <c r="BH77" i="1"/>
  <c r="BD78" i="1"/>
  <c r="BE78" i="1"/>
  <c r="BF78" i="1"/>
  <c r="BG78" i="1"/>
  <c r="BH78" i="1"/>
  <c r="BD79" i="1"/>
  <c r="BE79" i="1"/>
  <c r="BF79" i="1"/>
  <c r="BG79" i="1"/>
  <c r="BH79" i="1"/>
  <c r="BD80" i="1"/>
  <c r="BE80" i="1"/>
  <c r="BF80" i="1"/>
  <c r="BG80" i="1"/>
  <c r="BH80" i="1"/>
  <c r="BD81" i="1"/>
  <c r="BE81" i="1"/>
  <c r="BF81" i="1"/>
  <c r="BG81" i="1"/>
  <c r="BH81" i="1"/>
  <c r="BD82" i="1"/>
  <c r="BE82" i="1"/>
  <c r="BF82" i="1"/>
  <c r="BG82" i="1"/>
  <c r="BH82" i="1"/>
  <c r="BD83" i="1"/>
  <c r="BE83" i="1"/>
  <c r="BF83" i="1"/>
  <c r="BG83" i="1"/>
  <c r="BH83" i="1"/>
  <c r="BD84" i="1"/>
  <c r="BE84" i="1"/>
  <c r="BF84" i="1"/>
  <c r="BG84" i="1"/>
  <c r="BH84" i="1"/>
  <c r="BD85" i="1"/>
  <c r="BE85" i="1"/>
  <c r="BF85" i="1"/>
  <c r="BG85" i="1"/>
  <c r="BH85" i="1"/>
  <c r="BD86" i="1"/>
  <c r="BE86" i="1"/>
  <c r="BF86" i="1"/>
  <c r="BG86" i="1"/>
  <c r="BH86" i="1"/>
  <c r="BD87" i="1"/>
  <c r="BE87" i="1"/>
  <c r="BF87" i="1"/>
  <c r="BG87" i="1"/>
  <c r="BH87" i="1"/>
  <c r="BD88" i="1"/>
  <c r="BE88" i="1"/>
  <c r="BF88" i="1"/>
  <c r="BG88" i="1"/>
  <c r="BH88" i="1"/>
  <c r="BD89" i="1"/>
  <c r="BE89" i="1"/>
  <c r="BF89" i="1"/>
  <c r="BG89" i="1"/>
  <c r="BH89" i="1"/>
  <c r="BD90" i="1"/>
  <c r="BE90" i="1"/>
  <c r="BF90" i="1"/>
  <c r="BG90" i="1"/>
  <c r="BH90" i="1"/>
  <c r="BD91" i="1"/>
  <c r="BE91" i="1"/>
  <c r="BF91" i="1"/>
  <c r="BG91" i="1"/>
  <c r="BH91" i="1"/>
  <c r="BD92" i="1"/>
  <c r="BE92" i="1"/>
  <c r="BF92" i="1"/>
  <c r="BG92" i="1"/>
  <c r="BH92" i="1"/>
  <c r="BD93" i="1"/>
  <c r="BE93" i="1"/>
  <c r="BF93" i="1"/>
  <c r="BG93" i="1"/>
  <c r="BH93" i="1"/>
  <c r="BD94" i="1"/>
  <c r="BE94" i="1"/>
  <c r="BF94" i="1"/>
  <c r="BG94" i="1"/>
  <c r="BH94" i="1"/>
  <c r="BD95" i="1"/>
  <c r="BE95" i="1"/>
  <c r="BF95" i="1"/>
  <c r="BG95" i="1"/>
  <c r="BH95" i="1"/>
  <c r="BD96" i="1"/>
  <c r="BE96" i="1"/>
  <c r="BF96" i="1"/>
  <c r="BG96" i="1"/>
  <c r="BH96" i="1"/>
  <c r="BD97" i="1"/>
  <c r="BE97" i="1"/>
  <c r="BF97" i="1"/>
  <c r="BG97" i="1"/>
  <c r="BH97" i="1"/>
  <c r="BD98" i="1"/>
  <c r="BE98" i="1"/>
  <c r="BF98" i="1"/>
  <c r="BG98" i="1"/>
  <c r="BH98" i="1"/>
  <c r="BD99" i="1"/>
  <c r="BE99" i="1"/>
  <c r="BF99" i="1"/>
  <c r="BG99" i="1"/>
  <c r="BH99" i="1"/>
  <c r="BD100" i="1"/>
  <c r="BE100" i="1"/>
  <c r="BF100" i="1"/>
  <c r="BG100" i="1"/>
  <c r="BH100" i="1"/>
  <c r="BD101" i="1"/>
  <c r="BE101" i="1"/>
  <c r="BF101" i="1"/>
  <c r="BG101" i="1"/>
  <c r="BH101" i="1"/>
  <c r="BD102" i="1"/>
  <c r="BE102" i="1"/>
  <c r="BF102" i="1"/>
  <c r="BG102" i="1"/>
  <c r="BH102" i="1"/>
  <c r="BD103" i="1"/>
  <c r="BE103" i="1"/>
  <c r="BF103" i="1"/>
  <c r="BG103" i="1"/>
  <c r="BH103" i="1"/>
  <c r="BD104" i="1"/>
  <c r="BE104" i="1"/>
  <c r="BF104" i="1"/>
  <c r="BG104" i="1"/>
  <c r="BH104" i="1"/>
  <c r="BD105" i="1"/>
  <c r="BE105" i="1"/>
  <c r="BF105" i="1"/>
  <c r="BG105" i="1"/>
  <c r="BH105" i="1"/>
  <c r="BD106" i="1"/>
  <c r="BE106" i="1"/>
  <c r="BF106" i="1"/>
  <c r="BG106" i="1"/>
  <c r="BH106" i="1"/>
  <c r="BD107" i="1"/>
  <c r="BE107" i="1"/>
  <c r="BF107" i="1"/>
  <c r="BG107" i="1"/>
  <c r="BH107" i="1"/>
  <c r="BD108" i="1"/>
  <c r="BE108" i="1"/>
  <c r="BF108" i="1"/>
  <c r="BG108" i="1"/>
  <c r="BH108" i="1"/>
  <c r="BD109" i="1"/>
  <c r="BE109" i="1"/>
  <c r="BF109" i="1"/>
  <c r="BG109" i="1"/>
  <c r="BH109" i="1"/>
  <c r="BD110" i="1"/>
  <c r="BE110" i="1"/>
  <c r="BF110" i="1"/>
  <c r="BG110" i="1"/>
  <c r="BH110" i="1"/>
  <c r="BD111" i="1"/>
  <c r="BE111" i="1"/>
  <c r="BF111" i="1"/>
  <c r="BG111" i="1"/>
  <c r="BH111" i="1"/>
  <c r="BD112" i="1"/>
  <c r="BE112" i="1"/>
  <c r="BF112" i="1"/>
  <c r="BG112" i="1"/>
  <c r="BH112" i="1"/>
  <c r="BD113" i="1"/>
  <c r="BE113" i="1"/>
  <c r="BF113" i="1"/>
  <c r="BG113" i="1"/>
  <c r="BH113" i="1"/>
  <c r="BD114" i="1"/>
  <c r="BE114" i="1"/>
  <c r="BF114" i="1"/>
  <c r="BG114" i="1"/>
  <c r="BH114" i="1"/>
  <c r="BD115" i="1"/>
  <c r="BE115" i="1"/>
  <c r="BF115" i="1"/>
  <c r="BG115" i="1"/>
  <c r="BH115" i="1"/>
  <c r="BD116" i="1"/>
  <c r="BE116" i="1"/>
  <c r="BF116" i="1"/>
  <c r="BG116" i="1"/>
  <c r="BH116" i="1"/>
  <c r="BD117" i="1"/>
  <c r="BE117" i="1"/>
  <c r="BF117" i="1"/>
  <c r="BG117" i="1"/>
  <c r="BH117" i="1"/>
  <c r="BD118" i="1"/>
  <c r="BE118" i="1"/>
  <c r="BF118" i="1"/>
  <c r="BG118" i="1"/>
  <c r="BH118" i="1"/>
  <c r="BD119" i="1"/>
  <c r="BE119" i="1"/>
  <c r="BF119" i="1"/>
  <c r="BG119" i="1"/>
  <c r="BH119" i="1"/>
  <c r="BD120" i="1"/>
  <c r="BE120" i="1"/>
  <c r="BF120" i="1"/>
  <c r="BG120" i="1"/>
  <c r="BH120" i="1"/>
  <c r="BD121" i="1"/>
  <c r="BE121" i="1"/>
  <c r="BF121" i="1"/>
  <c r="BG121" i="1"/>
  <c r="BH121" i="1"/>
  <c r="BD122" i="1"/>
  <c r="BE122" i="1"/>
  <c r="BF122" i="1"/>
  <c r="BG122" i="1"/>
  <c r="BH122" i="1"/>
  <c r="BD123" i="1"/>
  <c r="BE123" i="1"/>
  <c r="BF123" i="1"/>
  <c r="BG123" i="1"/>
  <c r="BH123" i="1"/>
  <c r="BD124" i="1"/>
  <c r="BE124" i="1"/>
  <c r="BF124" i="1"/>
  <c r="BG124" i="1"/>
  <c r="BH124" i="1"/>
  <c r="BD125" i="1"/>
  <c r="BE125" i="1"/>
  <c r="BF125" i="1"/>
  <c r="BG125" i="1"/>
  <c r="BH125" i="1"/>
  <c r="BD126" i="1"/>
  <c r="BE126" i="1"/>
  <c r="BF126" i="1"/>
  <c r="BG126" i="1"/>
  <c r="BH126" i="1"/>
  <c r="BD127" i="1"/>
  <c r="BE127" i="1"/>
  <c r="BF127" i="1"/>
  <c r="BG127" i="1"/>
  <c r="BH127" i="1"/>
  <c r="BD128" i="1"/>
  <c r="BE128" i="1"/>
  <c r="BF128" i="1"/>
  <c r="BG128" i="1"/>
  <c r="BH128" i="1"/>
  <c r="BD129" i="1"/>
  <c r="BE129" i="1"/>
  <c r="BF129" i="1"/>
  <c r="BG129" i="1"/>
  <c r="BH129" i="1"/>
  <c r="BD130" i="1"/>
  <c r="BE130" i="1"/>
  <c r="BF130" i="1"/>
  <c r="BG130" i="1"/>
  <c r="BH130" i="1"/>
  <c r="BD131" i="1"/>
  <c r="BE131" i="1"/>
  <c r="BF131" i="1"/>
  <c r="BG131" i="1"/>
  <c r="BH131" i="1"/>
  <c r="BD132" i="1"/>
  <c r="BE132" i="1"/>
  <c r="BF132" i="1"/>
  <c r="BG132" i="1"/>
  <c r="BH132" i="1"/>
  <c r="BD133" i="1"/>
  <c r="BE133" i="1"/>
  <c r="BF133" i="1"/>
  <c r="BG133" i="1"/>
  <c r="BH133" i="1"/>
  <c r="BD134" i="1"/>
  <c r="BE134" i="1"/>
  <c r="BF134" i="1"/>
  <c r="BG134" i="1"/>
  <c r="BH134" i="1"/>
  <c r="BD135" i="1"/>
  <c r="BE135" i="1"/>
  <c r="BF135" i="1"/>
  <c r="BG135" i="1"/>
  <c r="BH135" i="1"/>
  <c r="BD136" i="1"/>
  <c r="BE136" i="1"/>
  <c r="BF136" i="1"/>
  <c r="BG136" i="1"/>
  <c r="BH136" i="1"/>
  <c r="BD137" i="1"/>
  <c r="BE137" i="1"/>
  <c r="BF137" i="1"/>
  <c r="BG137" i="1"/>
  <c r="BH137" i="1"/>
  <c r="BD138" i="1"/>
  <c r="BE138" i="1"/>
  <c r="BF138" i="1"/>
  <c r="BG138" i="1"/>
  <c r="BH138" i="1"/>
  <c r="BD139" i="1"/>
  <c r="BE139" i="1"/>
  <c r="BF139" i="1"/>
  <c r="BG139" i="1"/>
  <c r="BH139" i="1"/>
  <c r="BD140" i="1"/>
  <c r="BE140" i="1"/>
  <c r="BF140" i="1"/>
  <c r="BG140" i="1"/>
  <c r="BH140" i="1"/>
  <c r="BD141" i="1"/>
  <c r="BE141" i="1"/>
  <c r="BF141" i="1"/>
  <c r="BG141" i="1"/>
  <c r="BH141" i="1"/>
  <c r="BD142" i="1"/>
  <c r="BE142" i="1"/>
  <c r="BF142" i="1"/>
  <c r="BG142" i="1"/>
  <c r="BH142" i="1"/>
  <c r="BD143" i="1"/>
  <c r="BE143" i="1"/>
  <c r="BF143" i="1"/>
  <c r="BG143" i="1"/>
  <c r="BH143" i="1"/>
  <c r="BD144" i="1"/>
  <c r="BE144" i="1"/>
  <c r="BF144" i="1"/>
  <c r="BG144" i="1"/>
  <c r="BH144" i="1"/>
  <c r="BD145" i="1"/>
  <c r="BE145" i="1"/>
  <c r="BF145" i="1"/>
  <c r="BG145" i="1"/>
  <c r="BH145" i="1"/>
  <c r="BD146" i="1"/>
  <c r="BE146" i="1"/>
  <c r="BF146" i="1"/>
  <c r="BG146" i="1"/>
  <c r="BH146" i="1"/>
  <c r="BD147" i="1"/>
  <c r="BE147" i="1"/>
  <c r="BF147" i="1"/>
  <c r="BG147" i="1"/>
  <c r="BH147" i="1"/>
  <c r="BD148" i="1"/>
  <c r="BE148" i="1"/>
  <c r="BF148" i="1"/>
  <c r="BG148" i="1"/>
  <c r="BH148" i="1"/>
  <c r="BD149" i="1"/>
  <c r="BE149" i="1"/>
  <c r="BF149" i="1"/>
  <c r="BG149" i="1"/>
  <c r="BH149" i="1"/>
  <c r="BD150" i="1"/>
  <c r="BE150" i="1"/>
  <c r="BF150" i="1"/>
  <c r="BG150" i="1"/>
  <c r="BH150" i="1"/>
  <c r="BD151" i="1"/>
  <c r="BE151" i="1"/>
  <c r="BF151" i="1"/>
  <c r="BG151" i="1"/>
  <c r="BH151" i="1"/>
  <c r="BD152" i="1"/>
  <c r="BE152" i="1"/>
  <c r="BF152" i="1"/>
  <c r="BG152" i="1"/>
  <c r="BH152" i="1"/>
  <c r="BD153" i="1"/>
  <c r="BE153" i="1"/>
  <c r="BF153" i="1"/>
  <c r="BG153" i="1"/>
  <c r="BH153" i="1"/>
  <c r="BD154" i="1"/>
  <c r="BE154" i="1"/>
  <c r="BF154" i="1"/>
  <c r="BG154" i="1"/>
  <c r="BH154" i="1"/>
  <c r="BD155" i="1"/>
  <c r="BE155" i="1"/>
  <c r="BF155" i="1"/>
  <c r="BG155" i="1"/>
  <c r="BH155" i="1"/>
  <c r="BD156" i="1"/>
  <c r="BE156" i="1"/>
  <c r="BF156" i="1"/>
  <c r="BG156" i="1"/>
  <c r="BH156" i="1"/>
  <c r="BD157" i="1"/>
  <c r="BE157" i="1"/>
  <c r="BF157" i="1"/>
  <c r="BG157" i="1"/>
  <c r="BH157" i="1"/>
  <c r="BD158" i="1"/>
  <c r="BE158" i="1"/>
  <c r="BF158" i="1"/>
  <c r="BG158" i="1"/>
  <c r="BH158" i="1"/>
  <c r="BD159" i="1"/>
  <c r="BE159" i="1"/>
  <c r="BF159" i="1"/>
  <c r="BG159" i="1"/>
  <c r="BH159" i="1"/>
  <c r="BD160" i="1"/>
  <c r="BE160" i="1"/>
  <c r="BF160" i="1"/>
  <c r="BG160" i="1"/>
  <c r="BH160" i="1"/>
  <c r="BD161" i="1"/>
  <c r="BE161" i="1"/>
  <c r="BF161" i="1"/>
  <c r="BG161" i="1"/>
  <c r="BH161" i="1"/>
  <c r="BD162" i="1"/>
  <c r="BE162" i="1"/>
  <c r="BF162" i="1"/>
  <c r="BG162" i="1"/>
  <c r="BH162" i="1"/>
  <c r="BD163" i="1"/>
  <c r="BE163" i="1"/>
  <c r="BF163" i="1"/>
  <c r="BG163" i="1"/>
  <c r="BH163" i="1"/>
  <c r="BD164" i="1"/>
  <c r="BE164" i="1"/>
  <c r="BF164" i="1"/>
  <c r="BG164" i="1"/>
  <c r="BH164" i="1"/>
  <c r="BD165" i="1"/>
  <c r="BE165" i="1"/>
  <c r="BF165" i="1"/>
  <c r="BG165" i="1"/>
  <c r="BH165" i="1"/>
  <c r="BD166" i="1"/>
  <c r="BE166" i="1"/>
  <c r="BF166" i="1"/>
  <c r="BG166" i="1"/>
  <c r="BH166" i="1"/>
  <c r="BD167" i="1"/>
  <c r="BE167" i="1"/>
  <c r="BF167" i="1"/>
  <c r="BG167" i="1"/>
  <c r="BH167" i="1"/>
  <c r="BD168" i="1"/>
  <c r="BE168" i="1"/>
  <c r="BF168" i="1"/>
  <c r="BG168" i="1"/>
  <c r="BH168" i="1"/>
  <c r="BD169" i="1"/>
  <c r="BE169" i="1"/>
  <c r="BF169" i="1"/>
  <c r="BG169" i="1"/>
  <c r="BH169" i="1"/>
  <c r="BD170" i="1"/>
  <c r="BE170" i="1"/>
  <c r="BF170" i="1"/>
  <c r="BG170" i="1"/>
  <c r="BH170" i="1"/>
  <c r="BD171" i="1"/>
  <c r="BE171" i="1"/>
  <c r="BF171" i="1"/>
  <c r="BG171" i="1"/>
  <c r="BH171" i="1"/>
  <c r="BD172" i="1"/>
  <c r="BE172" i="1"/>
  <c r="BF172" i="1"/>
  <c r="BG172" i="1"/>
  <c r="BH172" i="1"/>
  <c r="BD173" i="1"/>
  <c r="BE173" i="1"/>
  <c r="BF173" i="1"/>
  <c r="BG173" i="1"/>
  <c r="BH173" i="1"/>
  <c r="BD174" i="1"/>
  <c r="BE174" i="1"/>
  <c r="BF174" i="1"/>
  <c r="BG174" i="1"/>
  <c r="BH174" i="1"/>
  <c r="BD175" i="1"/>
  <c r="BE175" i="1"/>
  <c r="BF175" i="1"/>
  <c r="BG175" i="1"/>
  <c r="BH175" i="1"/>
  <c r="BD176" i="1"/>
  <c r="BE176" i="1"/>
  <c r="BF176" i="1"/>
  <c r="BG176" i="1"/>
  <c r="BH176" i="1"/>
  <c r="BD177" i="1"/>
  <c r="BE177" i="1"/>
  <c r="BF177" i="1"/>
  <c r="BG177" i="1"/>
  <c r="BH177" i="1"/>
  <c r="BD178" i="1"/>
  <c r="BE178" i="1"/>
  <c r="BF178" i="1"/>
  <c r="BG178" i="1"/>
  <c r="BH178" i="1"/>
  <c r="BD179" i="1"/>
  <c r="BE179" i="1"/>
  <c r="BF179" i="1"/>
  <c r="BG179" i="1"/>
  <c r="BH179" i="1"/>
  <c r="BD180" i="1"/>
  <c r="BE180" i="1"/>
  <c r="BF180" i="1"/>
  <c r="BG180" i="1"/>
  <c r="BH180" i="1"/>
  <c r="BD181" i="1"/>
  <c r="BE181" i="1"/>
  <c r="BF181" i="1"/>
  <c r="BG181" i="1"/>
  <c r="BH181" i="1"/>
  <c r="BD182" i="1"/>
  <c r="BE182" i="1"/>
  <c r="BF182" i="1"/>
  <c r="BG182" i="1"/>
  <c r="BH182" i="1"/>
  <c r="BD183" i="1"/>
  <c r="BE183" i="1"/>
  <c r="BF183" i="1"/>
  <c r="BG183" i="1"/>
  <c r="BH183" i="1"/>
  <c r="BD184" i="1"/>
  <c r="BE184" i="1"/>
  <c r="BF184" i="1"/>
  <c r="BG184" i="1"/>
  <c r="BH184" i="1"/>
  <c r="BD185" i="1"/>
  <c r="BE185" i="1"/>
  <c r="BF185" i="1"/>
  <c r="BG185" i="1"/>
  <c r="BH185" i="1"/>
  <c r="BD186" i="1"/>
  <c r="BE186" i="1"/>
  <c r="BF186" i="1"/>
  <c r="BG186" i="1"/>
  <c r="BH186" i="1"/>
  <c r="BD187" i="1"/>
  <c r="BE187" i="1"/>
  <c r="BF187" i="1"/>
  <c r="BG187" i="1"/>
  <c r="BH187" i="1"/>
  <c r="BD188" i="1"/>
  <c r="BE188" i="1"/>
  <c r="BF188" i="1"/>
  <c r="BG188" i="1"/>
  <c r="BH188" i="1"/>
  <c r="BD189" i="1"/>
  <c r="BE189" i="1"/>
  <c r="BF189" i="1"/>
  <c r="BG189" i="1"/>
  <c r="BH189" i="1"/>
  <c r="BD190" i="1"/>
  <c r="BE190" i="1"/>
  <c r="BF190" i="1"/>
  <c r="BG190" i="1"/>
  <c r="BH190" i="1"/>
  <c r="BD191" i="1"/>
  <c r="BE191" i="1"/>
  <c r="BF191" i="1"/>
  <c r="BG191" i="1"/>
  <c r="BH191" i="1"/>
  <c r="BD192" i="1"/>
  <c r="BE192" i="1"/>
  <c r="BF192" i="1"/>
  <c r="BG192" i="1"/>
  <c r="BH192" i="1"/>
  <c r="BD193" i="1"/>
  <c r="BE193" i="1"/>
  <c r="BF193" i="1"/>
  <c r="BG193" i="1"/>
  <c r="BH193" i="1"/>
  <c r="BD194" i="1"/>
  <c r="BE194" i="1"/>
  <c r="BF194" i="1"/>
  <c r="BG194" i="1"/>
  <c r="BH194" i="1"/>
  <c r="BD195" i="1"/>
  <c r="BE195" i="1"/>
  <c r="BF195" i="1"/>
  <c r="BG195" i="1"/>
  <c r="BH195" i="1"/>
  <c r="BD196" i="1"/>
  <c r="BE196" i="1"/>
  <c r="BF196" i="1"/>
  <c r="BG196" i="1"/>
  <c r="BH196" i="1"/>
  <c r="BD197" i="1"/>
  <c r="BE197" i="1"/>
  <c r="BF197" i="1"/>
  <c r="BG197" i="1"/>
  <c r="BH197" i="1"/>
  <c r="BD198" i="1"/>
  <c r="BE198" i="1"/>
  <c r="BF198" i="1"/>
  <c r="BG198" i="1"/>
  <c r="BH198" i="1"/>
  <c r="BD199" i="1"/>
  <c r="BE199" i="1"/>
  <c r="BF199" i="1"/>
  <c r="BG199" i="1"/>
  <c r="BH199" i="1"/>
  <c r="BD200" i="1"/>
  <c r="BE200" i="1"/>
  <c r="BF200" i="1"/>
  <c r="BG200" i="1"/>
  <c r="BH200" i="1"/>
  <c r="BD201" i="1"/>
  <c r="BE201" i="1"/>
  <c r="BF201" i="1"/>
  <c r="BG201" i="1"/>
  <c r="BH201" i="1"/>
  <c r="BD202" i="1"/>
  <c r="BE202" i="1"/>
  <c r="BF202" i="1"/>
  <c r="BG202" i="1"/>
  <c r="BH202" i="1"/>
  <c r="BD203" i="1"/>
  <c r="BE203" i="1"/>
  <c r="BF203" i="1"/>
  <c r="BG203" i="1"/>
  <c r="BH203" i="1"/>
  <c r="BD204" i="1"/>
  <c r="BE204" i="1"/>
  <c r="BF204" i="1"/>
  <c r="BG204" i="1"/>
  <c r="BH204" i="1"/>
  <c r="BD205" i="1"/>
  <c r="BE205" i="1"/>
  <c r="BF205" i="1"/>
  <c r="BG205" i="1"/>
  <c r="BH205" i="1"/>
  <c r="BD206" i="1"/>
  <c r="BE206" i="1"/>
  <c r="BF206" i="1"/>
  <c r="BG206" i="1"/>
  <c r="BH206" i="1"/>
  <c r="BD207" i="1"/>
  <c r="BE207" i="1"/>
  <c r="BF207" i="1"/>
  <c r="BG207" i="1"/>
  <c r="BH207" i="1"/>
  <c r="BD208" i="1"/>
  <c r="BE208" i="1"/>
  <c r="BF208" i="1"/>
  <c r="BG208" i="1"/>
  <c r="BH208" i="1"/>
  <c r="BD209" i="1"/>
  <c r="BE209" i="1"/>
  <c r="BF209" i="1"/>
  <c r="BG209" i="1"/>
  <c r="BH209" i="1"/>
  <c r="BD210" i="1"/>
  <c r="BE210" i="1"/>
  <c r="BF210" i="1"/>
  <c r="BG210" i="1"/>
  <c r="BH210" i="1"/>
  <c r="BD211" i="1"/>
  <c r="BE211" i="1"/>
  <c r="BF211" i="1"/>
  <c r="BG211" i="1"/>
  <c r="BH211" i="1"/>
  <c r="BD212" i="1"/>
  <c r="BE212" i="1"/>
  <c r="BF212" i="1"/>
  <c r="BG212" i="1"/>
  <c r="BH212" i="1"/>
  <c r="BD213" i="1"/>
  <c r="BE213" i="1"/>
  <c r="BF213" i="1"/>
  <c r="BG213" i="1"/>
  <c r="BH213" i="1"/>
  <c r="BD214" i="1"/>
  <c r="BE214" i="1"/>
  <c r="BF214" i="1"/>
  <c r="BG214" i="1"/>
  <c r="BH214" i="1"/>
  <c r="BD215" i="1"/>
  <c r="BE215" i="1"/>
  <c r="BF215" i="1"/>
  <c r="BG215" i="1"/>
  <c r="BH215" i="1"/>
  <c r="BD216" i="1"/>
  <c r="BE216" i="1"/>
  <c r="BF216" i="1"/>
  <c r="BG216" i="1"/>
  <c r="BH216" i="1"/>
  <c r="BD217" i="1"/>
  <c r="BE217" i="1"/>
  <c r="BF217" i="1"/>
  <c r="BG217" i="1"/>
  <c r="BH217" i="1"/>
  <c r="BD218" i="1"/>
  <c r="BE218" i="1"/>
  <c r="BF218" i="1"/>
  <c r="BG218" i="1"/>
  <c r="BH218" i="1"/>
  <c r="BD219" i="1"/>
  <c r="BE219" i="1"/>
  <c r="BF219" i="1"/>
  <c r="BG219" i="1"/>
  <c r="BH219" i="1"/>
  <c r="BD220" i="1"/>
  <c r="BE220" i="1"/>
  <c r="BF220" i="1"/>
  <c r="BG220" i="1"/>
  <c r="BH220" i="1"/>
  <c r="BE22" i="1"/>
  <c r="BF22" i="1"/>
  <c r="BG22" i="1"/>
  <c r="BH22" i="1"/>
  <c r="BD22" i="1"/>
  <c r="N222" i="1"/>
  <c r="O222" i="1"/>
  <c r="P222" i="1"/>
  <c r="Q222" i="1"/>
  <c r="M222" i="1"/>
  <c r="M213" i="1"/>
  <c r="N213" i="1"/>
  <c r="O213" i="1"/>
  <c r="P213" i="1"/>
  <c r="Q213" i="1"/>
  <c r="M214" i="1"/>
  <c r="N214" i="1"/>
  <c r="O214" i="1"/>
  <c r="P214" i="1"/>
  <c r="Q214" i="1"/>
  <c r="M215" i="1"/>
  <c r="N215" i="1"/>
  <c r="O215" i="1"/>
  <c r="P215" i="1"/>
  <c r="Q215" i="1"/>
  <c r="M216" i="1"/>
  <c r="N216" i="1"/>
  <c r="O216" i="1"/>
  <c r="P216" i="1"/>
  <c r="Q216" i="1"/>
  <c r="M217" i="1"/>
  <c r="N217" i="1"/>
  <c r="O217" i="1"/>
  <c r="P217" i="1"/>
  <c r="Q217" i="1"/>
  <c r="M218" i="1"/>
  <c r="N218" i="1"/>
  <c r="O218" i="1"/>
  <c r="P218" i="1"/>
  <c r="Q218" i="1"/>
  <c r="M219" i="1"/>
  <c r="N219" i="1"/>
  <c r="O219" i="1"/>
  <c r="P219" i="1"/>
  <c r="Q219" i="1"/>
  <c r="M220" i="1"/>
  <c r="N220" i="1"/>
  <c r="O220" i="1"/>
  <c r="P220" i="1"/>
  <c r="Q220" i="1"/>
  <c r="N212" i="1"/>
  <c r="O212" i="1"/>
  <c r="P212" i="1"/>
  <c r="Q212" i="1"/>
  <c r="M212" i="1"/>
  <c r="AH222" i="1"/>
  <c r="AI222" i="1"/>
  <c r="AJ222" i="1"/>
  <c r="AK222" i="1"/>
  <c r="AG222" i="1"/>
  <c r="AX222" i="1"/>
  <c r="AY222" i="1"/>
  <c r="AZ222" i="1"/>
  <c r="BA222" i="1"/>
  <c r="AW222" i="1"/>
  <c r="AP222" i="1"/>
  <c r="AQ222" i="1"/>
  <c r="AR222" i="1"/>
  <c r="AS222" i="1"/>
  <c r="AO222" i="1"/>
  <c r="AW102" i="1"/>
  <c r="AX102" i="1"/>
  <c r="AY102" i="1"/>
  <c r="AZ102" i="1"/>
  <c r="BA102" i="1"/>
  <c r="AW103" i="1"/>
  <c r="AX103" i="1"/>
  <c r="AY103" i="1"/>
  <c r="AZ103" i="1"/>
  <c r="BA103" i="1"/>
  <c r="AW104" i="1"/>
  <c r="AX104" i="1"/>
  <c r="AY104" i="1"/>
  <c r="AZ104" i="1"/>
  <c r="BA104" i="1"/>
  <c r="AW105" i="1"/>
  <c r="AX105" i="1"/>
  <c r="AY105" i="1"/>
  <c r="AZ105" i="1"/>
  <c r="BA105" i="1"/>
  <c r="AW106" i="1"/>
  <c r="AX106" i="1"/>
  <c r="AY106" i="1"/>
  <c r="AZ106" i="1"/>
  <c r="BA106" i="1"/>
  <c r="AW107" i="1"/>
  <c r="AX107" i="1"/>
  <c r="AY107" i="1"/>
  <c r="AZ107" i="1"/>
  <c r="BA107" i="1"/>
  <c r="AW108" i="1"/>
  <c r="AX108" i="1"/>
  <c r="AY108" i="1"/>
  <c r="AZ108" i="1"/>
  <c r="BA108" i="1"/>
  <c r="AW109" i="1"/>
  <c r="AX109" i="1"/>
  <c r="AY109" i="1"/>
  <c r="AZ109" i="1"/>
  <c r="BA109" i="1"/>
  <c r="AW110" i="1"/>
  <c r="AX110" i="1"/>
  <c r="AY110" i="1"/>
  <c r="AZ110" i="1"/>
  <c r="BA110" i="1"/>
  <c r="AW111" i="1"/>
  <c r="AX111" i="1"/>
  <c r="AY111" i="1"/>
  <c r="AZ111" i="1"/>
  <c r="BA111" i="1"/>
  <c r="AW112" i="1"/>
  <c r="AX112" i="1"/>
  <c r="AY112" i="1"/>
  <c r="AZ112" i="1"/>
  <c r="BA112" i="1"/>
  <c r="AW113" i="1"/>
  <c r="AX113" i="1"/>
  <c r="AY113" i="1"/>
  <c r="AZ113" i="1"/>
  <c r="BA113" i="1"/>
  <c r="AW114" i="1"/>
  <c r="AX114" i="1"/>
  <c r="AY114" i="1"/>
  <c r="AZ114" i="1"/>
  <c r="BA114" i="1"/>
  <c r="AW115" i="1"/>
  <c r="AX115" i="1"/>
  <c r="AY115" i="1"/>
  <c r="AZ115" i="1"/>
  <c r="BA115" i="1"/>
  <c r="AW116" i="1"/>
  <c r="AX116" i="1"/>
  <c r="AY116" i="1"/>
  <c r="AZ116" i="1"/>
  <c r="BA116" i="1"/>
  <c r="AW117" i="1"/>
  <c r="AX117" i="1"/>
  <c r="AY117" i="1"/>
  <c r="AZ117" i="1"/>
  <c r="BA117" i="1"/>
  <c r="AW118" i="1"/>
  <c r="AX118" i="1"/>
  <c r="AY118" i="1"/>
  <c r="AZ118" i="1"/>
  <c r="BA118" i="1"/>
  <c r="AW119" i="1"/>
  <c r="AX119" i="1"/>
  <c r="AY119" i="1"/>
  <c r="AZ119" i="1"/>
  <c r="BA119" i="1"/>
  <c r="AW120" i="1"/>
  <c r="AX120" i="1"/>
  <c r="AY120" i="1"/>
  <c r="AZ120" i="1"/>
  <c r="BA120" i="1"/>
  <c r="AW121" i="1"/>
  <c r="AX121" i="1"/>
  <c r="AY121" i="1"/>
  <c r="AZ121" i="1"/>
  <c r="BA121" i="1"/>
  <c r="AW122" i="1"/>
  <c r="AX122" i="1"/>
  <c r="AY122" i="1"/>
  <c r="AZ122" i="1"/>
  <c r="BA122" i="1"/>
  <c r="AW123" i="1"/>
  <c r="AX123" i="1"/>
  <c r="AY123" i="1"/>
  <c r="AZ123" i="1"/>
  <c r="BA123" i="1"/>
  <c r="AW124" i="1"/>
  <c r="AX124" i="1"/>
  <c r="AY124" i="1"/>
  <c r="AZ124" i="1"/>
  <c r="BA124" i="1"/>
  <c r="AW125" i="1"/>
  <c r="AX125" i="1"/>
  <c r="AY125" i="1"/>
  <c r="AZ125" i="1"/>
  <c r="BA125" i="1"/>
  <c r="AW126" i="1"/>
  <c r="AX126" i="1"/>
  <c r="AY126" i="1"/>
  <c r="AZ126" i="1"/>
  <c r="BA126" i="1"/>
  <c r="AW127" i="1"/>
  <c r="AX127" i="1"/>
  <c r="AY127" i="1"/>
  <c r="AZ127" i="1"/>
  <c r="BA127" i="1"/>
  <c r="AW128" i="1"/>
  <c r="AX128" i="1"/>
  <c r="AY128" i="1"/>
  <c r="AZ128" i="1"/>
  <c r="BA128" i="1"/>
  <c r="AW129" i="1"/>
  <c r="AX129" i="1"/>
  <c r="AY129" i="1"/>
  <c r="AZ129" i="1"/>
  <c r="BA129" i="1"/>
  <c r="AW130" i="1"/>
  <c r="AX130" i="1"/>
  <c r="AY130" i="1"/>
  <c r="AZ130" i="1"/>
  <c r="BA130" i="1"/>
  <c r="AW131" i="1"/>
  <c r="AX131" i="1"/>
  <c r="AY131" i="1"/>
  <c r="AZ131" i="1"/>
  <c r="BA131" i="1"/>
  <c r="AW132" i="1"/>
  <c r="AX132" i="1"/>
  <c r="AY132" i="1"/>
  <c r="AZ132" i="1"/>
  <c r="BA132" i="1"/>
  <c r="AW133" i="1"/>
  <c r="AX133" i="1"/>
  <c r="AY133" i="1"/>
  <c r="AZ133" i="1"/>
  <c r="BA133" i="1"/>
  <c r="AW134" i="1"/>
  <c r="AX134" i="1"/>
  <c r="AY134" i="1"/>
  <c r="AZ134" i="1"/>
  <c r="BA134" i="1"/>
  <c r="AW135" i="1"/>
  <c r="AX135" i="1"/>
  <c r="AY135" i="1"/>
  <c r="AZ135" i="1"/>
  <c r="BA135" i="1"/>
  <c r="AW136" i="1"/>
  <c r="AX136" i="1"/>
  <c r="AY136" i="1"/>
  <c r="AZ136" i="1"/>
  <c r="BA136" i="1"/>
  <c r="AW137" i="1"/>
  <c r="AX137" i="1"/>
  <c r="AY137" i="1"/>
  <c r="AZ137" i="1"/>
  <c r="BA137" i="1"/>
  <c r="AW138" i="1"/>
  <c r="AX138" i="1"/>
  <c r="AY138" i="1"/>
  <c r="AZ138" i="1"/>
  <c r="BA138" i="1"/>
  <c r="AW139" i="1"/>
  <c r="AX139" i="1"/>
  <c r="AY139" i="1"/>
  <c r="AZ139" i="1"/>
  <c r="BA139" i="1"/>
  <c r="AW140" i="1"/>
  <c r="AX140" i="1"/>
  <c r="AY140" i="1"/>
  <c r="AZ140" i="1"/>
  <c r="BA140" i="1"/>
  <c r="AW141" i="1"/>
  <c r="AX141" i="1"/>
  <c r="AY141" i="1"/>
  <c r="AZ141" i="1"/>
  <c r="BA141" i="1"/>
  <c r="AW142" i="1"/>
  <c r="AX142" i="1"/>
  <c r="AY142" i="1"/>
  <c r="AZ142" i="1"/>
  <c r="BA142" i="1"/>
  <c r="AW143" i="1"/>
  <c r="AX143" i="1"/>
  <c r="AY143" i="1"/>
  <c r="AZ143" i="1"/>
  <c r="BA143" i="1"/>
  <c r="AW144" i="1"/>
  <c r="AX144" i="1"/>
  <c r="AY144" i="1"/>
  <c r="AZ144" i="1"/>
  <c r="BA144" i="1"/>
  <c r="AW145" i="1"/>
  <c r="AX145" i="1"/>
  <c r="AY145" i="1"/>
  <c r="AZ145" i="1"/>
  <c r="BA145" i="1"/>
  <c r="AW146" i="1"/>
  <c r="AX146" i="1"/>
  <c r="AY146" i="1"/>
  <c r="AZ146" i="1"/>
  <c r="BA146" i="1"/>
  <c r="AW147" i="1"/>
  <c r="AX147" i="1"/>
  <c r="AY147" i="1"/>
  <c r="AZ147" i="1"/>
  <c r="BA147" i="1"/>
  <c r="AW148" i="1"/>
  <c r="AX148" i="1"/>
  <c r="AY148" i="1"/>
  <c r="AZ148" i="1"/>
  <c r="BA148" i="1"/>
  <c r="AW149" i="1"/>
  <c r="AX149" i="1"/>
  <c r="AY149" i="1"/>
  <c r="AZ149" i="1"/>
  <c r="BA149" i="1"/>
  <c r="AW150" i="1"/>
  <c r="AX150" i="1"/>
  <c r="AY150" i="1"/>
  <c r="AZ150" i="1"/>
  <c r="BA150" i="1"/>
  <c r="AW151" i="1"/>
  <c r="AX151" i="1"/>
  <c r="AY151" i="1"/>
  <c r="AZ151" i="1"/>
  <c r="BA151" i="1"/>
  <c r="AW152" i="1"/>
  <c r="AX152" i="1"/>
  <c r="AY152" i="1"/>
  <c r="AZ152" i="1"/>
  <c r="BA152" i="1"/>
  <c r="AW153" i="1"/>
  <c r="AX153" i="1"/>
  <c r="AY153" i="1"/>
  <c r="AZ153" i="1"/>
  <c r="BA153" i="1"/>
  <c r="AW154" i="1"/>
  <c r="AX154" i="1"/>
  <c r="AY154" i="1"/>
  <c r="AZ154" i="1"/>
  <c r="BA154" i="1"/>
  <c r="AW155" i="1"/>
  <c r="AX155" i="1"/>
  <c r="AY155" i="1"/>
  <c r="AZ155" i="1"/>
  <c r="BA155" i="1"/>
  <c r="AW156" i="1"/>
  <c r="AX156" i="1"/>
  <c r="AY156" i="1"/>
  <c r="AZ156" i="1"/>
  <c r="BA156" i="1"/>
  <c r="AW157" i="1"/>
  <c r="AX157" i="1"/>
  <c r="AY157" i="1"/>
  <c r="AZ157" i="1"/>
  <c r="BA157" i="1"/>
  <c r="AW158" i="1"/>
  <c r="AX158" i="1"/>
  <c r="AY158" i="1"/>
  <c r="AZ158" i="1"/>
  <c r="BA158" i="1"/>
  <c r="AW159" i="1"/>
  <c r="AX159" i="1"/>
  <c r="AY159" i="1"/>
  <c r="AZ159" i="1"/>
  <c r="BA159" i="1"/>
  <c r="AW160" i="1"/>
  <c r="AX160" i="1"/>
  <c r="AY160" i="1"/>
  <c r="AZ160" i="1"/>
  <c r="BA160" i="1"/>
  <c r="AW161" i="1"/>
  <c r="AX161" i="1"/>
  <c r="AY161" i="1"/>
  <c r="AZ161" i="1"/>
  <c r="BA161" i="1"/>
  <c r="AW162" i="1"/>
  <c r="AX162" i="1"/>
  <c r="AY162" i="1"/>
  <c r="AZ162" i="1"/>
  <c r="BA162" i="1"/>
  <c r="AW163" i="1"/>
  <c r="AX163" i="1"/>
  <c r="AY163" i="1"/>
  <c r="AZ163" i="1"/>
  <c r="BA163" i="1"/>
  <c r="AW164" i="1"/>
  <c r="AX164" i="1"/>
  <c r="AY164" i="1"/>
  <c r="AZ164" i="1"/>
  <c r="BA164" i="1"/>
  <c r="AW165" i="1"/>
  <c r="AX165" i="1"/>
  <c r="AY165" i="1"/>
  <c r="AZ165" i="1"/>
  <c r="BA165" i="1"/>
  <c r="AW166" i="1"/>
  <c r="AX166" i="1"/>
  <c r="AY166" i="1"/>
  <c r="AZ166" i="1"/>
  <c r="BA166" i="1"/>
  <c r="AW167" i="1"/>
  <c r="AX167" i="1"/>
  <c r="AY167" i="1"/>
  <c r="AZ167" i="1"/>
  <c r="BA167" i="1"/>
  <c r="AW168" i="1"/>
  <c r="AX168" i="1"/>
  <c r="AY168" i="1"/>
  <c r="AZ168" i="1"/>
  <c r="BA168" i="1"/>
  <c r="AW169" i="1"/>
  <c r="AX169" i="1"/>
  <c r="AY169" i="1"/>
  <c r="AZ169" i="1"/>
  <c r="BA169" i="1"/>
  <c r="AW170" i="1"/>
  <c r="AX170" i="1"/>
  <c r="AY170" i="1"/>
  <c r="AZ170" i="1"/>
  <c r="BA170" i="1"/>
  <c r="AW171" i="1"/>
  <c r="AX171" i="1"/>
  <c r="AY171" i="1"/>
  <c r="AZ171" i="1"/>
  <c r="BA171" i="1"/>
  <c r="AW172" i="1"/>
  <c r="AX172" i="1"/>
  <c r="AY172" i="1"/>
  <c r="AZ172" i="1"/>
  <c r="BA172" i="1"/>
  <c r="AW173" i="1"/>
  <c r="AX173" i="1"/>
  <c r="AY173" i="1"/>
  <c r="AZ173" i="1"/>
  <c r="BA173" i="1"/>
  <c r="AW174" i="1"/>
  <c r="AX174" i="1"/>
  <c r="AY174" i="1"/>
  <c r="AZ174" i="1"/>
  <c r="BA174" i="1"/>
  <c r="AW175" i="1"/>
  <c r="AX175" i="1"/>
  <c r="AY175" i="1"/>
  <c r="AZ175" i="1"/>
  <c r="BA175" i="1"/>
  <c r="AW176" i="1"/>
  <c r="AX176" i="1"/>
  <c r="AY176" i="1"/>
  <c r="AZ176" i="1"/>
  <c r="BA176" i="1"/>
  <c r="AW177" i="1"/>
  <c r="AX177" i="1"/>
  <c r="AY177" i="1"/>
  <c r="AZ177" i="1"/>
  <c r="BA177" i="1"/>
  <c r="AW178" i="1"/>
  <c r="AX178" i="1"/>
  <c r="AY178" i="1"/>
  <c r="AZ178" i="1"/>
  <c r="BA178" i="1"/>
  <c r="AW179" i="1"/>
  <c r="AX179" i="1"/>
  <c r="AY179" i="1"/>
  <c r="AZ179" i="1"/>
  <c r="BA179" i="1"/>
  <c r="AW180" i="1"/>
  <c r="AX180" i="1"/>
  <c r="AY180" i="1"/>
  <c r="AZ180" i="1"/>
  <c r="BA180" i="1"/>
  <c r="AW181" i="1"/>
  <c r="AX181" i="1"/>
  <c r="AY181" i="1"/>
  <c r="AZ181" i="1"/>
  <c r="BA181" i="1"/>
  <c r="AW182" i="1"/>
  <c r="AX182" i="1"/>
  <c r="AY182" i="1"/>
  <c r="AZ182" i="1"/>
  <c r="BA182" i="1"/>
  <c r="AW183" i="1"/>
  <c r="AX183" i="1"/>
  <c r="AY183" i="1"/>
  <c r="AZ183" i="1"/>
  <c r="BA183" i="1"/>
  <c r="AW184" i="1"/>
  <c r="AX184" i="1"/>
  <c r="AY184" i="1"/>
  <c r="AZ184" i="1"/>
  <c r="BA184" i="1"/>
  <c r="AW185" i="1"/>
  <c r="AX185" i="1"/>
  <c r="AY185" i="1"/>
  <c r="AZ185" i="1"/>
  <c r="BA185" i="1"/>
  <c r="AW186" i="1"/>
  <c r="AX186" i="1"/>
  <c r="AY186" i="1"/>
  <c r="AZ186" i="1"/>
  <c r="BA186" i="1"/>
  <c r="AW187" i="1"/>
  <c r="AX187" i="1"/>
  <c r="AY187" i="1"/>
  <c r="AZ187" i="1"/>
  <c r="BA187" i="1"/>
  <c r="AW188" i="1"/>
  <c r="AX188" i="1"/>
  <c r="AY188" i="1"/>
  <c r="AZ188" i="1"/>
  <c r="BA188" i="1"/>
  <c r="AW189" i="1"/>
  <c r="AX189" i="1"/>
  <c r="AY189" i="1"/>
  <c r="AZ189" i="1"/>
  <c r="BA189" i="1"/>
  <c r="AW190" i="1"/>
  <c r="AX190" i="1"/>
  <c r="AY190" i="1"/>
  <c r="AZ190" i="1"/>
  <c r="BA190" i="1"/>
  <c r="AW191" i="1"/>
  <c r="AX191" i="1"/>
  <c r="AY191" i="1"/>
  <c r="AZ191" i="1"/>
  <c r="BA191" i="1"/>
  <c r="AW192" i="1"/>
  <c r="AX192" i="1"/>
  <c r="AY192" i="1"/>
  <c r="AZ192" i="1"/>
  <c r="BA192" i="1"/>
  <c r="AW193" i="1"/>
  <c r="AX193" i="1"/>
  <c r="AY193" i="1"/>
  <c r="AZ193" i="1"/>
  <c r="BA193" i="1"/>
  <c r="AW194" i="1"/>
  <c r="AX194" i="1"/>
  <c r="AY194" i="1"/>
  <c r="AZ194" i="1"/>
  <c r="BA194" i="1"/>
  <c r="AW195" i="1"/>
  <c r="AX195" i="1"/>
  <c r="AY195" i="1"/>
  <c r="AZ195" i="1"/>
  <c r="BA195" i="1"/>
  <c r="AW196" i="1"/>
  <c r="AX196" i="1"/>
  <c r="AY196" i="1"/>
  <c r="AZ196" i="1"/>
  <c r="BA196" i="1"/>
  <c r="AW197" i="1"/>
  <c r="AX197" i="1"/>
  <c r="AY197" i="1"/>
  <c r="AZ197" i="1"/>
  <c r="BA197" i="1"/>
  <c r="AW198" i="1"/>
  <c r="AX198" i="1"/>
  <c r="AY198" i="1"/>
  <c r="AZ198" i="1"/>
  <c r="BA198" i="1"/>
  <c r="AW199" i="1"/>
  <c r="AX199" i="1"/>
  <c r="AY199" i="1"/>
  <c r="AZ199" i="1"/>
  <c r="BA199" i="1"/>
  <c r="AW200" i="1"/>
  <c r="AX200" i="1"/>
  <c r="AY200" i="1"/>
  <c r="AZ200" i="1"/>
  <c r="BA200" i="1"/>
  <c r="AW201" i="1"/>
  <c r="AX201" i="1"/>
  <c r="AY201" i="1"/>
  <c r="AZ201" i="1"/>
  <c r="BA201" i="1"/>
  <c r="AW202" i="1"/>
  <c r="AX202" i="1"/>
  <c r="AY202" i="1"/>
  <c r="AZ202" i="1"/>
  <c r="BA202" i="1"/>
  <c r="AW203" i="1"/>
  <c r="AX203" i="1"/>
  <c r="AY203" i="1"/>
  <c r="AZ203" i="1"/>
  <c r="BA203" i="1"/>
  <c r="AW204" i="1"/>
  <c r="AX204" i="1"/>
  <c r="AY204" i="1"/>
  <c r="AZ204" i="1"/>
  <c r="BA204" i="1"/>
  <c r="AW205" i="1"/>
  <c r="AX205" i="1"/>
  <c r="AY205" i="1"/>
  <c r="AZ205" i="1"/>
  <c r="BA205" i="1"/>
  <c r="AW206" i="1"/>
  <c r="AX206" i="1"/>
  <c r="AY206" i="1"/>
  <c r="AZ206" i="1"/>
  <c r="BA206" i="1"/>
  <c r="AW207" i="1"/>
  <c r="AX207" i="1"/>
  <c r="AY207" i="1"/>
  <c r="AZ207" i="1"/>
  <c r="BA207" i="1"/>
  <c r="AW208" i="1"/>
  <c r="AX208" i="1"/>
  <c r="AY208" i="1"/>
  <c r="AZ208" i="1"/>
  <c r="BA208" i="1"/>
  <c r="AW209" i="1"/>
  <c r="AX209" i="1"/>
  <c r="AY209" i="1"/>
  <c r="AZ209" i="1"/>
  <c r="BA209" i="1"/>
  <c r="AW210" i="1"/>
  <c r="AX210" i="1"/>
  <c r="AY210" i="1"/>
  <c r="AZ210" i="1"/>
  <c r="BA210" i="1"/>
  <c r="AW211" i="1"/>
  <c r="AX211" i="1"/>
  <c r="AY211" i="1"/>
  <c r="AZ211" i="1"/>
  <c r="BA211" i="1"/>
  <c r="AW212" i="1"/>
  <c r="AX212" i="1"/>
  <c r="AY212" i="1"/>
  <c r="AZ212" i="1"/>
  <c r="BA212" i="1"/>
  <c r="AW213" i="1"/>
  <c r="AX213" i="1"/>
  <c r="AY213" i="1"/>
  <c r="AZ213" i="1"/>
  <c r="BA213" i="1"/>
  <c r="AW214" i="1"/>
  <c r="AX214" i="1"/>
  <c r="AY214" i="1"/>
  <c r="AZ214" i="1"/>
  <c r="BA214" i="1"/>
  <c r="AW215" i="1"/>
  <c r="AX215" i="1"/>
  <c r="AY215" i="1"/>
  <c r="AZ215" i="1"/>
  <c r="BA215" i="1"/>
  <c r="AW216" i="1"/>
  <c r="AX216" i="1"/>
  <c r="AY216" i="1"/>
  <c r="AZ216" i="1"/>
  <c r="BA216" i="1"/>
  <c r="AW217" i="1"/>
  <c r="AX217" i="1"/>
  <c r="AY217" i="1"/>
  <c r="AZ217" i="1"/>
  <c r="BA217" i="1"/>
  <c r="AW218" i="1"/>
  <c r="AX218" i="1"/>
  <c r="AY218" i="1"/>
  <c r="AZ218" i="1"/>
  <c r="BA218" i="1"/>
  <c r="AW219" i="1"/>
  <c r="AX219" i="1"/>
  <c r="AY219" i="1"/>
  <c r="AZ219" i="1"/>
  <c r="BA219" i="1"/>
  <c r="AW220" i="1"/>
  <c r="AX220" i="1"/>
  <c r="AY220" i="1"/>
  <c r="AZ220" i="1"/>
  <c r="BA220" i="1"/>
  <c r="AX101" i="1"/>
  <c r="AY101" i="1"/>
  <c r="AZ101" i="1"/>
  <c r="BA101" i="1"/>
  <c r="AW101" i="1"/>
  <c r="AO162" i="1"/>
  <c r="AP162" i="1"/>
  <c r="AQ162" i="1"/>
  <c r="AR162" i="1"/>
  <c r="AS162" i="1"/>
  <c r="AO163" i="1"/>
  <c r="AP163" i="1"/>
  <c r="AQ163" i="1"/>
  <c r="AR163" i="1"/>
  <c r="AS163" i="1"/>
  <c r="AO164" i="1"/>
  <c r="AP164" i="1"/>
  <c r="AQ164" i="1"/>
  <c r="AR164" i="1"/>
  <c r="AS164" i="1"/>
  <c r="AO165" i="1"/>
  <c r="AP165" i="1"/>
  <c r="AQ165" i="1"/>
  <c r="AR165" i="1"/>
  <c r="AS165" i="1"/>
  <c r="AO166" i="1"/>
  <c r="AP166" i="1"/>
  <c r="AQ166" i="1"/>
  <c r="AR166" i="1"/>
  <c r="AS166" i="1"/>
  <c r="AO167" i="1"/>
  <c r="AP167" i="1"/>
  <c r="AQ167" i="1"/>
  <c r="AR167" i="1"/>
  <c r="AS167" i="1"/>
  <c r="AO168" i="1"/>
  <c r="AP168" i="1"/>
  <c r="AQ168" i="1"/>
  <c r="AR168" i="1"/>
  <c r="AS168" i="1"/>
  <c r="AO169" i="1"/>
  <c r="AP169" i="1"/>
  <c r="AQ169" i="1"/>
  <c r="AR169" i="1"/>
  <c r="AS169" i="1"/>
  <c r="AO170" i="1"/>
  <c r="AP170" i="1"/>
  <c r="AQ170" i="1"/>
  <c r="AR170" i="1"/>
  <c r="AS170" i="1"/>
  <c r="AO171" i="1"/>
  <c r="AP171" i="1"/>
  <c r="AQ171" i="1"/>
  <c r="AR171" i="1"/>
  <c r="AS171" i="1"/>
  <c r="AO172" i="1"/>
  <c r="AP172" i="1"/>
  <c r="AQ172" i="1"/>
  <c r="AR172" i="1"/>
  <c r="AS172" i="1"/>
  <c r="AO173" i="1"/>
  <c r="AP173" i="1"/>
  <c r="AQ173" i="1"/>
  <c r="AR173" i="1"/>
  <c r="AS173" i="1"/>
  <c r="AO174" i="1"/>
  <c r="AP174" i="1"/>
  <c r="AQ174" i="1"/>
  <c r="AR174" i="1"/>
  <c r="AS174" i="1"/>
  <c r="AO175" i="1"/>
  <c r="AP175" i="1"/>
  <c r="AQ175" i="1"/>
  <c r="AR175" i="1"/>
  <c r="AS175" i="1"/>
  <c r="AO176" i="1"/>
  <c r="AP176" i="1"/>
  <c r="AQ176" i="1"/>
  <c r="AR176" i="1"/>
  <c r="AS176" i="1"/>
  <c r="AO177" i="1"/>
  <c r="AP177" i="1"/>
  <c r="AQ177" i="1"/>
  <c r="AR177" i="1"/>
  <c r="AS177" i="1"/>
  <c r="AO178" i="1"/>
  <c r="AP178" i="1"/>
  <c r="AQ178" i="1"/>
  <c r="AR178" i="1"/>
  <c r="AS178" i="1"/>
  <c r="AO179" i="1"/>
  <c r="AP179" i="1"/>
  <c r="AQ179" i="1"/>
  <c r="AR179" i="1"/>
  <c r="AS179" i="1"/>
  <c r="AO180" i="1"/>
  <c r="AP180" i="1"/>
  <c r="AQ180" i="1"/>
  <c r="AR180" i="1"/>
  <c r="AS180" i="1"/>
  <c r="AO181" i="1"/>
  <c r="AP181" i="1"/>
  <c r="AQ181" i="1"/>
  <c r="AR181" i="1"/>
  <c r="AS181" i="1"/>
  <c r="AO182" i="1"/>
  <c r="AP182" i="1"/>
  <c r="AQ182" i="1"/>
  <c r="AR182" i="1"/>
  <c r="AS182" i="1"/>
  <c r="AO183" i="1"/>
  <c r="AP183" i="1"/>
  <c r="AQ183" i="1"/>
  <c r="AR183" i="1"/>
  <c r="AS183" i="1"/>
  <c r="AO184" i="1"/>
  <c r="AP184" i="1"/>
  <c r="AQ184" i="1"/>
  <c r="AR184" i="1"/>
  <c r="AS184" i="1"/>
  <c r="AO185" i="1"/>
  <c r="AP185" i="1"/>
  <c r="AQ185" i="1"/>
  <c r="AR185" i="1"/>
  <c r="AS185" i="1"/>
  <c r="AO186" i="1"/>
  <c r="AP186" i="1"/>
  <c r="AQ186" i="1"/>
  <c r="AR186" i="1"/>
  <c r="AS186" i="1"/>
  <c r="AO187" i="1"/>
  <c r="AP187" i="1"/>
  <c r="AQ187" i="1"/>
  <c r="AR187" i="1"/>
  <c r="AS187" i="1"/>
  <c r="AO188" i="1"/>
  <c r="AP188" i="1"/>
  <c r="AQ188" i="1"/>
  <c r="AR188" i="1"/>
  <c r="AS188" i="1"/>
  <c r="AO189" i="1"/>
  <c r="AP189" i="1"/>
  <c r="AQ189" i="1"/>
  <c r="AR189" i="1"/>
  <c r="AS189" i="1"/>
  <c r="AO190" i="1"/>
  <c r="AP190" i="1"/>
  <c r="AQ190" i="1"/>
  <c r="AR190" i="1"/>
  <c r="AS190" i="1"/>
  <c r="AO191" i="1"/>
  <c r="AP191" i="1"/>
  <c r="AQ191" i="1"/>
  <c r="AR191" i="1"/>
  <c r="AS191" i="1"/>
  <c r="AO192" i="1"/>
  <c r="AP192" i="1"/>
  <c r="AQ192" i="1"/>
  <c r="AR192" i="1"/>
  <c r="AS192" i="1"/>
  <c r="AO193" i="1"/>
  <c r="AP193" i="1"/>
  <c r="AQ193" i="1"/>
  <c r="AR193" i="1"/>
  <c r="AS193" i="1"/>
  <c r="AO194" i="1"/>
  <c r="AP194" i="1"/>
  <c r="AQ194" i="1"/>
  <c r="AR194" i="1"/>
  <c r="AS194" i="1"/>
  <c r="AO195" i="1"/>
  <c r="AP195" i="1"/>
  <c r="AQ195" i="1"/>
  <c r="AR195" i="1"/>
  <c r="AS195" i="1"/>
  <c r="AO196" i="1"/>
  <c r="AP196" i="1"/>
  <c r="AQ196" i="1"/>
  <c r="AR196" i="1"/>
  <c r="AS196" i="1"/>
  <c r="AO197" i="1"/>
  <c r="AP197" i="1"/>
  <c r="AQ197" i="1"/>
  <c r="AR197" i="1"/>
  <c r="AS197" i="1"/>
  <c r="AO198" i="1"/>
  <c r="AP198" i="1"/>
  <c r="AQ198" i="1"/>
  <c r="AR198" i="1"/>
  <c r="AS198" i="1"/>
  <c r="AO199" i="1"/>
  <c r="AP199" i="1"/>
  <c r="AQ199" i="1"/>
  <c r="AR199" i="1"/>
  <c r="AS199" i="1"/>
  <c r="AO200" i="1"/>
  <c r="AP200" i="1"/>
  <c r="AQ200" i="1"/>
  <c r="AR200" i="1"/>
  <c r="AS200" i="1"/>
  <c r="AO201" i="1"/>
  <c r="AP201" i="1"/>
  <c r="AQ201" i="1"/>
  <c r="AR201" i="1"/>
  <c r="AS201" i="1"/>
  <c r="AO202" i="1"/>
  <c r="AP202" i="1"/>
  <c r="AQ202" i="1"/>
  <c r="AR202" i="1"/>
  <c r="AS202" i="1"/>
  <c r="AO203" i="1"/>
  <c r="AP203" i="1"/>
  <c r="AQ203" i="1"/>
  <c r="AR203" i="1"/>
  <c r="AS203" i="1"/>
  <c r="AO204" i="1"/>
  <c r="AP204" i="1"/>
  <c r="AQ204" i="1"/>
  <c r="AR204" i="1"/>
  <c r="AS204" i="1"/>
  <c r="AO205" i="1"/>
  <c r="AP205" i="1"/>
  <c r="AQ205" i="1"/>
  <c r="AR205" i="1"/>
  <c r="AS205" i="1"/>
  <c r="AO206" i="1"/>
  <c r="AP206" i="1"/>
  <c r="AQ206" i="1"/>
  <c r="AR206" i="1"/>
  <c r="AS206" i="1"/>
  <c r="AO207" i="1"/>
  <c r="AP207" i="1"/>
  <c r="AQ207" i="1"/>
  <c r="AR207" i="1"/>
  <c r="AS207" i="1"/>
  <c r="AO208" i="1"/>
  <c r="AP208" i="1"/>
  <c r="AQ208" i="1"/>
  <c r="AR208" i="1"/>
  <c r="AS208" i="1"/>
  <c r="AO209" i="1"/>
  <c r="AP209" i="1"/>
  <c r="AQ209" i="1"/>
  <c r="AR209" i="1"/>
  <c r="AS209" i="1"/>
  <c r="AO210" i="1"/>
  <c r="AP210" i="1"/>
  <c r="AQ210" i="1"/>
  <c r="AR210" i="1"/>
  <c r="AS210" i="1"/>
  <c r="AO211" i="1"/>
  <c r="AP211" i="1"/>
  <c r="AQ211" i="1"/>
  <c r="AR211" i="1"/>
  <c r="AS211" i="1"/>
  <c r="AO212" i="1"/>
  <c r="AP212" i="1"/>
  <c r="AQ212" i="1"/>
  <c r="AR212" i="1"/>
  <c r="AS212" i="1"/>
  <c r="AO213" i="1"/>
  <c r="AP213" i="1"/>
  <c r="AQ213" i="1"/>
  <c r="AR213" i="1"/>
  <c r="AS213" i="1"/>
  <c r="AO214" i="1"/>
  <c r="AP214" i="1"/>
  <c r="AQ214" i="1"/>
  <c r="AR214" i="1"/>
  <c r="AS214" i="1"/>
  <c r="AO215" i="1"/>
  <c r="AP215" i="1"/>
  <c r="AQ215" i="1"/>
  <c r="AR215" i="1"/>
  <c r="AS215" i="1"/>
  <c r="AO216" i="1"/>
  <c r="AP216" i="1"/>
  <c r="AQ216" i="1"/>
  <c r="AR216" i="1"/>
  <c r="AS216" i="1"/>
  <c r="AO217" i="1"/>
  <c r="AP217" i="1"/>
  <c r="AQ217" i="1"/>
  <c r="AR217" i="1"/>
  <c r="AS217" i="1"/>
  <c r="AO218" i="1"/>
  <c r="AP218" i="1"/>
  <c r="AQ218" i="1"/>
  <c r="AR218" i="1"/>
  <c r="AS218" i="1"/>
  <c r="AO219" i="1"/>
  <c r="AP219" i="1"/>
  <c r="AQ219" i="1"/>
  <c r="AR219" i="1"/>
  <c r="AS219" i="1"/>
  <c r="AO220" i="1"/>
  <c r="AP220" i="1"/>
  <c r="AQ220" i="1"/>
  <c r="AR220" i="1"/>
  <c r="AS220" i="1"/>
  <c r="AP161" i="1"/>
  <c r="AQ161" i="1"/>
  <c r="AR161" i="1"/>
  <c r="AS161" i="1"/>
  <c r="AO161" i="1"/>
  <c r="AG192" i="1"/>
  <c r="AH192" i="1"/>
  <c r="AI192" i="1"/>
  <c r="AJ192" i="1"/>
  <c r="AK192" i="1"/>
  <c r="AG193" i="1"/>
  <c r="AH193" i="1"/>
  <c r="AI193" i="1"/>
  <c r="AJ193" i="1"/>
  <c r="AK193" i="1"/>
  <c r="AG194" i="1"/>
  <c r="AH194" i="1"/>
  <c r="AI194" i="1"/>
  <c r="AJ194" i="1"/>
  <c r="AK194" i="1"/>
  <c r="AG195" i="1"/>
  <c r="AH195" i="1"/>
  <c r="AI195" i="1"/>
  <c r="AJ195" i="1"/>
  <c r="AK195" i="1"/>
  <c r="AG196" i="1"/>
  <c r="AH196" i="1"/>
  <c r="AI196" i="1"/>
  <c r="AJ196" i="1"/>
  <c r="AK196" i="1"/>
  <c r="AG197" i="1"/>
  <c r="AH197" i="1"/>
  <c r="AI197" i="1"/>
  <c r="AJ197" i="1"/>
  <c r="AK197" i="1"/>
  <c r="AG198" i="1"/>
  <c r="AH198" i="1"/>
  <c r="AI198" i="1"/>
  <c r="AJ198" i="1"/>
  <c r="AK198" i="1"/>
  <c r="AG199" i="1"/>
  <c r="AH199" i="1"/>
  <c r="AI199" i="1"/>
  <c r="AJ199" i="1"/>
  <c r="AK199" i="1"/>
  <c r="AG200" i="1"/>
  <c r="AH200" i="1"/>
  <c r="AI200" i="1"/>
  <c r="AJ200" i="1"/>
  <c r="AK200" i="1"/>
  <c r="AG201" i="1"/>
  <c r="AH201" i="1"/>
  <c r="AI201" i="1"/>
  <c r="AJ201" i="1"/>
  <c r="AK201" i="1"/>
  <c r="AG202" i="1"/>
  <c r="AH202" i="1"/>
  <c r="AI202" i="1"/>
  <c r="AJ202" i="1"/>
  <c r="AK202" i="1"/>
  <c r="AG203" i="1"/>
  <c r="AH203" i="1"/>
  <c r="AI203" i="1"/>
  <c r="AJ203" i="1"/>
  <c r="AK203" i="1"/>
  <c r="AG204" i="1"/>
  <c r="AH204" i="1"/>
  <c r="AI204" i="1"/>
  <c r="AJ204" i="1"/>
  <c r="AK204" i="1"/>
  <c r="AG205" i="1"/>
  <c r="AH205" i="1"/>
  <c r="AI205" i="1"/>
  <c r="AJ205" i="1"/>
  <c r="AK205" i="1"/>
  <c r="AG206" i="1"/>
  <c r="AH206" i="1"/>
  <c r="AI206" i="1"/>
  <c r="AJ206" i="1"/>
  <c r="AK206" i="1"/>
  <c r="AG207" i="1"/>
  <c r="AH207" i="1"/>
  <c r="AI207" i="1"/>
  <c r="AJ207" i="1"/>
  <c r="AK207" i="1"/>
  <c r="AG208" i="1"/>
  <c r="AH208" i="1"/>
  <c r="AI208" i="1"/>
  <c r="AJ208" i="1"/>
  <c r="AK208" i="1"/>
  <c r="AG209" i="1"/>
  <c r="AH209" i="1"/>
  <c r="AI209" i="1"/>
  <c r="AJ209" i="1"/>
  <c r="AK209" i="1"/>
  <c r="AG210" i="1"/>
  <c r="AH210" i="1"/>
  <c r="AI210" i="1"/>
  <c r="AJ210" i="1"/>
  <c r="AK210" i="1"/>
  <c r="AG211" i="1"/>
  <c r="AH211" i="1"/>
  <c r="AI211" i="1"/>
  <c r="AJ211" i="1"/>
  <c r="AK211" i="1"/>
  <c r="AG212" i="1"/>
  <c r="AH212" i="1"/>
  <c r="AI212" i="1"/>
  <c r="AJ212" i="1"/>
  <c r="AK212" i="1"/>
  <c r="AG213" i="1"/>
  <c r="AH213" i="1"/>
  <c r="AI213" i="1"/>
  <c r="AJ213" i="1"/>
  <c r="AK213" i="1"/>
  <c r="AG214" i="1"/>
  <c r="AH214" i="1"/>
  <c r="AI214" i="1"/>
  <c r="AJ214" i="1"/>
  <c r="AK214" i="1"/>
  <c r="AG215" i="1"/>
  <c r="AH215" i="1"/>
  <c r="AI215" i="1"/>
  <c r="AJ215" i="1"/>
  <c r="AK215" i="1"/>
  <c r="AG216" i="1"/>
  <c r="AH216" i="1"/>
  <c r="AI216" i="1"/>
  <c r="AJ216" i="1"/>
  <c r="AK216" i="1"/>
  <c r="AG217" i="1"/>
  <c r="AH217" i="1"/>
  <c r="AI217" i="1"/>
  <c r="AJ217" i="1"/>
  <c r="AK217" i="1"/>
  <c r="AG218" i="1"/>
  <c r="AH218" i="1"/>
  <c r="AI218" i="1"/>
  <c r="AJ218" i="1"/>
  <c r="AK218" i="1"/>
  <c r="AG219" i="1"/>
  <c r="AH219" i="1"/>
  <c r="AI219" i="1"/>
  <c r="AJ219" i="1"/>
  <c r="AK219" i="1"/>
  <c r="AG220" i="1"/>
  <c r="AH220" i="1"/>
  <c r="AI220" i="1"/>
  <c r="AJ220" i="1"/>
  <c r="AK220" i="1"/>
  <c r="AH191" i="1"/>
  <c r="AI191" i="1"/>
  <c r="AJ191" i="1"/>
  <c r="AK191" i="1"/>
  <c r="AG191" i="1"/>
  <c r="AG186" i="1"/>
  <c r="AH186" i="1"/>
  <c r="AI186" i="1"/>
  <c r="AJ186" i="1"/>
  <c r="AK186" i="1"/>
  <c r="AG187" i="1"/>
  <c r="AH187" i="1"/>
  <c r="AI187" i="1"/>
  <c r="AJ187" i="1"/>
  <c r="AK187" i="1"/>
  <c r="AG188" i="1"/>
  <c r="AH188" i="1"/>
  <c r="AI188" i="1"/>
  <c r="AJ188" i="1"/>
  <c r="AK188" i="1"/>
  <c r="AG189" i="1"/>
  <c r="AH189" i="1"/>
  <c r="AI189" i="1"/>
  <c r="AJ189" i="1"/>
  <c r="AK189" i="1"/>
  <c r="AG190" i="1"/>
  <c r="AH190" i="1"/>
  <c r="AI190" i="1"/>
  <c r="AJ190" i="1"/>
  <c r="AK190" i="1"/>
  <c r="AH185" i="1"/>
  <c r="AI185" i="1"/>
  <c r="AJ185" i="1"/>
  <c r="AK185" i="1"/>
  <c r="AG185" i="1"/>
  <c r="AA223" i="1"/>
  <c r="AB223" i="1"/>
  <c r="AC223" i="1"/>
  <c r="AD223" i="1"/>
  <c r="Z223" i="1"/>
  <c r="Z210" i="1"/>
  <c r="AA210" i="1"/>
  <c r="AB210" i="1"/>
  <c r="AC210" i="1"/>
  <c r="AD210" i="1"/>
  <c r="Z211" i="1"/>
  <c r="AA211" i="1"/>
  <c r="AB211" i="1"/>
  <c r="AC211" i="1"/>
  <c r="AD211" i="1"/>
  <c r="Z212" i="1"/>
  <c r="AA212" i="1"/>
  <c r="AB212" i="1"/>
  <c r="AC212" i="1"/>
  <c r="AD212" i="1"/>
  <c r="Z213" i="1"/>
  <c r="AA213" i="1"/>
  <c r="AB213" i="1"/>
  <c r="AC213" i="1"/>
  <c r="AD213" i="1"/>
  <c r="Z214" i="1"/>
  <c r="AA214" i="1"/>
  <c r="AB214" i="1"/>
  <c r="AC214" i="1"/>
  <c r="AD214" i="1"/>
  <c r="Z215" i="1"/>
  <c r="AA215" i="1"/>
  <c r="AB215" i="1"/>
  <c r="AC215" i="1"/>
  <c r="AD215" i="1"/>
  <c r="Z216" i="1"/>
  <c r="AA216" i="1"/>
  <c r="AB216" i="1"/>
  <c r="AC216" i="1"/>
  <c r="AD216" i="1"/>
  <c r="Z217" i="1"/>
  <c r="AA217" i="1"/>
  <c r="AB217" i="1"/>
  <c r="AC217" i="1"/>
  <c r="AD217" i="1"/>
  <c r="Z218" i="1"/>
  <c r="AA218" i="1"/>
  <c r="AB218" i="1"/>
  <c r="AC218" i="1"/>
  <c r="AD218" i="1"/>
  <c r="Z219" i="1"/>
  <c r="AA219" i="1"/>
  <c r="AB219" i="1"/>
  <c r="AC219" i="1"/>
  <c r="AD219" i="1"/>
  <c r="Z220" i="1"/>
  <c r="AA220" i="1"/>
  <c r="AB220" i="1"/>
  <c r="AC220" i="1"/>
  <c r="AD220" i="1"/>
  <c r="AA209" i="1"/>
  <c r="AB209" i="1"/>
  <c r="AC209" i="1"/>
  <c r="AD209" i="1"/>
  <c r="Z209" i="1"/>
</calcChain>
</file>

<file path=xl/sharedStrings.xml><?xml version="1.0" encoding="utf-8"?>
<sst xmlns="http://schemas.openxmlformats.org/spreadsheetml/2006/main" count="62" uniqueCount="27">
  <si>
    <t>Strategy</t>
  </si>
  <si>
    <t>S&amp;P 500</t>
  </si>
  <si>
    <t>1 Year</t>
  </si>
  <si>
    <t>3 Year</t>
  </si>
  <si>
    <t>5 Year</t>
  </si>
  <si>
    <t>10 Year</t>
  </si>
  <si>
    <t>Sharpe Ratio</t>
  </si>
  <si>
    <t>YTD</t>
  </si>
  <si>
    <t>cashModel</t>
  </si>
  <si>
    <t>noCashModel</t>
  </si>
  <si>
    <t>portfolio</t>
  </si>
  <si>
    <t>bmSPY</t>
  </si>
  <si>
    <t>EW</t>
  </si>
  <si>
    <t>Beta</t>
  </si>
  <si>
    <t>R-Square</t>
  </si>
  <si>
    <t xml:space="preserve">Annualised Alpha </t>
  </si>
  <si>
    <t>Max Drawdown(%)</t>
  </si>
  <si>
    <t>-</t>
  </si>
  <si>
    <t>% Returns</t>
  </si>
  <si>
    <t>1Yr_&gt;</t>
  </si>
  <si>
    <t>3Yr_&gt;.</t>
  </si>
  <si>
    <t>5yR_&gt;</t>
  </si>
  <si>
    <t>10Yr__&gt;</t>
  </si>
  <si>
    <t>YTD__&gt;</t>
  </si>
  <si>
    <t>Since Inception 3/31/03</t>
  </si>
  <si>
    <t>risk</t>
  </si>
  <si>
    <t>Std Dev Since 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</si>
</sst>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2" fontId="0" fillId="0" borderId="0" xfId="0" applyNumberFormat="1" applyAlignment="1">
      <alignment horizontal="center"/>
    </xf>
    <xf numFmtId="14" fontId="0" fillId="0" borderId="0" xfId="0" applyNumberFormat="1"/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2" fontId="3" fillId="0" borderId="1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8" xfId="1" applyNumberFormat="1" applyFont="1" applyBorder="1" applyAlignment="1">
      <alignment horizontal="center"/>
    </xf>
    <xf numFmtId="165" fontId="1" fillId="0" borderId="6" xfId="1" applyNumberFormat="1" applyFont="1" applyBorder="1" applyAlignment="1">
      <alignment horizontal="center"/>
    </xf>
    <xf numFmtId="165" fontId="1" fillId="0" borderId="9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1" fillId="0" borderId="7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5" fontId="0" fillId="0" borderId="10" xfId="1" applyNumberFormat="1" applyFont="1" applyBorder="1"/>
    <xf numFmtId="2" fontId="1" fillId="0" borderId="16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5" fontId="0" fillId="0" borderId="17" xfId="1" applyNumberFormat="1" applyFont="1" applyBorder="1"/>
    <xf numFmtId="2" fontId="3" fillId="0" borderId="2" xfId="0" applyNumberFormat="1" applyFont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4"/>
  <sheetViews>
    <sheetView tabSelected="1" zoomScale="80" zoomScaleNormal="80" workbookViewId="0">
      <selection activeCell="I21" sqref="I21"/>
    </sheetView>
  </sheetViews>
  <sheetFormatPr defaultRowHeight="15" x14ac:dyDescent="0.25"/>
  <cols>
    <col min="1" max="6" width="17.140625" customWidth="1"/>
    <col min="7" max="7" width="22.42578125" bestFit="1" customWidth="1"/>
    <col min="8" max="8" width="15.28515625" customWidth="1"/>
    <col min="10" max="10" width="16.7109375" bestFit="1" customWidth="1"/>
    <col min="11" max="11" width="12.7109375" customWidth="1"/>
    <col min="12" max="12" width="9" bestFit="1" customWidth="1"/>
    <col min="13" max="13" width="18" customWidth="1"/>
    <col min="14" max="14" width="22.28515625" bestFit="1" customWidth="1"/>
    <col min="19" max="19" width="11.5703125" bestFit="1" customWidth="1"/>
    <col min="20" max="24" width="9.140625" style="19"/>
    <col min="26" max="30" width="17.7109375" style="21" customWidth="1"/>
    <col min="32" max="32" width="11.28515625" customWidth="1"/>
    <col min="33" max="33" width="19.28515625" bestFit="1" customWidth="1"/>
    <col min="41" max="41" width="19.28515625" bestFit="1" customWidth="1"/>
    <col min="49" max="49" width="18" bestFit="1" customWidth="1"/>
    <col min="56" max="56" width="18" bestFit="1" customWidth="1"/>
  </cols>
  <sheetData>
    <row r="1" spans="1:60" x14ac:dyDescent="0.25">
      <c r="T1" s="19" t="s">
        <v>8</v>
      </c>
      <c r="U1" s="19" t="s">
        <v>9</v>
      </c>
      <c r="V1" s="19" t="s">
        <v>10</v>
      </c>
      <c r="W1" s="19" t="s">
        <v>11</v>
      </c>
      <c r="X1" s="19" t="s">
        <v>12</v>
      </c>
      <c r="Y1" s="19" t="s">
        <v>19</v>
      </c>
      <c r="Z1" s="20" t="s">
        <v>8</v>
      </c>
      <c r="AA1" s="20" t="s">
        <v>9</v>
      </c>
      <c r="AB1" s="20" t="s">
        <v>10</v>
      </c>
      <c r="AC1" s="20" t="s">
        <v>11</v>
      </c>
      <c r="AD1" s="20" t="s">
        <v>12</v>
      </c>
      <c r="AF1" s="20" t="s">
        <v>20</v>
      </c>
      <c r="AG1" s="20" t="s">
        <v>8</v>
      </c>
      <c r="AH1" s="20" t="s">
        <v>9</v>
      </c>
      <c r="AI1" s="20" t="s">
        <v>10</v>
      </c>
      <c r="AJ1" s="20" t="s">
        <v>11</v>
      </c>
      <c r="AK1" s="20" t="s">
        <v>12</v>
      </c>
      <c r="AN1" s="20" t="s">
        <v>21</v>
      </c>
      <c r="AO1" s="20" t="s">
        <v>8</v>
      </c>
      <c r="AP1" s="20" t="s">
        <v>9</v>
      </c>
      <c r="AQ1" s="20" t="s">
        <v>10</v>
      </c>
      <c r="AR1" s="20" t="s">
        <v>11</v>
      </c>
      <c r="AS1" s="20" t="s">
        <v>12</v>
      </c>
      <c r="AV1" s="20" t="s">
        <v>22</v>
      </c>
      <c r="AW1" s="20" t="s">
        <v>8</v>
      </c>
      <c r="AX1" s="20" t="s">
        <v>9</v>
      </c>
      <c r="AY1" s="20" t="s">
        <v>10</v>
      </c>
      <c r="AZ1" s="20" t="s">
        <v>11</v>
      </c>
      <c r="BA1" s="20" t="s">
        <v>12</v>
      </c>
      <c r="BD1" t="s">
        <v>8</v>
      </c>
      <c r="BE1" t="s">
        <v>9</v>
      </c>
      <c r="BF1" t="s">
        <v>10</v>
      </c>
      <c r="BG1" t="s">
        <v>11</v>
      </c>
      <c r="BH1" t="s">
        <v>12</v>
      </c>
    </row>
    <row r="2" spans="1:60" ht="15.75" thickBot="1" x14ac:dyDescent="0.3">
      <c r="S2" s="2">
        <v>37103</v>
      </c>
      <c r="T2" s="19">
        <v>-8.3000000000000001E-4</v>
      </c>
      <c r="U2" s="19">
        <v>-8.3000000000000001E-4</v>
      </c>
      <c r="W2" s="19">
        <v>-1.02254241227049E-2</v>
      </c>
      <c r="X2" s="19">
        <v>-5.35075391047887E-3</v>
      </c>
    </row>
    <row r="3" spans="1:60" ht="15.75" thickBot="1" x14ac:dyDescent="0.3">
      <c r="A3" s="3" t="s">
        <v>18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7</v>
      </c>
      <c r="G3" s="15" t="s">
        <v>24</v>
      </c>
      <c r="N3" s="1"/>
      <c r="S3" s="2">
        <v>37134</v>
      </c>
      <c r="T3" s="19">
        <v>-8.3000000000000001E-4</v>
      </c>
      <c r="U3" s="19">
        <v>-8.3000000000000001E-4</v>
      </c>
      <c r="V3" s="19">
        <v>-8.3000000000000001E-4</v>
      </c>
      <c r="W3" s="19">
        <v>-5.9286217421930097E-2</v>
      </c>
      <c r="X3" s="19">
        <v>-4.8686267530634701E-2</v>
      </c>
    </row>
    <row r="4" spans="1:60" x14ac:dyDescent="0.25">
      <c r="A4" s="12" t="s">
        <v>0</v>
      </c>
      <c r="B4" s="25">
        <v>0.12414196763330998</v>
      </c>
      <c r="C4" s="27">
        <v>0.16000950599873276</v>
      </c>
      <c r="D4" s="27">
        <v>0.13138779582418048</v>
      </c>
      <c r="E4" s="27">
        <v>0.14880178480635609</v>
      </c>
      <c r="F4" s="27">
        <v>0.25385014211196233</v>
      </c>
      <c r="G4" s="30">
        <v>0.14487265596884114</v>
      </c>
      <c r="S4" s="2">
        <v>37162</v>
      </c>
      <c r="T4" s="19">
        <v>-8.3000000000000001E-4</v>
      </c>
      <c r="U4" s="19">
        <v>-8.3000000000000001E-4</v>
      </c>
      <c r="V4" s="19">
        <v>-8.3000000000000001E-4</v>
      </c>
      <c r="W4" s="19">
        <v>-8.1617371770872194E-2</v>
      </c>
      <c r="X4" s="19">
        <v>-9.5918423194661498E-2</v>
      </c>
    </row>
    <row r="5" spans="1:60" ht="15.75" thickBot="1" x14ac:dyDescent="0.3">
      <c r="A5" s="13" t="s">
        <v>1</v>
      </c>
      <c r="B5" s="26">
        <v>4.1359713744475224E-2</v>
      </c>
      <c r="C5" s="28">
        <v>0.1245403211318965</v>
      </c>
      <c r="D5" s="28">
        <v>0.1071687915425521</v>
      </c>
      <c r="E5" s="28">
        <v>0.13135084304968125</v>
      </c>
      <c r="F5" s="28">
        <v>0.20435735150925072</v>
      </c>
      <c r="G5" s="31">
        <v>0.10067107477641457</v>
      </c>
      <c r="S5" s="2">
        <v>37195</v>
      </c>
      <c r="T5" s="19">
        <v>-8.3000000000000001E-4</v>
      </c>
      <c r="U5" s="19">
        <v>-8.3000000000000001E-4</v>
      </c>
      <c r="V5" s="19">
        <v>-8.3000000000000001E-4</v>
      </c>
      <c r="W5" s="19">
        <v>1.3045250713411999E-2</v>
      </c>
      <c r="X5" s="19">
        <v>1.98902419889181E-2</v>
      </c>
    </row>
    <row r="6" spans="1:60" ht="15.75" thickBot="1" x14ac:dyDescent="0.3">
      <c r="S6" s="2">
        <v>37225</v>
      </c>
      <c r="T6" s="19">
        <v>-8.3000000000000001E-4</v>
      </c>
      <c r="U6" s="19">
        <v>-8.3000000000000001E-4</v>
      </c>
      <c r="V6" s="19">
        <v>-8.3000000000000001E-4</v>
      </c>
      <c r="W6" s="19">
        <v>7.7934272300469398E-2</v>
      </c>
      <c r="X6" s="19">
        <v>7.3993149858210094E-2</v>
      </c>
    </row>
    <row r="7" spans="1:60" ht="15.75" thickBot="1" x14ac:dyDescent="0.3">
      <c r="A7" s="3" t="s">
        <v>18</v>
      </c>
      <c r="B7" s="4" t="s">
        <v>2</v>
      </c>
      <c r="C7" s="4" t="s">
        <v>3</v>
      </c>
      <c r="D7" s="4" t="s">
        <v>4</v>
      </c>
      <c r="E7" s="5" t="s">
        <v>5</v>
      </c>
      <c r="S7" s="2">
        <v>37256</v>
      </c>
      <c r="T7" s="19">
        <v>-8.3000000000000001E-4</v>
      </c>
      <c r="U7" s="19">
        <v>-8.3000000000000001E-4</v>
      </c>
      <c r="V7" s="19">
        <v>-8.3000000000000001E-4</v>
      </c>
      <c r="W7" s="19">
        <v>5.5998008959681203E-3</v>
      </c>
      <c r="X7" s="19">
        <v>1.6907865088722999E-2</v>
      </c>
    </row>
    <row r="8" spans="1:60" ht="20.25" customHeight="1" thickBot="1" x14ac:dyDescent="0.3">
      <c r="A8" s="12" t="s">
        <v>0</v>
      </c>
      <c r="B8" s="6">
        <v>9.3565322105497799</v>
      </c>
      <c r="C8" s="7">
        <v>10.848537450735099</v>
      </c>
      <c r="D8" s="7">
        <v>10.240425507007799</v>
      </c>
      <c r="E8" s="8">
        <v>11.5241384911852</v>
      </c>
      <c r="I8" s="17" t="s">
        <v>13</v>
      </c>
      <c r="J8" s="38" t="s">
        <v>15</v>
      </c>
      <c r="K8" s="16" t="s">
        <v>6</v>
      </c>
      <c r="L8" s="16" t="s">
        <v>14</v>
      </c>
      <c r="M8" s="16" t="s">
        <v>16</v>
      </c>
      <c r="N8" s="39" t="s">
        <v>26</v>
      </c>
      <c r="S8" s="2">
        <v>37287</v>
      </c>
      <c r="T8" s="19">
        <v>-8.3000000000000001E-4</v>
      </c>
      <c r="U8" s="19">
        <v>-8.3000000000000001E-4</v>
      </c>
      <c r="V8" s="19">
        <v>-8.3000000000000001E-4</v>
      </c>
      <c r="W8" s="19">
        <v>-9.7760178195768193E-3</v>
      </c>
      <c r="X8" s="19">
        <v>-1.2801077539350701E-2</v>
      </c>
    </row>
    <row r="9" spans="1:60" ht="15.75" thickBot="1" x14ac:dyDescent="0.3">
      <c r="A9" s="13" t="s">
        <v>1</v>
      </c>
      <c r="B9" s="9">
        <v>8.9501137207768497</v>
      </c>
      <c r="C9" s="10">
        <v>10.292786569715499</v>
      </c>
      <c r="D9" s="10">
        <v>9.7325372828433707</v>
      </c>
      <c r="E9" s="11">
        <v>14.719132512782201</v>
      </c>
      <c r="H9" s="32" t="s">
        <v>0</v>
      </c>
      <c r="I9" s="40">
        <v>0.61441554354446604</v>
      </c>
      <c r="J9" s="35">
        <v>8.0206205066559502</v>
      </c>
      <c r="K9" s="35">
        <v>1.0186210647315199</v>
      </c>
      <c r="L9" s="35">
        <v>0.52365084121462702</v>
      </c>
      <c r="M9" s="36">
        <v>18.661000000000001</v>
      </c>
      <c r="N9" s="37">
        <v>0.12479278194778011</v>
      </c>
      <c r="S9" s="2">
        <v>37315</v>
      </c>
      <c r="T9" s="19">
        <v>-8.3000000000000001E-4</v>
      </c>
      <c r="U9" s="19">
        <v>-8.3000000000000001E-4</v>
      </c>
      <c r="V9" s="19">
        <v>-8.3000000000000001E-4</v>
      </c>
      <c r="W9" s="19">
        <v>-1.7995501124718798E-2</v>
      </c>
      <c r="X9" s="19">
        <v>3.8030879387173202E-3</v>
      </c>
    </row>
    <row r="10" spans="1:60" ht="15.75" thickBot="1" x14ac:dyDescent="0.3">
      <c r="H10" s="32" t="s">
        <v>1</v>
      </c>
      <c r="I10" s="9">
        <v>1</v>
      </c>
      <c r="J10" s="10" t="s">
        <v>17</v>
      </c>
      <c r="K10" s="10">
        <v>0.46447418063019102</v>
      </c>
      <c r="L10" s="10" t="s">
        <v>17</v>
      </c>
      <c r="M10" s="33">
        <v>46.325000000000003</v>
      </c>
      <c r="N10" s="34">
        <v>0.13480841357959258</v>
      </c>
      <c r="S10" s="2">
        <v>37344</v>
      </c>
      <c r="T10" s="19">
        <v>-8.3000000000000001E-4</v>
      </c>
      <c r="U10" s="19">
        <v>-8.3000000000000001E-4</v>
      </c>
      <c r="V10" s="19">
        <v>-8.3000000000000001E-4</v>
      </c>
      <c r="W10" s="19">
        <v>3.3341817256299297E-2</v>
      </c>
      <c r="X10" s="19">
        <v>4.4605481468892899E-2</v>
      </c>
    </row>
    <row r="11" spans="1:60" x14ac:dyDescent="0.25">
      <c r="S11" s="2">
        <v>37376</v>
      </c>
      <c r="T11" s="19">
        <v>-8.3000000000000001E-4</v>
      </c>
      <c r="U11" s="19">
        <v>-8.3000000000000001E-4</v>
      </c>
      <c r="V11" s="19">
        <v>-8.3000000000000001E-4</v>
      </c>
      <c r="W11" s="19">
        <v>-5.8128078817733901E-2</v>
      </c>
      <c r="X11" s="19">
        <v>-4.7734883327773703E-2</v>
      </c>
    </row>
    <row r="12" spans="1:60" x14ac:dyDescent="0.25">
      <c r="S12" s="2">
        <v>37407</v>
      </c>
      <c r="T12" s="19">
        <v>-8.3000000000000001E-4</v>
      </c>
      <c r="U12" s="19">
        <v>-8.3000000000000001E-4</v>
      </c>
      <c r="V12" s="19">
        <v>-8.3000000000000001E-4</v>
      </c>
      <c r="W12" s="19">
        <v>-6.0146443514645896E-3</v>
      </c>
      <c r="X12" s="19">
        <v>-2.06894015390701E-3</v>
      </c>
    </row>
    <row r="13" spans="1:60" x14ac:dyDescent="0.25">
      <c r="S13" s="2">
        <v>37435</v>
      </c>
      <c r="T13" s="19">
        <v>-8.3000000000000001E-4</v>
      </c>
      <c r="U13" s="19">
        <v>-8.3000000000000001E-4</v>
      </c>
      <c r="V13" s="19">
        <v>-8.3000000000000001E-4</v>
      </c>
      <c r="W13" s="19">
        <v>-7.3796369376479806E-2</v>
      </c>
      <c r="X13" s="19">
        <v>-6.4960057738131793E-2</v>
      </c>
    </row>
    <row r="14" spans="1:60" x14ac:dyDescent="0.25">
      <c r="S14" s="2">
        <v>37468</v>
      </c>
      <c r="T14" s="19">
        <v>-8.3000000000000001E-4</v>
      </c>
      <c r="U14" s="19">
        <v>-8.3000000000000001E-4</v>
      </c>
      <c r="V14" s="19">
        <v>-8.3000000000000001E-4</v>
      </c>
      <c r="W14" s="19">
        <v>-7.8824030677460494E-2</v>
      </c>
      <c r="X14" s="19">
        <v>-9.1685121372834993E-2</v>
      </c>
    </row>
    <row r="15" spans="1:60" x14ac:dyDescent="0.25">
      <c r="S15" s="2">
        <v>37498</v>
      </c>
      <c r="T15" s="19">
        <v>-8.3000000000000001E-4</v>
      </c>
      <c r="U15" s="19">
        <v>-8.3000000000000001E-4</v>
      </c>
      <c r="V15" s="19">
        <v>-8.3000000000000001E-4</v>
      </c>
      <c r="W15" s="19">
        <v>6.7838421214922997E-3</v>
      </c>
      <c r="X15" s="19">
        <v>9.7161696160529207E-3</v>
      </c>
    </row>
    <row r="16" spans="1:60" x14ac:dyDescent="0.25">
      <c r="S16" s="2">
        <v>37529</v>
      </c>
      <c r="T16" s="19">
        <v>-8.3000000000000001E-4</v>
      </c>
      <c r="U16" s="19">
        <v>-8.3000000000000001E-4</v>
      </c>
      <c r="V16" s="19">
        <v>-8.3000000000000001E-4</v>
      </c>
      <c r="W16" s="19">
        <v>-0.10474732006125501</v>
      </c>
      <c r="X16" s="19">
        <v>-9.3611997128207794E-2</v>
      </c>
    </row>
    <row r="17" spans="19:60" x14ac:dyDescent="0.25">
      <c r="S17" s="2">
        <v>37560</v>
      </c>
      <c r="T17" s="19">
        <v>-8.3000000000000001E-4</v>
      </c>
      <c r="U17" s="19">
        <v>-8.3000000000000001E-4</v>
      </c>
      <c r="V17" s="19">
        <v>-8.3000000000000001E-4</v>
      </c>
      <c r="W17" s="19">
        <v>8.2278481012658194E-2</v>
      </c>
      <c r="X17" s="19">
        <v>6.0779213140746899E-2</v>
      </c>
    </row>
    <row r="18" spans="19:60" x14ac:dyDescent="0.25">
      <c r="S18" s="2">
        <v>37589</v>
      </c>
      <c r="T18" s="19">
        <v>-8.3000000000000001E-4</v>
      </c>
      <c r="U18" s="19">
        <v>-8.3000000000000001E-4</v>
      </c>
      <c r="V18" s="19">
        <v>-8.3000000000000001E-4</v>
      </c>
      <c r="W18" s="19">
        <v>6.1640587956377502E-2</v>
      </c>
      <c r="X18" s="19">
        <v>4.8473359158701899E-2</v>
      </c>
    </row>
    <row r="19" spans="19:60" x14ac:dyDescent="0.25">
      <c r="S19" s="2">
        <v>37621</v>
      </c>
      <c r="T19" s="19">
        <v>-8.3000000000000001E-4</v>
      </c>
      <c r="U19" s="19">
        <v>-8.3000000000000001E-4</v>
      </c>
      <c r="V19" s="19">
        <v>-8.3000000000000001E-4</v>
      </c>
      <c r="W19" s="19">
        <v>-5.6572874795295602E-2</v>
      </c>
      <c r="X19" s="19">
        <v>-3.4861125602763603E-2</v>
      </c>
    </row>
    <row r="20" spans="19:60" x14ac:dyDescent="0.25">
      <c r="S20" s="2">
        <v>37652</v>
      </c>
      <c r="T20" s="19">
        <v>-1.7034357236965801E-2</v>
      </c>
      <c r="U20" s="19">
        <v>-1.7034357236965801E-2</v>
      </c>
      <c r="V20" s="19">
        <v>-1.7034357236965801E-2</v>
      </c>
      <c r="W20" s="19">
        <v>-2.4617326810793601E-2</v>
      </c>
      <c r="X20" s="19">
        <v>-2.6131486226674699E-2</v>
      </c>
    </row>
    <row r="21" spans="19:60" x14ac:dyDescent="0.25">
      <c r="S21" s="2">
        <v>37680</v>
      </c>
      <c r="T21" s="19">
        <v>-2.1257551648344902E-2</v>
      </c>
      <c r="U21" s="19">
        <v>-2.1257551648344902E-2</v>
      </c>
      <c r="V21" s="19">
        <v>-2.1257551648344902E-2</v>
      </c>
      <c r="W21" s="19">
        <v>-1.3428247856333999E-2</v>
      </c>
      <c r="X21" s="19">
        <v>-1.4432705890220599E-2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9:60" x14ac:dyDescent="0.25">
      <c r="S22" s="2">
        <v>37711</v>
      </c>
      <c r="T22" s="19">
        <v>1.5635645620972E-2</v>
      </c>
      <c r="U22" s="19">
        <v>1.4514855381643699E-2</v>
      </c>
      <c r="V22" s="19">
        <v>1.5635645620972E-2</v>
      </c>
      <c r="W22" s="19">
        <v>2.1318465070514401E-3</v>
      </c>
      <c r="X22" s="19">
        <v>1.05920598802004E-2</v>
      </c>
      <c r="BD22" s="22">
        <f>1+T22</f>
        <v>1.0156356456209721</v>
      </c>
      <c r="BE22" s="22">
        <f t="shared" ref="BE22:BH22" si="0">1+U22</f>
        <v>1.0145148553816437</v>
      </c>
      <c r="BF22" s="22">
        <f t="shared" si="0"/>
        <v>1.0156356456209721</v>
      </c>
      <c r="BG22" s="22">
        <f t="shared" si="0"/>
        <v>1.0021318465070514</v>
      </c>
      <c r="BH22" s="22">
        <f t="shared" si="0"/>
        <v>1.0105920598802003</v>
      </c>
    </row>
    <row r="23" spans="19:60" x14ac:dyDescent="0.25">
      <c r="S23" s="2">
        <v>37741</v>
      </c>
      <c r="T23" s="19">
        <v>1.71615707858973E-2</v>
      </c>
      <c r="U23" s="19">
        <v>0.10702178972309501</v>
      </c>
      <c r="V23" s="19">
        <v>1.71615707858973E-2</v>
      </c>
      <c r="W23" s="19">
        <v>8.4601538209785498E-2</v>
      </c>
      <c r="X23" s="19">
        <v>6.7559206098920202E-2</v>
      </c>
      <c r="BD23" s="22">
        <f t="shared" ref="BD23:BD86" si="1">1+T23</f>
        <v>1.0171615707858972</v>
      </c>
      <c r="BE23" s="22">
        <f t="shared" ref="BE23:BE86" si="2">1+U23</f>
        <v>1.107021789723095</v>
      </c>
      <c r="BF23" s="22">
        <f t="shared" ref="BF23:BF86" si="3">1+V23</f>
        <v>1.0171615707858972</v>
      </c>
      <c r="BG23" s="22">
        <f t="shared" ref="BG23:BG86" si="4">1+W23</f>
        <v>1.0846015382097856</v>
      </c>
      <c r="BH23" s="22">
        <f t="shared" ref="BH23:BH86" si="5">1+X23</f>
        <v>1.0675592060989203</v>
      </c>
    </row>
    <row r="24" spans="19:60" x14ac:dyDescent="0.25">
      <c r="S24" s="2">
        <v>37771</v>
      </c>
      <c r="T24" s="19">
        <v>9.1425377516976394E-2</v>
      </c>
      <c r="U24" s="19">
        <v>9.1425377516976394E-2</v>
      </c>
      <c r="V24" s="19">
        <v>9.1425377516976394E-2</v>
      </c>
      <c r="W24" s="19">
        <v>5.4767652383825999E-2</v>
      </c>
      <c r="X24" s="19">
        <v>5.29486733312051E-2</v>
      </c>
      <c r="BD24" s="22">
        <f t="shared" si="1"/>
        <v>1.0914253775169764</v>
      </c>
      <c r="BE24" s="22">
        <f t="shared" si="2"/>
        <v>1.0914253775169764</v>
      </c>
      <c r="BF24" s="22">
        <f t="shared" si="3"/>
        <v>1.0914253775169764</v>
      </c>
      <c r="BG24" s="22">
        <f t="shared" si="4"/>
        <v>1.0547676523838261</v>
      </c>
      <c r="BH24" s="22">
        <f t="shared" si="5"/>
        <v>1.052948673331205</v>
      </c>
    </row>
    <row r="25" spans="19:60" x14ac:dyDescent="0.25">
      <c r="S25" s="2">
        <v>37802</v>
      </c>
      <c r="T25" s="19">
        <v>8.90782771535591E-3</v>
      </c>
      <c r="U25" s="19">
        <v>-8.3000000000000001E-4</v>
      </c>
      <c r="V25" s="19">
        <v>-8.3000000000000001E-4</v>
      </c>
      <c r="W25" s="19">
        <v>1.0728078958661199E-2</v>
      </c>
      <c r="X25" s="19">
        <v>1.09430008491786E-2</v>
      </c>
      <c r="BD25" s="22">
        <f t="shared" si="1"/>
        <v>1.0089078277153558</v>
      </c>
      <c r="BE25" s="22">
        <f t="shared" si="2"/>
        <v>0.99917</v>
      </c>
      <c r="BF25" s="22">
        <f t="shared" si="3"/>
        <v>0.99917</v>
      </c>
      <c r="BG25" s="22">
        <f t="shared" si="4"/>
        <v>1.0107280789586612</v>
      </c>
      <c r="BH25" s="22">
        <f t="shared" si="5"/>
        <v>1.0109430008491787</v>
      </c>
    </row>
    <row r="26" spans="19:60" x14ac:dyDescent="0.25">
      <c r="S26" s="2">
        <v>37833</v>
      </c>
      <c r="T26" s="19">
        <v>-1.01967314689485E-2</v>
      </c>
      <c r="U26" s="19">
        <v>-1.1630013640535E-2</v>
      </c>
      <c r="V26" s="19">
        <v>-1.1630013640535E-2</v>
      </c>
      <c r="W26" s="19">
        <v>1.79733937163883E-2</v>
      </c>
      <c r="X26" s="19">
        <v>8.2521027964038395E-3</v>
      </c>
      <c r="BD26" s="22">
        <f t="shared" si="1"/>
        <v>0.98980326853105149</v>
      </c>
      <c r="BE26" s="22">
        <f t="shared" si="2"/>
        <v>0.98836998635946505</v>
      </c>
      <c r="BF26" s="22">
        <f t="shared" si="3"/>
        <v>0.98836998635946505</v>
      </c>
      <c r="BG26" s="22">
        <f t="shared" si="4"/>
        <v>1.0179733937163884</v>
      </c>
      <c r="BH26" s="22">
        <f t="shared" si="5"/>
        <v>1.0082521027964038</v>
      </c>
    </row>
    <row r="27" spans="19:60" x14ac:dyDescent="0.25">
      <c r="S27" s="2">
        <v>37862</v>
      </c>
      <c r="T27" s="19">
        <v>4.1072190166694098E-2</v>
      </c>
      <c r="U27" s="19">
        <v>5.06400749004123E-2</v>
      </c>
      <c r="V27" s="19">
        <v>5.06400749004123E-2</v>
      </c>
      <c r="W27" s="19">
        <v>2.05755595718057E-2</v>
      </c>
      <c r="X27" s="19">
        <v>2.1554826877884101E-2</v>
      </c>
      <c r="BD27" s="22">
        <f t="shared" si="1"/>
        <v>1.0410721901666942</v>
      </c>
      <c r="BE27" s="22">
        <f t="shared" si="2"/>
        <v>1.0506400749004123</v>
      </c>
      <c r="BF27" s="22">
        <f t="shared" si="3"/>
        <v>1.0506400749004123</v>
      </c>
      <c r="BG27" s="22">
        <f t="shared" si="4"/>
        <v>1.0205755595718058</v>
      </c>
      <c r="BH27" s="22">
        <f t="shared" si="5"/>
        <v>1.021554826877884</v>
      </c>
    </row>
    <row r="28" spans="19:60" x14ac:dyDescent="0.25">
      <c r="S28" s="2">
        <v>37894</v>
      </c>
      <c r="T28" s="19">
        <v>-1.0361130878702E-2</v>
      </c>
      <c r="U28" s="19">
        <v>-1.18132351641129E-2</v>
      </c>
      <c r="V28" s="19">
        <v>-1.18132351641129E-2</v>
      </c>
      <c r="W28" s="19">
        <v>-1.0897697861326701E-2</v>
      </c>
      <c r="X28" s="19">
        <v>-8.2434477434961094E-3</v>
      </c>
      <c r="BD28" s="22">
        <f t="shared" si="1"/>
        <v>0.98963886912129795</v>
      </c>
      <c r="BE28" s="22">
        <f t="shared" si="2"/>
        <v>0.98818676483588708</v>
      </c>
      <c r="BF28" s="22">
        <f t="shared" si="3"/>
        <v>0.98818676483588708</v>
      </c>
      <c r="BG28" s="22">
        <f t="shared" si="4"/>
        <v>0.98910230213867334</v>
      </c>
      <c r="BH28" s="22">
        <f t="shared" si="5"/>
        <v>0.99175655225650394</v>
      </c>
    </row>
    <row r="29" spans="19:60" x14ac:dyDescent="0.25">
      <c r="S29" s="2">
        <v>37925</v>
      </c>
      <c r="T29" s="19">
        <v>2.6666563401742401E-2</v>
      </c>
      <c r="U29" s="19">
        <v>2.6666563401742401E-2</v>
      </c>
      <c r="V29" s="19">
        <v>2.6666563401742401E-2</v>
      </c>
      <c r="W29" s="19">
        <v>5.3573887894229302E-2</v>
      </c>
      <c r="X29" s="19">
        <v>4.5350380889079403E-2</v>
      </c>
      <c r="BD29" s="22">
        <f t="shared" si="1"/>
        <v>1.0266665634017424</v>
      </c>
      <c r="BE29" s="22">
        <f t="shared" si="2"/>
        <v>1.0266665634017424</v>
      </c>
      <c r="BF29" s="22">
        <f t="shared" si="3"/>
        <v>1.0266665634017424</v>
      </c>
      <c r="BG29" s="22">
        <f t="shared" si="4"/>
        <v>1.0535738878942293</v>
      </c>
      <c r="BH29" s="22">
        <f t="shared" si="5"/>
        <v>1.0453503808890794</v>
      </c>
    </row>
    <row r="30" spans="19:60" x14ac:dyDescent="0.25">
      <c r="S30" s="2">
        <v>37953</v>
      </c>
      <c r="T30" s="19">
        <v>9.7887512700460706E-3</v>
      </c>
      <c r="U30" s="19">
        <v>1.5215402095955399E-2</v>
      </c>
      <c r="V30" s="19">
        <v>1.5215402095955399E-2</v>
      </c>
      <c r="W30" s="19">
        <v>1.09803921568627E-2</v>
      </c>
      <c r="X30" s="19">
        <v>1.05785879239841E-2</v>
      </c>
      <c r="BD30" s="22">
        <f t="shared" si="1"/>
        <v>1.0097887512700461</v>
      </c>
      <c r="BE30" s="22">
        <f t="shared" si="2"/>
        <v>1.0152154020959554</v>
      </c>
      <c r="BF30" s="22">
        <f t="shared" si="3"/>
        <v>1.0152154020959554</v>
      </c>
      <c r="BG30" s="22">
        <f t="shared" si="4"/>
        <v>1.0109803921568628</v>
      </c>
      <c r="BH30" s="22">
        <f t="shared" si="5"/>
        <v>1.0105785879239841</v>
      </c>
    </row>
    <row r="31" spans="19:60" x14ac:dyDescent="0.25">
      <c r="S31" s="2">
        <v>37986</v>
      </c>
      <c r="T31" s="19">
        <v>9.7384827107082197E-2</v>
      </c>
      <c r="U31" s="19">
        <v>4.7516482714859698E-2</v>
      </c>
      <c r="V31" s="19">
        <v>4.7516482714859698E-2</v>
      </c>
      <c r="W31" s="19">
        <v>5.0297388156193397E-2</v>
      </c>
      <c r="X31" s="19">
        <v>5.6475585449832201E-2</v>
      </c>
      <c r="BD31" s="22">
        <f t="shared" si="1"/>
        <v>1.0973848271070823</v>
      </c>
      <c r="BE31" s="22">
        <f t="shared" si="2"/>
        <v>1.0475164827148598</v>
      </c>
      <c r="BF31" s="22">
        <f t="shared" si="3"/>
        <v>1.0475164827148598</v>
      </c>
      <c r="BG31" s="22">
        <f t="shared" si="4"/>
        <v>1.0502973881561934</v>
      </c>
      <c r="BH31" s="22">
        <f t="shared" si="5"/>
        <v>1.0564755854498322</v>
      </c>
    </row>
    <row r="32" spans="19:60" x14ac:dyDescent="0.25">
      <c r="S32" s="2">
        <v>38016</v>
      </c>
      <c r="T32" s="19">
        <v>2.76855464261224E-2</v>
      </c>
      <c r="U32" s="19">
        <v>2.1300725909950999E-2</v>
      </c>
      <c r="V32" s="19">
        <v>2.1300725909950999E-2</v>
      </c>
      <c r="W32" s="19">
        <v>1.9697156223070299E-2</v>
      </c>
      <c r="X32" s="19">
        <v>1.06519501410016E-2</v>
      </c>
      <c r="BD32" s="22">
        <f t="shared" si="1"/>
        <v>1.0276855464261223</v>
      </c>
      <c r="BE32" s="22">
        <f t="shared" si="2"/>
        <v>1.0213007259099509</v>
      </c>
      <c r="BF32" s="22">
        <f t="shared" si="3"/>
        <v>1.0213007259099509</v>
      </c>
      <c r="BG32" s="22">
        <f t="shared" si="4"/>
        <v>1.0196971562230703</v>
      </c>
      <c r="BH32" s="22">
        <f t="shared" si="5"/>
        <v>1.0106519501410016</v>
      </c>
    </row>
    <row r="33" spans="19:60" x14ac:dyDescent="0.25">
      <c r="S33" s="2">
        <v>38044</v>
      </c>
      <c r="T33" s="19">
        <v>3.2941845205509301E-2</v>
      </c>
      <c r="U33" s="19">
        <v>2.8161886308813E-2</v>
      </c>
      <c r="V33" s="19">
        <v>2.8161886308813E-2</v>
      </c>
      <c r="W33" s="19">
        <v>1.3642400096583299E-2</v>
      </c>
      <c r="X33" s="19">
        <v>2.1487193031310602E-2</v>
      </c>
      <c r="BD33" s="22">
        <f t="shared" si="1"/>
        <v>1.0329418452055092</v>
      </c>
      <c r="BE33" s="22">
        <f t="shared" si="2"/>
        <v>1.0281618863088129</v>
      </c>
      <c r="BF33" s="22">
        <f t="shared" si="3"/>
        <v>1.0281618863088129</v>
      </c>
      <c r="BG33" s="22">
        <f t="shared" si="4"/>
        <v>1.0136424000965834</v>
      </c>
      <c r="BH33" s="22">
        <f t="shared" si="5"/>
        <v>1.0214871930313105</v>
      </c>
    </row>
    <row r="34" spans="19:60" x14ac:dyDescent="0.25">
      <c r="S34" s="2">
        <v>38077</v>
      </c>
      <c r="T34" s="19">
        <v>-3.11778626125323E-2</v>
      </c>
      <c r="U34" s="19">
        <v>-1.7813177336840399E-2</v>
      </c>
      <c r="V34" s="19">
        <v>-1.7813177336840399E-2</v>
      </c>
      <c r="W34" s="19">
        <v>-1.33396855645544E-2</v>
      </c>
      <c r="X34" s="19">
        <v>-1.1696389849598501E-2</v>
      </c>
      <c r="BD34" s="22">
        <f t="shared" si="1"/>
        <v>0.9688221373874677</v>
      </c>
      <c r="BE34" s="22">
        <f t="shared" si="2"/>
        <v>0.9821868226631596</v>
      </c>
      <c r="BF34" s="22">
        <f t="shared" si="3"/>
        <v>0.9821868226631596</v>
      </c>
      <c r="BG34" s="22">
        <f t="shared" si="4"/>
        <v>0.98666031443544555</v>
      </c>
      <c r="BH34" s="22">
        <f t="shared" si="5"/>
        <v>0.98830361015040147</v>
      </c>
    </row>
    <row r="35" spans="19:60" x14ac:dyDescent="0.25">
      <c r="S35" s="2">
        <v>38107</v>
      </c>
      <c r="T35" s="19">
        <v>-1.36031512761464E-2</v>
      </c>
      <c r="U35" s="19">
        <v>-2.92320438772775E-2</v>
      </c>
      <c r="V35" s="19">
        <v>-2.92320438772775E-2</v>
      </c>
      <c r="W35" s="19">
        <v>-1.8831482375664E-2</v>
      </c>
      <c r="X35" s="19">
        <v>-1.32694308930515E-2</v>
      </c>
      <c r="BD35" s="22">
        <f t="shared" si="1"/>
        <v>0.98639684872385358</v>
      </c>
      <c r="BE35" s="22">
        <f t="shared" si="2"/>
        <v>0.97076795612272249</v>
      </c>
      <c r="BF35" s="22">
        <f t="shared" si="3"/>
        <v>0.97076795612272249</v>
      </c>
      <c r="BG35" s="22">
        <f t="shared" si="4"/>
        <v>0.98116851762433599</v>
      </c>
      <c r="BH35" s="22">
        <f t="shared" si="5"/>
        <v>0.98673056910694845</v>
      </c>
    </row>
    <row r="36" spans="19:60" x14ac:dyDescent="0.25">
      <c r="S36" s="2">
        <v>38138</v>
      </c>
      <c r="T36" s="19">
        <v>2.2000589210712601E-2</v>
      </c>
      <c r="U36" s="19">
        <v>2.23931490545205E-2</v>
      </c>
      <c r="V36" s="19">
        <v>2.2000589210712601E-2</v>
      </c>
      <c r="W36" s="19">
        <v>1.7101377952756E-2</v>
      </c>
      <c r="X36" s="19">
        <v>1.1642105144955299E-2</v>
      </c>
      <c r="BD36" s="22">
        <f t="shared" si="1"/>
        <v>1.0220005892107127</v>
      </c>
      <c r="BE36" s="22">
        <f t="shared" si="2"/>
        <v>1.0223931490545204</v>
      </c>
      <c r="BF36" s="22">
        <f t="shared" si="3"/>
        <v>1.0220005892107127</v>
      </c>
      <c r="BG36" s="22">
        <f t="shared" si="4"/>
        <v>1.017101377952756</v>
      </c>
      <c r="BH36" s="22">
        <f t="shared" si="5"/>
        <v>1.0116421051449553</v>
      </c>
    </row>
    <row r="37" spans="19:60" x14ac:dyDescent="0.25">
      <c r="S37" s="2">
        <v>38168</v>
      </c>
      <c r="T37" s="19">
        <v>2.3558837939723899E-2</v>
      </c>
      <c r="U37" s="19">
        <v>2.49978598791365E-2</v>
      </c>
      <c r="V37" s="19">
        <v>2.3558837939723899E-2</v>
      </c>
      <c r="W37" s="19">
        <v>1.8507318253296198E-2</v>
      </c>
      <c r="X37" s="19">
        <v>2.2689892296191599E-2</v>
      </c>
      <c r="BD37" s="22">
        <f t="shared" si="1"/>
        <v>1.0235588379397238</v>
      </c>
      <c r="BE37" s="22">
        <f t="shared" si="2"/>
        <v>1.0249978598791365</v>
      </c>
      <c r="BF37" s="22">
        <f t="shared" si="3"/>
        <v>1.0235588379397238</v>
      </c>
      <c r="BG37" s="22">
        <f t="shared" si="4"/>
        <v>1.0185073182532962</v>
      </c>
      <c r="BH37" s="22">
        <f t="shared" si="5"/>
        <v>1.0226898922961916</v>
      </c>
    </row>
    <row r="38" spans="19:60" x14ac:dyDescent="0.25">
      <c r="S38" s="2">
        <v>38198</v>
      </c>
      <c r="T38" s="19">
        <v>-3.2506818680634701E-2</v>
      </c>
      <c r="U38" s="19">
        <v>-2.33951221026929E-2</v>
      </c>
      <c r="V38" s="19">
        <v>-2.33951221026929E-2</v>
      </c>
      <c r="W38" s="19">
        <v>-3.2185273159144899E-2</v>
      </c>
      <c r="X38" s="19">
        <v>-2.25497181730673E-2</v>
      </c>
      <c r="BD38" s="22">
        <f t="shared" si="1"/>
        <v>0.96749318131936535</v>
      </c>
      <c r="BE38" s="22">
        <f t="shared" si="2"/>
        <v>0.9766048778973071</v>
      </c>
      <c r="BF38" s="22">
        <f t="shared" si="3"/>
        <v>0.9766048778973071</v>
      </c>
      <c r="BG38" s="22">
        <f t="shared" si="4"/>
        <v>0.96781472684085512</v>
      </c>
      <c r="BH38" s="22">
        <f t="shared" si="5"/>
        <v>0.97745028182693272</v>
      </c>
    </row>
    <row r="39" spans="19:60" x14ac:dyDescent="0.25">
      <c r="S39" s="2">
        <v>38230</v>
      </c>
      <c r="T39" s="19">
        <v>-7.0932589039087402E-3</v>
      </c>
      <c r="U39" s="19">
        <v>-1.4943215267864201E-2</v>
      </c>
      <c r="V39" s="19">
        <v>-7.0932589039087402E-3</v>
      </c>
      <c r="W39" s="19">
        <v>2.3315744263101498E-3</v>
      </c>
      <c r="X39" s="19">
        <v>7.1330100213801897E-3</v>
      </c>
      <c r="BD39" s="22">
        <f t="shared" si="1"/>
        <v>0.99290674109609123</v>
      </c>
      <c r="BE39" s="22">
        <f t="shared" si="2"/>
        <v>0.98505678473213576</v>
      </c>
      <c r="BF39" s="22">
        <f t="shared" si="3"/>
        <v>0.99290674109609123</v>
      </c>
      <c r="BG39" s="22">
        <f t="shared" si="4"/>
        <v>1.0023315744263102</v>
      </c>
      <c r="BH39" s="22">
        <f t="shared" si="5"/>
        <v>1.0071330100213802</v>
      </c>
    </row>
    <row r="40" spans="19:60" x14ac:dyDescent="0.25">
      <c r="S40" s="2">
        <v>38260</v>
      </c>
      <c r="T40" s="19">
        <v>2.1226268679493801E-2</v>
      </c>
      <c r="U40" s="19">
        <v>8.3158215049381305E-3</v>
      </c>
      <c r="V40" s="19">
        <v>2.1226268679493801E-2</v>
      </c>
      <c r="W40" s="19">
        <v>1.0039177277179E-2</v>
      </c>
      <c r="X40" s="19">
        <v>1.6874512266215499E-2</v>
      </c>
      <c r="BD40" s="22">
        <f t="shared" si="1"/>
        <v>1.0212262686794937</v>
      </c>
      <c r="BE40" s="22">
        <f t="shared" si="2"/>
        <v>1.0083158215049381</v>
      </c>
      <c r="BF40" s="22">
        <f t="shared" si="3"/>
        <v>1.0212262686794937</v>
      </c>
      <c r="BG40" s="22">
        <f t="shared" si="4"/>
        <v>1.0100391772771791</v>
      </c>
      <c r="BH40" s="22">
        <f t="shared" si="5"/>
        <v>1.0168745122662155</v>
      </c>
    </row>
    <row r="41" spans="19:60" x14ac:dyDescent="0.25">
      <c r="S41" s="2">
        <v>38289</v>
      </c>
      <c r="T41" s="19">
        <v>1.7034757816740201E-2</v>
      </c>
      <c r="U41" s="19">
        <v>1.1857892587171201E-2</v>
      </c>
      <c r="V41" s="19">
        <v>1.7034757816740201E-2</v>
      </c>
      <c r="W41" s="19">
        <v>1.29696969696968E-2</v>
      </c>
      <c r="X41" s="19">
        <v>1.3219884047092701E-2</v>
      </c>
      <c r="BD41" s="22">
        <f t="shared" si="1"/>
        <v>1.0170347578167402</v>
      </c>
      <c r="BE41" s="22">
        <f t="shared" si="2"/>
        <v>1.0118578925871713</v>
      </c>
      <c r="BF41" s="22">
        <f t="shared" si="3"/>
        <v>1.0170347578167402</v>
      </c>
      <c r="BG41" s="22">
        <f t="shared" si="4"/>
        <v>1.0129696969696969</v>
      </c>
      <c r="BH41" s="22">
        <f t="shared" si="5"/>
        <v>1.0132198840470927</v>
      </c>
    </row>
    <row r="42" spans="19:60" x14ac:dyDescent="0.25">
      <c r="S42" s="2">
        <v>38321</v>
      </c>
      <c r="T42" s="19">
        <v>3.2284245800173202E-2</v>
      </c>
      <c r="U42" s="19">
        <v>2.1436880534916498E-2</v>
      </c>
      <c r="V42" s="19">
        <v>2.1436880534916498E-2</v>
      </c>
      <c r="W42" s="19">
        <v>4.4513581428742503E-2</v>
      </c>
      <c r="X42" s="19">
        <v>4.1966566396098803E-2</v>
      </c>
      <c r="BD42" s="22">
        <f t="shared" si="1"/>
        <v>1.0322842458001733</v>
      </c>
      <c r="BE42" s="22">
        <f t="shared" si="2"/>
        <v>1.0214368805349165</v>
      </c>
      <c r="BF42" s="22">
        <f t="shared" si="3"/>
        <v>1.0214368805349165</v>
      </c>
      <c r="BG42" s="22">
        <f t="shared" si="4"/>
        <v>1.0445135814287425</v>
      </c>
      <c r="BH42" s="22">
        <f t="shared" si="5"/>
        <v>1.0419665663960989</v>
      </c>
    </row>
    <row r="43" spans="19:60" x14ac:dyDescent="0.25">
      <c r="S43" s="2">
        <v>38352</v>
      </c>
      <c r="T43" s="19">
        <v>4.5025630698901503E-2</v>
      </c>
      <c r="U43" s="19">
        <v>4.7196740695935602E-2</v>
      </c>
      <c r="V43" s="19">
        <v>4.7196740695935602E-2</v>
      </c>
      <c r="W43" s="19">
        <v>3.0129453545652399E-2</v>
      </c>
      <c r="X43" s="19">
        <v>2.4367934138294901E-2</v>
      </c>
      <c r="BD43" s="22">
        <f t="shared" si="1"/>
        <v>1.0450256306989014</v>
      </c>
      <c r="BE43" s="22">
        <f t="shared" si="2"/>
        <v>1.0471967406959357</v>
      </c>
      <c r="BF43" s="22">
        <f t="shared" si="3"/>
        <v>1.0471967406959357</v>
      </c>
      <c r="BG43" s="22">
        <f t="shared" si="4"/>
        <v>1.0301294535456524</v>
      </c>
      <c r="BH43" s="22">
        <f t="shared" si="5"/>
        <v>1.024367934138295</v>
      </c>
    </row>
    <row r="44" spans="19:60" x14ac:dyDescent="0.25">
      <c r="S44" s="2">
        <v>38383</v>
      </c>
      <c r="T44" s="19">
        <v>-7.9845263021498004E-3</v>
      </c>
      <c r="U44" s="19">
        <v>-2.1548990199425598E-3</v>
      </c>
      <c r="V44" s="19">
        <v>-2.1548990199425598E-3</v>
      </c>
      <c r="W44" s="19">
        <v>-2.24644128113878E-2</v>
      </c>
      <c r="X44" s="19">
        <v>-1.44317297979732E-2</v>
      </c>
      <c r="BD44" s="22">
        <f t="shared" si="1"/>
        <v>0.99201547369785015</v>
      </c>
      <c r="BE44" s="22">
        <f t="shared" si="2"/>
        <v>0.99784510098005741</v>
      </c>
      <c r="BF44" s="22">
        <f t="shared" si="3"/>
        <v>0.99784510098005741</v>
      </c>
      <c r="BG44" s="22">
        <f t="shared" si="4"/>
        <v>0.97753558718861222</v>
      </c>
      <c r="BH44" s="22">
        <f t="shared" si="5"/>
        <v>0.98556827020202675</v>
      </c>
    </row>
    <row r="45" spans="19:60" x14ac:dyDescent="0.25">
      <c r="S45" s="2">
        <v>38411</v>
      </c>
      <c r="T45" s="19">
        <v>6.0641985251266302E-2</v>
      </c>
      <c r="U45" s="19">
        <v>0.11850780841768301</v>
      </c>
      <c r="V45" s="19">
        <v>0.11850780841768301</v>
      </c>
      <c r="W45" s="19">
        <v>2.0932878270762002E-2</v>
      </c>
      <c r="X45" s="19">
        <v>2.9482238947491201E-2</v>
      </c>
      <c r="BD45" s="22">
        <f t="shared" si="1"/>
        <v>1.0606419852512663</v>
      </c>
      <c r="BE45" s="22">
        <f t="shared" si="2"/>
        <v>1.1185078084176829</v>
      </c>
      <c r="BF45" s="22">
        <f t="shared" si="3"/>
        <v>1.1185078084176829</v>
      </c>
      <c r="BG45" s="22">
        <f t="shared" si="4"/>
        <v>1.0209328782707621</v>
      </c>
      <c r="BH45" s="22">
        <f t="shared" si="5"/>
        <v>1.0294822389474911</v>
      </c>
    </row>
    <row r="46" spans="19:60" x14ac:dyDescent="0.25">
      <c r="S46" s="2">
        <v>38442</v>
      </c>
      <c r="T46" s="19">
        <v>-1.28156678890473E-2</v>
      </c>
      <c r="U46" s="19">
        <v>-1.1460742802014199E-2</v>
      </c>
      <c r="V46" s="19">
        <v>-1.1460742802014199E-2</v>
      </c>
      <c r="W46" s="19">
        <v>-1.8275016714954299E-2</v>
      </c>
      <c r="X46" s="19">
        <v>-1.18638198714412E-2</v>
      </c>
      <c r="BD46" s="22">
        <f t="shared" si="1"/>
        <v>0.98718433211095269</v>
      </c>
      <c r="BE46" s="22">
        <f t="shared" si="2"/>
        <v>0.98853925719798585</v>
      </c>
      <c r="BF46" s="22">
        <f t="shared" si="3"/>
        <v>0.98853925719798585</v>
      </c>
      <c r="BG46" s="22">
        <f t="shared" si="4"/>
        <v>0.98172498328504565</v>
      </c>
      <c r="BH46" s="22">
        <f t="shared" si="5"/>
        <v>0.98813618012855875</v>
      </c>
    </row>
    <row r="47" spans="19:60" x14ac:dyDescent="0.25">
      <c r="S47" s="2">
        <v>38471</v>
      </c>
      <c r="T47" s="19">
        <v>-2.9837288190227601E-2</v>
      </c>
      <c r="U47" s="19">
        <v>-4.4031792683702303E-2</v>
      </c>
      <c r="V47" s="19">
        <v>-4.4031792683702303E-2</v>
      </c>
      <c r="W47" s="19">
        <v>-1.8728717366628699E-2</v>
      </c>
      <c r="X47" s="19">
        <v>-1.9813924556656301E-2</v>
      </c>
      <c r="BD47" s="22">
        <f t="shared" si="1"/>
        <v>0.97016271180977243</v>
      </c>
      <c r="BE47" s="22">
        <f t="shared" si="2"/>
        <v>0.95596820731629772</v>
      </c>
      <c r="BF47" s="22">
        <f t="shared" si="3"/>
        <v>0.95596820731629772</v>
      </c>
      <c r="BG47" s="22">
        <f t="shared" si="4"/>
        <v>0.98127128263337127</v>
      </c>
      <c r="BH47" s="22">
        <f t="shared" si="5"/>
        <v>0.98018607544334369</v>
      </c>
    </row>
    <row r="48" spans="19:60" x14ac:dyDescent="0.25">
      <c r="S48" s="2">
        <v>38503</v>
      </c>
      <c r="T48" s="19">
        <v>3.9147927784344901E-2</v>
      </c>
      <c r="U48" s="19">
        <v>4.55348410731614E-2</v>
      </c>
      <c r="V48" s="19">
        <v>3.9147927784344901E-2</v>
      </c>
      <c r="W48" s="19">
        <v>3.2157316367842803E-2</v>
      </c>
      <c r="X48" s="19">
        <v>2.53219389321808E-2</v>
      </c>
      <c r="BD48" s="22">
        <f t="shared" si="1"/>
        <v>1.0391479277843449</v>
      </c>
      <c r="BE48" s="22">
        <f t="shared" si="2"/>
        <v>1.0455348410731613</v>
      </c>
      <c r="BF48" s="22">
        <f t="shared" si="3"/>
        <v>1.0391479277843449</v>
      </c>
      <c r="BG48" s="22">
        <f t="shared" si="4"/>
        <v>1.0321573163678428</v>
      </c>
      <c r="BH48" s="22">
        <f t="shared" si="5"/>
        <v>1.0253219389321808</v>
      </c>
    </row>
    <row r="49" spans="19:60" x14ac:dyDescent="0.25">
      <c r="S49" s="2">
        <v>38533</v>
      </c>
      <c r="T49" s="19">
        <v>-6.5561136805503397E-3</v>
      </c>
      <c r="U49" s="19">
        <v>-9.9726762785759798E-3</v>
      </c>
      <c r="V49" s="19">
        <v>-9.9726762785759798E-3</v>
      </c>
      <c r="W49" s="19">
        <v>1.5689790429227401E-3</v>
      </c>
      <c r="X49" s="19">
        <v>5.58756616836255E-3</v>
      </c>
      <c r="BD49" s="22">
        <f t="shared" si="1"/>
        <v>0.99344388631944969</v>
      </c>
      <c r="BE49" s="22">
        <f t="shared" si="2"/>
        <v>0.99002732372142399</v>
      </c>
      <c r="BF49" s="22">
        <f t="shared" si="3"/>
        <v>0.99002732372142399</v>
      </c>
      <c r="BG49" s="22">
        <f t="shared" si="4"/>
        <v>1.0015689790429227</v>
      </c>
      <c r="BH49" s="22">
        <f t="shared" si="5"/>
        <v>1.0055875661683626</v>
      </c>
    </row>
    <row r="50" spans="19:60" x14ac:dyDescent="0.25">
      <c r="S50" s="2">
        <v>38562</v>
      </c>
      <c r="T50" s="19">
        <v>5.4883807611799902E-2</v>
      </c>
      <c r="U50" s="19">
        <v>5.2837723981257398E-2</v>
      </c>
      <c r="V50" s="19">
        <v>5.4883807611799902E-2</v>
      </c>
      <c r="W50" s="19">
        <v>3.8267875125881097E-2</v>
      </c>
      <c r="X50" s="19">
        <v>3.6680394337198802E-2</v>
      </c>
      <c r="BD50" s="22">
        <f t="shared" si="1"/>
        <v>1.0548838076117999</v>
      </c>
      <c r="BE50" s="22">
        <f t="shared" si="2"/>
        <v>1.0528377239812574</v>
      </c>
      <c r="BF50" s="22">
        <f t="shared" si="3"/>
        <v>1.0548838076117999</v>
      </c>
      <c r="BG50" s="22">
        <f t="shared" si="4"/>
        <v>1.0382678751258811</v>
      </c>
      <c r="BH50" s="22">
        <f t="shared" si="5"/>
        <v>1.0366803943371987</v>
      </c>
    </row>
    <row r="51" spans="19:60" x14ac:dyDescent="0.25">
      <c r="S51" s="2">
        <v>38595</v>
      </c>
      <c r="T51" s="19">
        <v>-2.3098667586141701E-2</v>
      </c>
      <c r="U51" s="19">
        <v>-5.0015050736021199E-3</v>
      </c>
      <c r="V51" s="19">
        <v>-5.0015050736021199E-3</v>
      </c>
      <c r="W51" s="19">
        <v>-9.3760103459424801E-3</v>
      </c>
      <c r="X51" s="19">
        <v>-6.7792827687969699E-3</v>
      </c>
      <c r="BD51" s="22">
        <f t="shared" si="1"/>
        <v>0.97690133241385835</v>
      </c>
      <c r="BE51" s="22">
        <f t="shared" si="2"/>
        <v>0.99499849492639791</v>
      </c>
      <c r="BF51" s="22">
        <f t="shared" si="3"/>
        <v>0.99499849492639791</v>
      </c>
      <c r="BG51" s="22">
        <f t="shared" si="4"/>
        <v>0.99062398965405751</v>
      </c>
      <c r="BH51" s="22">
        <f t="shared" si="5"/>
        <v>0.99322071723120298</v>
      </c>
    </row>
    <row r="52" spans="19:60" x14ac:dyDescent="0.25">
      <c r="S52" s="2">
        <v>38625</v>
      </c>
      <c r="T52" s="19">
        <v>1.3659195295035001E-2</v>
      </c>
      <c r="U52" s="19">
        <v>2.8330273801005001E-2</v>
      </c>
      <c r="V52" s="19">
        <v>2.8330273801005001E-2</v>
      </c>
      <c r="W52" s="19">
        <v>7.9416884247171995E-3</v>
      </c>
      <c r="X52" s="19">
        <v>1.18506589215117E-2</v>
      </c>
      <c r="BD52" s="22">
        <f t="shared" si="1"/>
        <v>1.0136591952950349</v>
      </c>
      <c r="BE52" s="22">
        <f t="shared" si="2"/>
        <v>1.0283302738010049</v>
      </c>
      <c r="BF52" s="22">
        <f t="shared" si="3"/>
        <v>1.0283302738010049</v>
      </c>
      <c r="BG52" s="22">
        <f t="shared" si="4"/>
        <v>1.0079416884247172</v>
      </c>
      <c r="BH52" s="22">
        <f t="shared" si="5"/>
        <v>1.0118506589215117</v>
      </c>
    </row>
    <row r="53" spans="19:60" x14ac:dyDescent="0.25">
      <c r="S53" s="2">
        <v>38656</v>
      </c>
      <c r="T53" s="19">
        <v>-1.9311991626829401E-2</v>
      </c>
      <c r="U53" s="19">
        <v>-1.2697462530854501E-2</v>
      </c>
      <c r="V53" s="19">
        <v>-1.2697462530854501E-2</v>
      </c>
      <c r="W53" s="19">
        <v>-2.36373448461955E-2</v>
      </c>
      <c r="X53" s="19">
        <v>-2.1668286603988E-2</v>
      </c>
      <c r="BD53" s="22">
        <f t="shared" si="1"/>
        <v>0.98068800837317061</v>
      </c>
      <c r="BE53" s="22">
        <f t="shared" si="2"/>
        <v>0.98730253746914554</v>
      </c>
      <c r="BF53" s="22">
        <f t="shared" si="3"/>
        <v>0.98730253746914554</v>
      </c>
      <c r="BG53" s="22">
        <f t="shared" si="4"/>
        <v>0.97636265515380449</v>
      </c>
      <c r="BH53" s="22">
        <f t="shared" si="5"/>
        <v>0.97833171339601199</v>
      </c>
    </row>
    <row r="54" spans="19:60" x14ac:dyDescent="0.25">
      <c r="S54" s="2">
        <v>38686</v>
      </c>
      <c r="T54" s="19">
        <v>2.7041892215428399E-2</v>
      </c>
      <c r="U54" s="19">
        <v>1.1845173464315101E-2</v>
      </c>
      <c r="V54" s="19">
        <v>2.7041892215428399E-2</v>
      </c>
      <c r="W54" s="19">
        <v>4.3997346893654699E-2</v>
      </c>
      <c r="X54" s="19">
        <v>3.250338630289E-2</v>
      </c>
      <c r="BD54" s="22">
        <f t="shared" si="1"/>
        <v>1.0270418922154283</v>
      </c>
      <c r="BE54" s="22">
        <f t="shared" si="2"/>
        <v>1.011845173464315</v>
      </c>
      <c r="BF54" s="22">
        <f t="shared" si="3"/>
        <v>1.0270418922154283</v>
      </c>
      <c r="BG54" s="22">
        <f t="shared" si="4"/>
        <v>1.0439973468936548</v>
      </c>
      <c r="BH54" s="22">
        <f t="shared" si="5"/>
        <v>1.0325033863028901</v>
      </c>
    </row>
    <row r="55" spans="19:60" x14ac:dyDescent="0.25">
      <c r="S55" s="2">
        <v>38716</v>
      </c>
      <c r="T55" s="19">
        <v>1.1367757576459501E-2</v>
      </c>
      <c r="U55" s="19">
        <v>1.3099384573814399E-2</v>
      </c>
      <c r="V55" s="19">
        <v>1.3099384573814399E-2</v>
      </c>
      <c r="W55" s="19">
        <v>-1.90597204574327E-3</v>
      </c>
      <c r="X55" s="19">
        <v>5.9716567568370198E-3</v>
      </c>
      <c r="BD55" s="22">
        <f t="shared" si="1"/>
        <v>1.0113677575764595</v>
      </c>
      <c r="BE55" s="22">
        <f t="shared" si="2"/>
        <v>1.0130993845738143</v>
      </c>
      <c r="BF55" s="22">
        <f t="shared" si="3"/>
        <v>1.0130993845738143</v>
      </c>
      <c r="BG55" s="22">
        <f t="shared" si="4"/>
        <v>0.99809402795425672</v>
      </c>
      <c r="BH55" s="22">
        <f t="shared" si="5"/>
        <v>1.0059716567568371</v>
      </c>
    </row>
    <row r="56" spans="19:60" x14ac:dyDescent="0.25">
      <c r="S56" s="2">
        <v>38748</v>
      </c>
      <c r="T56" s="19">
        <v>4.3065436665615998E-2</v>
      </c>
      <c r="U56" s="19">
        <v>4.5304378693825698E-2</v>
      </c>
      <c r="V56" s="19">
        <v>4.5304378693825698E-2</v>
      </c>
      <c r="W56" s="19">
        <v>2.3976235943135901E-2</v>
      </c>
      <c r="X56" s="19">
        <v>2.9759882642780101E-2</v>
      </c>
      <c r="BD56" s="22">
        <f t="shared" si="1"/>
        <v>1.043065436665616</v>
      </c>
      <c r="BE56" s="22">
        <f t="shared" si="2"/>
        <v>1.0453043786938256</v>
      </c>
      <c r="BF56" s="22">
        <f t="shared" si="3"/>
        <v>1.0453043786938256</v>
      </c>
      <c r="BG56" s="22">
        <f t="shared" si="4"/>
        <v>1.0239762359431359</v>
      </c>
      <c r="BH56" s="22">
        <f t="shared" si="5"/>
        <v>1.0297598826427801</v>
      </c>
    </row>
    <row r="57" spans="19:60" x14ac:dyDescent="0.25">
      <c r="S57" s="2">
        <v>38776</v>
      </c>
      <c r="T57" s="19">
        <v>-6.1536150089329103E-3</v>
      </c>
      <c r="U57" s="19">
        <v>-7.1654152018994803E-3</v>
      </c>
      <c r="V57" s="19">
        <v>-7.1654152018994803E-3</v>
      </c>
      <c r="W57" s="19">
        <v>5.6983008702859899E-3</v>
      </c>
      <c r="X57" s="19">
        <v>-1.8257318070433401E-3</v>
      </c>
      <c r="BD57" s="22">
        <f t="shared" si="1"/>
        <v>0.99384638499106714</v>
      </c>
      <c r="BE57" s="22">
        <f t="shared" si="2"/>
        <v>0.99283458479810049</v>
      </c>
      <c r="BF57" s="22">
        <f t="shared" si="3"/>
        <v>0.99283458479810049</v>
      </c>
      <c r="BG57" s="22">
        <f t="shared" si="4"/>
        <v>1.005698300870286</v>
      </c>
      <c r="BH57" s="22">
        <f t="shared" si="5"/>
        <v>0.99817426819295663</v>
      </c>
    </row>
    <row r="58" spans="19:60" x14ac:dyDescent="0.25">
      <c r="S58" s="2">
        <v>38807</v>
      </c>
      <c r="T58" s="19">
        <v>1.43011381771591E-2</v>
      </c>
      <c r="U58" s="19">
        <v>1.13403085413248E-2</v>
      </c>
      <c r="V58" s="19">
        <v>1.13403085413248E-2</v>
      </c>
      <c r="W58" s="19">
        <v>1.6585968888431099E-2</v>
      </c>
      <c r="X58" s="19">
        <v>1.16306830383145E-2</v>
      </c>
      <c r="BD58" s="22">
        <f t="shared" si="1"/>
        <v>1.0143011381771592</v>
      </c>
      <c r="BE58" s="22">
        <f t="shared" si="2"/>
        <v>1.0113403085413248</v>
      </c>
      <c r="BF58" s="22">
        <f t="shared" si="3"/>
        <v>1.0113403085413248</v>
      </c>
      <c r="BG58" s="22">
        <f t="shared" si="4"/>
        <v>1.0165859688884311</v>
      </c>
      <c r="BH58" s="22">
        <f t="shared" si="5"/>
        <v>1.0116306830383146</v>
      </c>
    </row>
    <row r="59" spans="19:60" x14ac:dyDescent="0.25">
      <c r="S59" s="2">
        <v>38835</v>
      </c>
      <c r="T59" s="19">
        <v>2.9422342435445999E-2</v>
      </c>
      <c r="U59" s="19">
        <v>3.22537110768416E-2</v>
      </c>
      <c r="V59" s="19">
        <v>3.22537110768416E-2</v>
      </c>
      <c r="W59" s="19">
        <v>1.2565869477097501E-2</v>
      </c>
      <c r="X59" s="19">
        <v>1.46804158436775E-2</v>
      </c>
      <c r="BD59" s="22">
        <f t="shared" si="1"/>
        <v>1.0294223424354461</v>
      </c>
      <c r="BE59" s="22">
        <f t="shared" si="2"/>
        <v>1.0322537110768415</v>
      </c>
      <c r="BF59" s="22">
        <f t="shared" si="3"/>
        <v>1.0322537110768415</v>
      </c>
      <c r="BG59" s="22">
        <f t="shared" si="4"/>
        <v>1.0125658694770976</v>
      </c>
      <c r="BH59" s="22">
        <f t="shared" si="5"/>
        <v>1.0146804158436775</v>
      </c>
    </row>
    <row r="60" spans="19:60" x14ac:dyDescent="0.25">
      <c r="S60" s="2">
        <v>38868</v>
      </c>
      <c r="T60" s="19">
        <v>-1.48717611946851E-2</v>
      </c>
      <c r="U60" s="19">
        <v>-1.6466611744599902E-2</v>
      </c>
      <c r="V60" s="19">
        <v>-1.6466611744599902E-2</v>
      </c>
      <c r="W60" s="19">
        <v>-3.01240992794236E-2</v>
      </c>
      <c r="X60" s="19">
        <v>-2.0638209792106999E-2</v>
      </c>
      <c r="BD60" s="22">
        <f t="shared" si="1"/>
        <v>0.98512823880531486</v>
      </c>
      <c r="BE60" s="22">
        <f t="shared" si="2"/>
        <v>0.98353338825540004</v>
      </c>
      <c r="BF60" s="22">
        <f t="shared" si="3"/>
        <v>0.98353338825540004</v>
      </c>
      <c r="BG60" s="22">
        <f t="shared" si="4"/>
        <v>0.96987590072057639</v>
      </c>
      <c r="BH60" s="22">
        <f t="shared" si="5"/>
        <v>0.97936179020789305</v>
      </c>
    </row>
    <row r="61" spans="19:60" x14ac:dyDescent="0.25">
      <c r="S61" s="2">
        <v>38898</v>
      </c>
      <c r="T61" s="19">
        <v>3.17972693308681E-3</v>
      </c>
      <c r="U61" s="19">
        <v>3.3122457802925599E-3</v>
      </c>
      <c r="V61" s="19">
        <v>3.17972693308681E-3</v>
      </c>
      <c r="W61" s="19">
        <v>2.6829016613352202E-3</v>
      </c>
      <c r="X61" s="19">
        <v>6.2563711694991796E-3</v>
      </c>
      <c r="BD61" s="22">
        <f t="shared" si="1"/>
        <v>1.0031797269330869</v>
      </c>
      <c r="BE61" s="22">
        <f t="shared" si="2"/>
        <v>1.0033122457802925</v>
      </c>
      <c r="BF61" s="22">
        <f t="shared" si="3"/>
        <v>1.0031797269330869</v>
      </c>
      <c r="BG61" s="22">
        <f t="shared" si="4"/>
        <v>1.0026829016613352</v>
      </c>
      <c r="BH61" s="22">
        <f t="shared" si="5"/>
        <v>1.0062563711694992</v>
      </c>
    </row>
    <row r="62" spans="19:60" x14ac:dyDescent="0.25">
      <c r="S62" s="2">
        <v>38929</v>
      </c>
      <c r="T62" s="19">
        <v>4.51063788790466E-3</v>
      </c>
      <c r="U62" s="19">
        <v>2.61444365629578E-3</v>
      </c>
      <c r="V62" s="19">
        <v>4.51063788790466E-3</v>
      </c>
      <c r="W62" s="19">
        <v>4.4252341257588999E-3</v>
      </c>
      <c r="X62" s="19">
        <v>2.8189779433308898E-3</v>
      </c>
      <c r="BD62" s="22">
        <f t="shared" si="1"/>
        <v>1.0045106378879047</v>
      </c>
      <c r="BE62" s="22">
        <f t="shared" si="2"/>
        <v>1.0026144436562958</v>
      </c>
      <c r="BF62" s="22">
        <f t="shared" si="3"/>
        <v>1.0045106378879047</v>
      </c>
      <c r="BG62" s="22">
        <f t="shared" si="4"/>
        <v>1.0044252341257589</v>
      </c>
      <c r="BH62" s="22">
        <f t="shared" si="5"/>
        <v>1.002818977943331</v>
      </c>
    </row>
    <row r="63" spans="19:60" x14ac:dyDescent="0.25">
      <c r="S63" s="2">
        <v>38960</v>
      </c>
      <c r="T63" s="19">
        <v>3.1828691223310099E-2</v>
      </c>
      <c r="U63" s="19">
        <v>3.1687549461702401E-2</v>
      </c>
      <c r="V63" s="19">
        <v>3.1828691223310099E-2</v>
      </c>
      <c r="W63" s="19">
        <v>2.1823770491803399E-2</v>
      </c>
      <c r="X63" s="19">
        <v>1.9463195420264701E-2</v>
      </c>
      <c r="BD63" s="22">
        <f t="shared" si="1"/>
        <v>1.0318286912233101</v>
      </c>
      <c r="BE63" s="22">
        <f t="shared" si="2"/>
        <v>1.0316875494617024</v>
      </c>
      <c r="BF63" s="22">
        <f t="shared" si="3"/>
        <v>1.0318286912233101</v>
      </c>
      <c r="BG63" s="22">
        <f t="shared" si="4"/>
        <v>1.0218237704918034</v>
      </c>
      <c r="BH63" s="22">
        <f t="shared" si="5"/>
        <v>1.0194631954202646</v>
      </c>
    </row>
    <row r="64" spans="19:60" x14ac:dyDescent="0.25">
      <c r="S64" s="2">
        <v>38989</v>
      </c>
      <c r="T64" s="19">
        <v>2.09116900504434E-2</v>
      </c>
      <c r="U64" s="19">
        <v>2.6932788308658799E-2</v>
      </c>
      <c r="V64" s="19">
        <v>2.6932788308658799E-2</v>
      </c>
      <c r="W64" s="19">
        <v>2.6972826631906002E-2</v>
      </c>
      <c r="X64" s="19">
        <v>1.50230821563925E-2</v>
      </c>
      <c r="BD64" s="22">
        <f t="shared" si="1"/>
        <v>1.0209116900504434</v>
      </c>
      <c r="BE64" s="22">
        <f t="shared" si="2"/>
        <v>1.0269327883086588</v>
      </c>
      <c r="BF64" s="22">
        <f t="shared" si="3"/>
        <v>1.0269327883086588</v>
      </c>
      <c r="BG64" s="22">
        <f t="shared" si="4"/>
        <v>1.026972826631906</v>
      </c>
      <c r="BH64" s="22">
        <f t="shared" si="5"/>
        <v>1.0150230821563926</v>
      </c>
    </row>
    <row r="65" spans="19:60" x14ac:dyDescent="0.25">
      <c r="S65" s="2">
        <v>39021</v>
      </c>
      <c r="T65" s="19">
        <v>4.5872744305368703E-2</v>
      </c>
      <c r="U65" s="19">
        <v>4.8831793200066399E-2</v>
      </c>
      <c r="V65" s="19">
        <v>4.8831793200066399E-2</v>
      </c>
      <c r="W65" s="19">
        <v>3.1536809216949901E-2</v>
      </c>
      <c r="X65" s="19">
        <v>3.3634721263910303E-2</v>
      </c>
      <c r="BD65" s="22">
        <f t="shared" si="1"/>
        <v>1.0458727443053688</v>
      </c>
      <c r="BE65" s="22">
        <f t="shared" si="2"/>
        <v>1.0488317932000664</v>
      </c>
      <c r="BF65" s="22">
        <f t="shared" si="3"/>
        <v>1.0488317932000664</v>
      </c>
      <c r="BG65" s="22">
        <f t="shared" si="4"/>
        <v>1.0315368092169499</v>
      </c>
      <c r="BH65" s="22">
        <f t="shared" si="5"/>
        <v>1.0336347212639103</v>
      </c>
    </row>
    <row r="66" spans="19:60" x14ac:dyDescent="0.25">
      <c r="S66" s="2">
        <v>39051</v>
      </c>
      <c r="T66" s="19">
        <v>4.4302945769314199E-2</v>
      </c>
      <c r="U66" s="19">
        <v>4.8118579333362103E-2</v>
      </c>
      <c r="V66" s="19">
        <v>4.8118579333362103E-2</v>
      </c>
      <c r="W66" s="19">
        <v>1.98769522006625E-2</v>
      </c>
      <c r="X66" s="19">
        <v>2.2369150332627999E-2</v>
      </c>
      <c r="BD66" s="22">
        <f t="shared" si="1"/>
        <v>1.0443029457693143</v>
      </c>
      <c r="BE66" s="22">
        <f t="shared" si="2"/>
        <v>1.0481185793333621</v>
      </c>
      <c r="BF66" s="22">
        <f t="shared" si="3"/>
        <v>1.0481185793333621</v>
      </c>
      <c r="BG66" s="22">
        <f t="shared" si="4"/>
        <v>1.0198769522006625</v>
      </c>
      <c r="BH66" s="22">
        <f t="shared" si="5"/>
        <v>1.022369150332628</v>
      </c>
    </row>
    <row r="67" spans="19:60" x14ac:dyDescent="0.25">
      <c r="S67" s="2">
        <v>39080</v>
      </c>
      <c r="T67" s="19">
        <v>7.14131690192428E-3</v>
      </c>
      <c r="U67" s="19">
        <v>1.0679989619935701E-2</v>
      </c>
      <c r="V67" s="19">
        <v>1.0679989619935701E-2</v>
      </c>
      <c r="W67" s="19">
        <v>1.33642691415312E-2</v>
      </c>
      <c r="X67" s="19">
        <v>8.2015287543351096E-3</v>
      </c>
      <c r="BD67" s="22">
        <f t="shared" si="1"/>
        <v>1.0071413169019243</v>
      </c>
      <c r="BE67" s="22">
        <f t="shared" si="2"/>
        <v>1.0106799896199357</v>
      </c>
      <c r="BF67" s="22">
        <f t="shared" si="3"/>
        <v>1.0106799896199357</v>
      </c>
      <c r="BG67" s="22">
        <f t="shared" si="4"/>
        <v>1.0133642691415312</v>
      </c>
      <c r="BH67" s="22">
        <f t="shared" si="5"/>
        <v>1.0082015287543351</v>
      </c>
    </row>
    <row r="68" spans="19:60" x14ac:dyDescent="0.25">
      <c r="S68" s="2">
        <v>39113</v>
      </c>
      <c r="T68" s="19">
        <v>1.0593776975478499E-2</v>
      </c>
      <c r="U68" s="19">
        <v>8.7948232590669903E-3</v>
      </c>
      <c r="V68" s="19">
        <v>8.7948232590669903E-3</v>
      </c>
      <c r="W68" s="19">
        <v>1.51112739261838E-2</v>
      </c>
      <c r="X68" s="19">
        <v>1.59739992114677E-2</v>
      </c>
      <c r="BD68" s="22">
        <f t="shared" si="1"/>
        <v>1.0105937769754785</v>
      </c>
      <c r="BE68" s="22">
        <f t="shared" si="2"/>
        <v>1.0087948232590669</v>
      </c>
      <c r="BF68" s="22">
        <f t="shared" si="3"/>
        <v>1.0087948232590669</v>
      </c>
      <c r="BG68" s="22">
        <f t="shared" si="4"/>
        <v>1.0151112739261838</v>
      </c>
      <c r="BH68" s="22">
        <f t="shared" si="5"/>
        <v>1.0159739992114678</v>
      </c>
    </row>
    <row r="69" spans="19:60" x14ac:dyDescent="0.25">
      <c r="S69" s="2">
        <v>39141</v>
      </c>
      <c r="T69" s="19">
        <v>-1.13305209117985E-2</v>
      </c>
      <c r="U69" s="19">
        <v>-4.0069889796447303E-3</v>
      </c>
      <c r="V69" s="19">
        <v>-4.0069889796447303E-3</v>
      </c>
      <c r="W69" s="19">
        <v>-1.9667989895344601E-2</v>
      </c>
      <c r="X69" s="19">
        <v>-7.1271682777883198E-3</v>
      </c>
      <c r="BD69" s="22">
        <f t="shared" si="1"/>
        <v>0.98866947908820146</v>
      </c>
      <c r="BE69" s="22">
        <f t="shared" si="2"/>
        <v>0.99599301102035531</v>
      </c>
      <c r="BF69" s="22">
        <f t="shared" si="3"/>
        <v>0.99599301102035531</v>
      </c>
      <c r="BG69" s="22">
        <f t="shared" si="4"/>
        <v>0.98033201010465543</v>
      </c>
      <c r="BH69" s="22">
        <f t="shared" si="5"/>
        <v>0.99287283172221164</v>
      </c>
    </row>
    <row r="70" spans="19:60" x14ac:dyDescent="0.25">
      <c r="S70" s="2">
        <v>39171</v>
      </c>
      <c r="T70" s="19">
        <v>3.2511007751138403E-2</v>
      </c>
      <c r="U70" s="19">
        <v>3.4146652426372298E-2</v>
      </c>
      <c r="V70" s="19">
        <v>3.4146652426372298E-2</v>
      </c>
      <c r="W70" s="19">
        <v>1.1595803423523E-2</v>
      </c>
      <c r="X70" s="19">
        <v>1.5834398743737502E-2</v>
      </c>
      <c r="BD70" s="22">
        <f t="shared" si="1"/>
        <v>1.0325110077511384</v>
      </c>
      <c r="BE70" s="22">
        <f t="shared" si="2"/>
        <v>1.0341466524263723</v>
      </c>
      <c r="BF70" s="22">
        <f t="shared" si="3"/>
        <v>1.0341466524263723</v>
      </c>
      <c r="BG70" s="22">
        <f t="shared" si="4"/>
        <v>1.0115958034235231</v>
      </c>
      <c r="BH70" s="22">
        <f t="shared" si="5"/>
        <v>1.0158343987437375</v>
      </c>
    </row>
    <row r="71" spans="19:60" x14ac:dyDescent="0.25">
      <c r="S71" s="2">
        <v>39202</v>
      </c>
      <c r="T71" s="19">
        <v>3.7750564492209503E-2</v>
      </c>
      <c r="U71" s="19">
        <v>4.6351601010074198E-2</v>
      </c>
      <c r="V71" s="19">
        <v>4.6351601010074198E-2</v>
      </c>
      <c r="W71" s="19">
        <v>4.4304949053857401E-2</v>
      </c>
      <c r="X71" s="19">
        <v>3.7523278281701197E-2</v>
      </c>
      <c r="BD71" s="22">
        <f t="shared" si="1"/>
        <v>1.0377505644922096</v>
      </c>
      <c r="BE71" s="22">
        <f t="shared" si="2"/>
        <v>1.0463516010100742</v>
      </c>
      <c r="BF71" s="22">
        <f t="shared" si="3"/>
        <v>1.0463516010100742</v>
      </c>
      <c r="BG71" s="22">
        <f t="shared" si="4"/>
        <v>1.0443049490538574</v>
      </c>
      <c r="BH71" s="22">
        <f t="shared" si="5"/>
        <v>1.0375232782817012</v>
      </c>
    </row>
    <row r="72" spans="19:60" x14ac:dyDescent="0.25">
      <c r="S72" s="2">
        <v>39233</v>
      </c>
      <c r="T72" s="19">
        <v>5.5085072609822303E-2</v>
      </c>
      <c r="U72" s="19">
        <v>4.7038865082718803E-2</v>
      </c>
      <c r="V72" s="19">
        <v>4.7038865082718803E-2</v>
      </c>
      <c r="W72" s="19">
        <v>3.3887969335308001E-2</v>
      </c>
      <c r="X72" s="19">
        <v>3.2755081160961798E-2</v>
      </c>
      <c r="BD72" s="22">
        <f t="shared" si="1"/>
        <v>1.0550850726098222</v>
      </c>
      <c r="BE72" s="22">
        <f t="shared" si="2"/>
        <v>1.0470388650827187</v>
      </c>
      <c r="BF72" s="22">
        <f t="shared" si="3"/>
        <v>1.0470388650827187</v>
      </c>
      <c r="BG72" s="22">
        <f t="shared" si="4"/>
        <v>1.033887969335308</v>
      </c>
      <c r="BH72" s="22">
        <f t="shared" si="5"/>
        <v>1.0327550811609618</v>
      </c>
    </row>
    <row r="73" spans="19:60" x14ac:dyDescent="0.25">
      <c r="S73" s="2">
        <v>39262</v>
      </c>
      <c r="T73" s="19">
        <v>-1.10852203896323E-2</v>
      </c>
      <c r="U73" s="19">
        <v>-9.1752234366445397E-3</v>
      </c>
      <c r="V73" s="19">
        <v>-9.1752234366445397E-3</v>
      </c>
      <c r="W73" s="19">
        <v>-1.4577013818672E-2</v>
      </c>
      <c r="X73" s="19">
        <v>-1.46476664702635E-2</v>
      </c>
      <c r="BD73" s="22">
        <f t="shared" si="1"/>
        <v>0.98891477961036767</v>
      </c>
      <c r="BE73" s="22">
        <f t="shared" si="2"/>
        <v>0.99082477656335544</v>
      </c>
      <c r="BF73" s="22">
        <f t="shared" si="3"/>
        <v>0.99082477656335544</v>
      </c>
      <c r="BG73" s="22">
        <f t="shared" si="4"/>
        <v>0.98542298618132795</v>
      </c>
      <c r="BH73" s="22">
        <f t="shared" si="5"/>
        <v>0.9853523335297365</v>
      </c>
    </row>
    <row r="74" spans="19:60" x14ac:dyDescent="0.25">
      <c r="S74" s="2">
        <v>39294</v>
      </c>
      <c r="T74" s="19">
        <v>-4.3639795892354803E-2</v>
      </c>
      <c r="U74" s="19">
        <v>-5.3321440107669899E-2</v>
      </c>
      <c r="V74" s="19">
        <v>-5.3321440107669899E-2</v>
      </c>
      <c r="W74" s="19">
        <v>-3.1295425395468097E-2</v>
      </c>
      <c r="X74" s="19">
        <v>-2.7571416065251798E-2</v>
      </c>
      <c r="BD74" s="22">
        <f t="shared" si="1"/>
        <v>0.95636020410764522</v>
      </c>
      <c r="BE74" s="22">
        <f t="shared" si="2"/>
        <v>0.94667855989233007</v>
      </c>
      <c r="BF74" s="22">
        <f t="shared" si="3"/>
        <v>0.94667855989233007</v>
      </c>
      <c r="BG74" s="22">
        <f t="shared" si="4"/>
        <v>0.96870457460453185</v>
      </c>
      <c r="BH74" s="22">
        <f t="shared" si="5"/>
        <v>0.97242858393474818</v>
      </c>
    </row>
    <row r="75" spans="19:60" x14ac:dyDescent="0.25">
      <c r="S75" s="2">
        <v>39325</v>
      </c>
      <c r="T75" s="19">
        <v>1.41302648201014E-2</v>
      </c>
      <c r="U75" s="19">
        <v>1.08592917693236E-2</v>
      </c>
      <c r="V75" s="19">
        <v>1.41302648201014E-2</v>
      </c>
      <c r="W75" s="19">
        <v>1.27990113867064E-2</v>
      </c>
      <c r="X75" s="19">
        <v>1.2944075712597199E-2</v>
      </c>
      <c r="BD75" s="22">
        <f t="shared" si="1"/>
        <v>1.0141302648201014</v>
      </c>
      <c r="BE75" s="22">
        <f t="shared" si="2"/>
        <v>1.0108592917693235</v>
      </c>
      <c r="BF75" s="22">
        <f t="shared" si="3"/>
        <v>1.0141302648201014</v>
      </c>
      <c r="BG75" s="22">
        <f t="shared" si="4"/>
        <v>1.0127990113867065</v>
      </c>
      <c r="BH75" s="22">
        <f t="shared" si="5"/>
        <v>1.0129440757125971</v>
      </c>
    </row>
    <row r="76" spans="19:60" x14ac:dyDescent="0.25">
      <c r="S76" s="2">
        <v>39353</v>
      </c>
      <c r="T76" s="19">
        <v>3.28553898904193E-2</v>
      </c>
      <c r="U76" s="19">
        <v>3.28553898904193E-2</v>
      </c>
      <c r="V76" s="19">
        <v>3.28553898904193E-2</v>
      </c>
      <c r="W76" s="19">
        <v>3.8696182673871399E-2</v>
      </c>
      <c r="X76" s="19">
        <v>3.76736197691755E-2</v>
      </c>
      <c r="BD76" s="22">
        <f t="shared" si="1"/>
        <v>1.0328553898904194</v>
      </c>
      <c r="BE76" s="22">
        <f t="shared" si="2"/>
        <v>1.0328553898904194</v>
      </c>
      <c r="BF76" s="22">
        <f t="shared" si="3"/>
        <v>1.0328553898904194</v>
      </c>
      <c r="BG76" s="22">
        <f t="shared" si="4"/>
        <v>1.0386961826738714</v>
      </c>
      <c r="BH76" s="22">
        <f t="shared" si="5"/>
        <v>1.0376736197691756</v>
      </c>
    </row>
    <row r="77" spans="19:60" x14ac:dyDescent="0.25">
      <c r="S77" s="2">
        <v>39386</v>
      </c>
      <c r="T77" s="19">
        <v>3.2052490303673603E-2</v>
      </c>
      <c r="U77" s="19">
        <v>3.1506353011778301E-2</v>
      </c>
      <c r="V77" s="19">
        <v>3.1506353011778301E-2</v>
      </c>
      <c r="W77" s="19">
        <v>1.3592884712199899E-2</v>
      </c>
      <c r="X77" s="19">
        <v>1.90440604594466E-2</v>
      </c>
      <c r="BD77" s="22">
        <f t="shared" si="1"/>
        <v>1.0320524903036736</v>
      </c>
      <c r="BE77" s="22">
        <f t="shared" si="2"/>
        <v>1.0315063530117783</v>
      </c>
      <c r="BF77" s="22">
        <f t="shared" si="3"/>
        <v>1.0315063530117783</v>
      </c>
      <c r="BG77" s="22">
        <f t="shared" si="4"/>
        <v>1.0135928847122</v>
      </c>
      <c r="BH77" s="22">
        <f t="shared" si="5"/>
        <v>1.0190440604594466</v>
      </c>
    </row>
    <row r="78" spans="19:60" x14ac:dyDescent="0.25">
      <c r="S78" s="2">
        <v>39416</v>
      </c>
      <c r="T78" s="19">
        <v>-4.3587906064039603E-2</v>
      </c>
      <c r="U78" s="19">
        <v>-3.5938403192154897E-2</v>
      </c>
      <c r="V78" s="19">
        <v>-3.5938403192154897E-2</v>
      </c>
      <c r="W78" s="19">
        <v>-3.8741721854304502E-2</v>
      </c>
      <c r="X78" s="19">
        <v>-2.67833683656734E-2</v>
      </c>
      <c r="BD78" s="22">
        <f t="shared" si="1"/>
        <v>0.95641209393596038</v>
      </c>
      <c r="BE78" s="22">
        <f t="shared" si="2"/>
        <v>0.96406159680784509</v>
      </c>
      <c r="BF78" s="22">
        <f t="shared" si="3"/>
        <v>0.96406159680784509</v>
      </c>
      <c r="BG78" s="22">
        <f t="shared" si="4"/>
        <v>0.96125827814569553</v>
      </c>
      <c r="BH78" s="22">
        <f t="shared" si="5"/>
        <v>0.97321663163432659</v>
      </c>
    </row>
    <row r="79" spans="19:60" x14ac:dyDescent="0.25">
      <c r="S79" s="2">
        <v>39447</v>
      </c>
      <c r="T79" s="19">
        <v>-1.28687164403992E-2</v>
      </c>
      <c r="U79" s="19">
        <v>-4.4016380890187197E-3</v>
      </c>
      <c r="V79" s="19">
        <v>-1.28687164403992E-2</v>
      </c>
      <c r="W79" s="19">
        <v>-1.12814330003444E-2</v>
      </c>
      <c r="X79" s="19">
        <v>-3.0067285294732098E-3</v>
      </c>
      <c r="BD79" s="22">
        <f t="shared" si="1"/>
        <v>0.98713128355960078</v>
      </c>
      <c r="BE79" s="22">
        <f t="shared" si="2"/>
        <v>0.99559836191098128</v>
      </c>
      <c r="BF79" s="22">
        <f t="shared" si="3"/>
        <v>0.98713128355960078</v>
      </c>
      <c r="BG79" s="22">
        <f t="shared" si="4"/>
        <v>0.98871856699965555</v>
      </c>
      <c r="BH79" s="22">
        <f t="shared" si="5"/>
        <v>0.99699327147052674</v>
      </c>
    </row>
    <row r="80" spans="19:60" x14ac:dyDescent="0.25">
      <c r="S80" s="2">
        <v>39478</v>
      </c>
      <c r="T80" s="19">
        <v>-3.6721173874510099E-2</v>
      </c>
      <c r="U80" s="19">
        <v>-4.5807726199689203E-2</v>
      </c>
      <c r="V80" s="19">
        <v>-3.6721173874510099E-2</v>
      </c>
      <c r="W80" s="19">
        <v>-6.0447696193711299E-2</v>
      </c>
      <c r="X80" s="19">
        <v>-5.0331756171953901E-2</v>
      </c>
      <c r="BD80" s="22">
        <f t="shared" si="1"/>
        <v>0.96327882612548987</v>
      </c>
      <c r="BE80" s="22">
        <f t="shared" si="2"/>
        <v>0.9541922738003108</v>
      </c>
      <c r="BF80" s="22">
        <f t="shared" si="3"/>
        <v>0.96327882612548987</v>
      </c>
      <c r="BG80" s="22">
        <f t="shared" si="4"/>
        <v>0.93955230380628874</v>
      </c>
      <c r="BH80" s="22">
        <f t="shared" si="5"/>
        <v>0.94966824382804615</v>
      </c>
    </row>
    <row r="81" spans="19:60" x14ac:dyDescent="0.25">
      <c r="S81" s="2">
        <v>39507</v>
      </c>
      <c r="T81" s="19">
        <v>-9.3746976259135497E-3</v>
      </c>
      <c r="U81" s="19">
        <v>-1.36950312127885E-3</v>
      </c>
      <c r="V81" s="19">
        <v>-9.3746976259135497E-3</v>
      </c>
      <c r="W81" s="19">
        <v>-2.5864466487438599E-2</v>
      </c>
      <c r="X81" s="19">
        <v>-1.6356594260962601E-2</v>
      </c>
      <c r="BD81" s="22">
        <f t="shared" si="1"/>
        <v>0.99062530237408641</v>
      </c>
      <c r="BE81" s="22">
        <f t="shared" si="2"/>
        <v>0.99863049687872119</v>
      </c>
      <c r="BF81" s="22">
        <f t="shared" si="3"/>
        <v>0.99062530237408641</v>
      </c>
      <c r="BG81" s="22">
        <f t="shared" si="4"/>
        <v>0.97413553351256144</v>
      </c>
      <c r="BH81" s="22">
        <f t="shared" si="5"/>
        <v>0.98364340573903741</v>
      </c>
    </row>
    <row r="82" spans="19:60" x14ac:dyDescent="0.25">
      <c r="S82" s="2">
        <v>39538</v>
      </c>
      <c r="T82" s="19">
        <v>6.8626524273848397E-3</v>
      </c>
      <c r="U82" s="19">
        <v>2.9825592396835202E-2</v>
      </c>
      <c r="V82" s="19">
        <v>6.8626524273848397E-3</v>
      </c>
      <c r="W82" s="19">
        <v>-8.9455652835934707E-3</v>
      </c>
      <c r="X82" s="19">
        <v>-3.2033441422314101E-3</v>
      </c>
      <c r="BD82" s="22">
        <f t="shared" si="1"/>
        <v>1.0068626524273849</v>
      </c>
      <c r="BE82" s="22">
        <f t="shared" si="2"/>
        <v>1.0298255923968351</v>
      </c>
      <c r="BF82" s="22">
        <f t="shared" si="3"/>
        <v>1.0068626524273849</v>
      </c>
      <c r="BG82" s="22">
        <f t="shared" si="4"/>
        <v>0.99105443471640653</v>
      </c>
      <c r="BH82" s="22">
        <f t="shared" si="5"/>
        <v>0.99679665585776855</v>
      </c>
    </row>
    <row r="83" spans="19:60" x14ac:dyDescent="0.25">
      <c r="S83" s="2">
        <v>39568</v>
      </c>
      <c r="T83" s="19">
        <v>4.3449681495927601E-2</v>
      </c>
      <c r="U83" s="19">
        <v>5.5292888523574599E-2</v>
      </c>
      <c r="V83" s="19">
        <v>4.3449681495927601E-2</v>
      </c>
      <c r="W83" s="19">
        <v>4.7724217399654302E-2</v>
      </c>
      <c r="X83" s="19">
        <v>3.8807604163007797E-2</v>
      </c>
      <c r="BD83" s="22">
        <f t="shared" si="1"/>
        <v>1.0434496814959275</v>
      </c>
      <c r="BE83" s="22">
        <f t="shared" si="2"/>
        <v>1.0552928885235746</v>
      </c>
      <c r="BF83" s="22">
        <f t="shared" si="3"/>
        <v>1.0434496814959275</v>
      </c>
      <c r="BG83" s="22">
        <f t="shared" si="4"/>
        <v>1.0477242173996544</v>
      </c>
      <c r="BH83" s="22">
        <f t="shared" si="5"/>
        <v>1.0388076041630079</v>
      </c>
    </row>
    <row r="84" spans="19:60" x14ac:dyDescent="0.25">
      <c r="S84" s="2">
        <v>39598</v>
      </c>
      <c r="T84" s="19">
        <v>4.28796061917067E-2</v>
      </c>
      <c r="U84" s="19">
        <v>2.7507709061715499E-2</v>
      </c>
      <c r="V84" s="19">
        <v>4.28796061917067E-2</v>
      </c>
      <c r="W84" s="19">
        <v>1.5122353588122099E-2</v>
      </c>
      <c r="X84" s="19">
        <v>2.18375393444801E-2</v>
      </c>
      <c r="BD84" s="22">
        <f t="shared" si="1"/>
        <v>1.0428796061917067</v>
      </c>
      <c r="BE84" s="22">
        <f t="shared" si="2"/>
        <v>1.0275077090617155</v>
      </c>
      <c r="BF84" s="22">
        <f t="shared" si="3"/>
        <v>1.0428796061917067</v>
      </c>
      <c r="BG84" s="22">
        <f t="shared" si="4"/>
        <v>1.0151223535881222</v>
      </c>
      <c r="BH84" s="22">
        <f t="shared" si="5"/>
        <v>1.0218375393444801</v>
      </c>
    </row>
    <row r="85" spans="19:60" x14ac:dyDescent="0.25">
      <c r="S85" s="2">
        <v>39629</v>
      </c>
      <c r="T85" s="19">
        <v>-0.103831008878127</v>
      </c>
      <c r="U85" s="19">
        <v>-4.7812425791813801E-2</v>
      </c>
      <c r="V85" s="19">
        <v>-0.103831008878127</v>
      </c>
      <c r="W85" s="19">
        <v>-8.3604189237991997E-2</v>
      </c>
      <c r="X85" s="19">
        <v>-6.3438906557112595E-2</v>
      </c>
      <c r="BD85" s="22">
        <f t="shared" si="1"/>
        <v>0.89616899112187298</v>
      </c>
      <c r="BE85" s="22">
        <f t="shared" si="2"/>
        <v>0.95218757420818623</v>
      </c>
      <c r="BF85" s="22">
        <f t="shared" si="3"/>
        <v>0.89616899112187298</v>
      </c>
      <c r="BG85" s="22">
        <f t="shared" si="4"/>
        <v>0.91639581076200805</v>
      </c>
      <c r="BH85" s="22">
        <f t="shared" si="5"/>
        <v>0.9365610934428874</v>
      </c>
    </row>
    <row r="86" spans="19:60" x14ac:dyDescent="0.25">
      <c r="S86" s="2">
        <v>39660</v>
      </c>
      <c r="T86" s="19">
        <v>2.4705969444773001E-2</v>
      </c>
      <c r="U86" s="19">
        <v>3.1090369295856499E-2</v>
      </c>
      <c r="V86" s="19">
        <v>2.4705969444773001E-2</v>
      </c>
      <c r="W86" s="19">
        <v>-8.9655172413792804E-3</v>
      </c>
      <c r="X86" s="19">
        <v>-1.3058262629396401E-2</v>
      </c>
      <c r="BD86" s="22">
        <f t="shared" si="1"/>
        <v>1.0247059694447731</v>
      </c>
      <c r="BE86" s="22">
        <f t="shared" si="2"/>
        <v>1.0310903692958564</v>
      </c>
      <c r="BF86" s="22">
        <f t="shared" si="3"/>
        <v>1.0247059694447731</v>
      </c>
      <c r="BG86" s="22">
        <f t="shared" si="4"/>
        <v>0.99103448275862072</v>
      </c>
      <c r="BH86" s="22">
        <f t="shared" si="5"/>
        <v>0.98694173737060364</v>
      </c>
    </row>
    <row r="87" spans="19:60" x14ac:dyDescent="0.25">
      <c r="S87" s="2">
        <v>39689</v>
      </c>
      <c r="T87" s="19">
        <v>1.8151516383101699E-2</v>
      </c>
      <c r="U87" s="19">
        <v>2.6648648347567701E-2</v>
      </c>
      <c r="V87" s="19">
        <v>1.8151516383101699E-2</v>
      </c>
      <c r="W87" s="19">
        <v>1.5409086390297101E-2</v>
      </c>
      <c r="X87" s="19">
        <v>1.3445944474893E-2</v>
      </c>
      <c r="BD87" s="22">
        <f t="shared" ref="BD87:BD150" si="6">1+T87</f>
        <v>1.0181515163831016</v>
      </c>
      <c r="BE87" s="22">
        <f t="shared" ref="BE87:BE150" si="7">1+U87</f>
        <v>1.0266486483475676</v>
      </c>
      <c r="BF87" s="22">
        <f t="shared" ref="BF87:BF150" si="8">1+V87</f>
        <v>1.0181515163831016</v>
      </c>
      <c r="BG87" s="22">
        <f t="shared" ref="BG87:BG150" si="9">1+W87</f>
        <v>1.0154090863902971</v>
      </c>
      <c r="BH87" s="22">
        <f t="shared" ref="BH87:BH150" si="10">1+X87</f>
        <v>1.0134459444748929</v>
      </c>
    </row>
    <row r="88" spans="19:60" x14ac:dyDescent="0.25">
      <c r="S88" s="2">
        <v>39721</v>
      </c>
      <c r="T88" s="19">
        <v>-2.28985407944747E-2</v>
      </c>
      <c r="U88" s="19">
        <v>-0.13904593199534601</v>
      </c>
      <c r="V88" s="19">
        <v>-2.28985407944747E-2</v>
      </c>
      <c r="W88" s="19">
        <v>-9.4184452711963906E-2</v>
      </c>
      <c r="X88" s="19">
        <v>-8.8394940876473801E-2</v>
      </c>
      <c r="BD88" s="22">
        <f t="shared" si="6"/>
        <v>0.97710145920552527</v>
      </c>
      <c r="BE88" s="22">
        <f t="shared" si="7"/>
        <v>0.86095406800465402</v>
      </c>
      <c r="BF88" s="22">
        <f t="shared" si="8"/>
        <v>0.97710145920552527</v>
      </c>
      <c r="BG88" s="22">
        <f t="shared" si="9"/>
        <v>0.90581554728803604</v>
      </c>
      <c r="BH88" s="22">
        <f t="shared" si="10"/>
        <v>0.91160505912352618</v>
      </c>
    </row>
    <row r="89" spans="19:60" x14ac:dyDescent="0.25">
      <c r="S89" s="2">
        <v>39752</v>
      </c>
      <c r="T89" s="19">
        <v>-7.83023188186866E-2</v>
      </c>
      <c r="U89" s="19">
        <v>-0.18187922426292799</v>
      </c>
      <c r="V89" s="19">
        <v>-7.83023188186866E-2</v>
      </c>
      <c r="W89" s="19">
        <v>-0.16515348032857699</v>
      </c>
      <c r="X89" s="19">
        <v>-0.151061685737717</v>
      </c>
      <c r="BD89" s="22">
        <f t="shared" si="6"/>
        <v>0.92169768118131334</v>
      </c>
      <c r="BE89" s="22">
        <f t="shared" si="7"/>
        <v>0.81812077573707198</v>
      </c>
      <c r="BF89" s="22">
        <f t="shared" si="8"/>
        <v>0.92169768118131334</v>
      </c>
      <c r="BG89" s="22">
        <f t="shared" si="9"/>
        <v>0.83484651967142298</v>
      </c>
      <c r="BH89" s="22">
        <f t="shared" si="10"/>
        <v>0.84893831426228306</v>
      </c>
    </row>
    <row r="90" spans="19:60" x14ac:dyDescent="0.25">
      <c r="S90" s="2">
        <v>39780</v>
      </c>
      <c r="T90" s="19">
        <v>1.02558821958059E-2</v>
      </c>
      <c r="U90" s="19">
        <v>-3.76071599276631E-2</v>
      </c>
      <c r="V90" s="19">
        <v>1.02558821958059E-2</v>
      </c>
      <c r="W90" s="19">
        <v>-6.9653029518384202E-2</v>
      </c>
      <c r="X90" s="19">
        <v>-5.9970819752267202E-2</v>
      </c>
      <c r="BD90" s="22">
        <f t="shared" si="6"/>
        <v>1.0102558821958059</v>
      </c>
      <c r="BE90" s="22">
        <f t="shared" si="7"/>
        <v>0.96239284007233694</v>
      </c>
      <c r="BF90" s="22">
        <f t="shared" si="8"/>
        <v>1.0102558821958059</v>
      </c>
      <c r="BG90" s="22">
        <f t="shared" si="9"/>
        <v>0.93034697048161585</v>
      </c>
      <c r="BH90" s="22">
        <f t="shared" si="10"/>
        <v>0.94002918024773274</v>
      </c>
    </row>
    <row r="91" spans="19:60" x14ac:dyDescent="0.25">
      <c r="S91" s="2">
        <v>39813</v>
      </c>
      <c r="T91" s="19">
        <v>4.8503170409509499E-3</v>
      </c>
      <c r="U91" s="19">
        <v>1.6047929882450601E-2</v>
      </c>
      <c r="V91" s="19">
        <v>4.8503170409509499E-3</v>
      </c>
      <c r="W91" s="19">
        <v>9.8803228499859692E-3</v>
      </c>
      <c r="X91" s="19">
        <v>1.0582625081224199E-2</v>
      </c>
      <c r="BD91" s="22">
        <f t="shared" si="6"/>
        <v>1.0048503170409508</v>
      </c>
      <c r="BE91" s="22">
        <f t="shared" si="7"/>
        <v>1.0160479298824505</v>
      </c>
      <c r="BF91" s="22">
        <f t="shared" si="8"/>
        <v>1.0048503170409508</v>
      </c>
      <c r="BG91" s="22">
        <f t="shared" si="9"/>
        <v>1.009880322849986</v>
      </c>
      <c r="BH91" s="22">
        <f t="shared" si="10"/>
        <v>1.0105826250812242</v>
      </c>
    </row>
    <row r="92" spans="19:60" x14ac:dyDescent="0.25">
      <c r="S92" s="2">
        <v>39843</v>
      </c>
      <c r="T92" s="19">
        <v>-5.2960449231575996E-3</v>
      </c>
      <c r="U92" s="19">
        <v>-3.01361886766583E-2</v>
      </c>
      <c r="V92" s="19">
        <v>-5.2960449231575996E-3</v>
      </c>
      <c r="W92" s="19">
        <v>-8.2127600937026202E-2</v>
      </c>
      <c r="X92" s="19">
        <v>-7.1642312220569201E-2</v>
      </c>
      <c r="BD92" s="22">
        <f t="shared" si="6"/>
        <v>0.99470395507684239</v>
      </c>
      <c r="BE92" s="22">
        <f t="shared" si="7"/>
        <v>0.96986381132334165</v>
      </c>
      <c r="BF92" s="22">
        <f t="shared" si="8"/>
        <v>0.99470395507684239</v>
      </c>
      <c r="BG92" s="22">
        <f t="shared" si="9"/>
        <v>0.9178723990629738</v>
      </c>
      <c r="BH92" s="22">
        <f t="shared" si="10"/>
        <v>0.92835768777943084</v>
      </c>
    </row>
    <row r="93" spans="19:60" x14ac:dyDescent="0.25">
      <c r="S93" s="2">
        <v>39871</v>
      </c>
      <c r="T93" s="19">
        <v>-2.2813788098693401E-3</v>
      </c>
      <c r="U93" s="19">
        <v>-0.111951690238954</v>
      </c>
      <c r="V93" s="19">
        <v>-2.2813788098693401E-3</v>
      </c>
      <c r="W93" s="19">
        <v>-0.10749136766251299</v>
      </c>
      <c r="X93" s="19">
        <v>-0.101192902911869</v>
      </c>
      <c r="BD93" s="22">
        <f t="shared" si="6"/>
        <v>0.99771862119013066</v>
      </c>
      <c r="BE93" s="22">
        <f t="shared" si="7"/>
        <v>0.88804830976104598</v>
      </c>
      <c r="BF93" s="22">
        <f t="shared" si="8"/>
        <v>0.99771862119013066</v>
      </c>
      <c r="BG93" s="22">
        <f t="shared" si="9"/>
        <v>0.89250863233748701</v>
      </c>
      <c r="BH93" s="22">
        <f t="shared" si="10"/>
        <v>0.898807097088131</v>
      </c>
    </row>
    <row r="94" spans="19:60" x14ac:dyDescent="0.25">
      <c r="S94" s="2">
        <v>39903</v>
      </c>
      <c r="T94" s="19">
        <v>4.1911416490486497E-3</v>
      </c>
      <c r="U94" s="19">
        <v>4.7913506080433703E-2</v>
      </c>
      <c r="V94" s="19">
        <v>4.1911416490486497E-3</v>
      </c>
      <c r="W94" s="19">
        <v>8.3263246425567802E-2</v>
      </c>
      <c r="X94" s="19">
        <v>8.1465947638375197E-2</v>
      </c>
      <c r="BD94" s="22">
        <f t="shared" si="6"/>
        <v>1.0041911416490485</v>
      </c>
      <c r="BE94" s="22">
        <f t="shared" si="7"/>
        <v>1.0479135060804337</v>
      </c>
      <c r="BF94" s="22">
        <f t="shared" si="8"/>
        <v>1.0041911416490485</v>
      </c>
      <c r="BG94" s="22">
        <f t="shared" si="9"/>
        <v>1.0832632464255678</v>
      </c>
      <c r="BH94" s="22">
        <f t="shared" si="10"/>
        <v>1.0814659476383752</v>
      </c>
    </row>
    <row r="95" spans="19:60" x14ac:dyDescent="0.25">
      <c r="S95" s="2">
        <v>39933</v>
      </c>
      <c r="T95" s="19">
        <v>-2.4077018143571199E-3</v>
      </c>
      <c r="U95" s="19">
        <v>3.4637471763232799E-2</v>
      </c>
      <c r="V95" s="19">
        <v>-2.4077018143571199E-3</v>
      </c>
      <c r="W95" s="19">
        <v>9.9378881987577605E-2</v>
      </c>
      <c r="X95" s="19">
        <v>9.7229912634447094E-2</v>
      </c>
      <c r="BD95" s="22">
        <f t="shared" si="6"/>
        <v>0.99759229818564288</v>
      </c>
      <c r="BE95" s="22">
        <f t="shared" si="7"/>
        <v>1.0346374717632327</v>
      </c>
      <c r="BF95" s="22">
        <f t="shared" si="8"/>
        <v>0.99759229818564288</v>
      </c>
      <c r="BG95" s="22">
        <f t="shared" si="9"/>
        <v>1.0993788819875776</v>
      </c>
      <c r="BH95" s="22">
        <f t="shared" si="10"/>
        <v>1.0972299126344471</v>
      </c>
    </row>
    <row r="96" spans="19:60" x14ac:dyDescent="0.25">
      <c r="S96" s="2">
        <v>39962</v>
      </c>
      <c r="T96" s="19">
        <v>-3.0326836976557697E-4</v>
      </c>
      <c r="U96" s="19">
        <v>5.3920227808323999E-2</v>
      </c>
      <c r="V96" s="19">
        <v>-3.0326836976557697E-4</v>
      </c>
      <c r="W96" s="19">
        <v>5.84745762711864E-2</v>
      </c>
      <c r="X96" s="19">
        <v>5.3295104925992397E-2</v>
      </c>
      <c r="BD96" s="22">
        <f t="shared" si="6"/>
        <v>0.99969673163023443</v>
      </c>
      <c r="BE96" s="22">
        <f t="shared" si="7"/>
        <v>1.053920227808324</v>
      </c>
      <c r="BF96" s="22">
        <f t="shared" si="8"/>
        <v>0.99969673163023443</v>
      </c>
      <c r="BG96" s="22">
        <f t="shared" si="9"/>
        <v>1.0584745762711865</v>
      </c>
      <c r="BH96" s="22">
        <f t="shared" si="10"/>
        <v>1.0532951049259924</v>
      </c>
    </row>
    <row r="97" spans="19:60" x14ac:dyDescent="0.25">
      <c r="S97" s="2">
        <v>39994</v>
      </c>
      <c r="T97" s="19">
        <v>-1.7512950776521501E-3</v>
      </c>
      <c r="U97" s="19">
        <v>2.5840469319376801E-2</v>
      </c>
      <c r="V97" s="19">
        <v>2.5840469319376801E-2</v>
      </c>
      <c r="W97" s="19">
        <v>-6.6720042700818495E-4</v>
      </c>
      <c r="X97" s="19">
        <v>-2.8900148372249601E-3</v>
      </c>
      <c r="BD97" s="22">
        <f t="shared" si="6"/>
        <v>0.99824870492234785</v>
      </c>
      <c r="BE97" s="22">
        <f t="shared" si="7"/>
        <v>1.0258404693193768</v>
      </c>
      <c r="BF97" s="22">
        <f t="shared" si="8"/>
        <v>1.0258404693193768</v>
      </c>
      <c r="BG97" s="22">
        <f t="shared" si="9"/>
        <v>0.99933279957299181</v>
      </c>
      <c r="BH97" s="22">
        <f t="shared" si="10"/>
        <v>0.99710998516277505</v>
      </c>
    </row>
    <row r="98" spans="19:60" x14ac:dyDescent="0.25">
      <c r="S98" s="2">
        <v>40025</v>
      </c>
      <c r="T98" s="19">
        <v>2.2387959425629E-4</v>
      </c>
      <c r="U98" s="19">
        <v>4.1867665847480001E-2</v>
      </c>
      <c r="V98" s="19">
        <v>4.1867665847480001E-2</v>
      </c>
      <c r="W98" s="19">
        <v>7.4642809453865797E-2</v>
      </c>
      <c r="X98" s="19">
        <v>7.0036932674417907E-2</v>
      </c>
      <c r="BD98" s="22">
        <f t="shared" si="6"/>
        <v>1.0002238795942562</v>
      </c>
      <c r="BE98" s="22">
        <f t="shared" si="7"/>
        <v>1.0418676658474799</v>
      </c>
      <c r="BF98" s="22">
        <f t="shared" si="8"/>
        <v>1.0418676658474799</v>
      </c>
      <c r="BG98" s="22">
        <f t="shared" si="9"/>
        <v>1.0746428094538658</v>
      </c>
      <c r="BH98" s="22">
        <f t="shared" si="10"/>
        <v>1.0700369326744179</v>
      </c>
    </row>
    <row r="99" spans="19:60" x14ac:dyDescent="0.25">
      <c r="S99" s="2">
        <v>40056</v>
      </c>
      <c r="T99" s="19">
        <v>3.2494841426503498E-3</v>
      </c>
      <c r="U99" s="19">
        <v>1.10677235317297E-2</v>
      </c>
      <c r="V99" s="19">
        <v>1.10677235317297E-2</v>
      </c>
      <c r="W99" s="19">
        <v>3.6903578528826898E-2</v>
      </c>
      <c r="X99" s="19">
        <v>3.1694636162001397E-2</v>
      </c>
      <c r="BD99" s="22">
        <f t="shared" si="6"/>
        <v>1.0032494841426502</v>
      </c>
      <c r="BE99" s="22">
        <f t="shared" si="7"/>
        <v>1.0110677235317298</v>
      </c>
      <c r="BF99" s="22">
        <f t="shared" si="8"/>
        <v>1.0110677235317298</v>
      </c>
      <c r="BG99" s="22">
        <f t="shared" si="9"/>
        <v>1.036903578528827</v>
      </c>
      <c r="BH99" s="22">
        <f t="shared" si="10"/>
        <v>1.0316946361620014</v>
      </c>
    </row>
    <row r="100" spans="19:60" x14ac:dyDescent="0.25">
      <c r="S100" s="2">
        <v>40086</v>
      </c>
      <c r="T100" s="19">
        <v>1.5291087811272099E-3</v>
      </c>
      <c r="U100" s="19">
        <v>2.0020393358811499E-2</v>
      </c>
      <c r="V100" s="19">
        <v>2.0020393358811499E-2</v>
      </c>
      <c r="W100" s="19">
        <v>3.54703415218693E-2</v>
      </c>
      <c r="X100" s="19">
        <v>3.3370913868072297E-2</v>
      </c>
      <c r="AW100">
        <v>1</v>
      </c>
      <c r="AX100">
        <v>1</v>
      </c>
      <c r="AY100">
        <v>1</v>
      </c>
      <c r="AZ100">
        <v>1</v>
      </c>
      <c r="BA100">
        <v>1</v>
      </c>
      <c r="BD100" s="22">
        <f t="shared" si="6"/>
        <v>1.0015291087811271</v>
      </c>
      <c r="BE100" s="22">
        <f t="shared" si="7"/>
        <v>1.0200203933588115</v>
      </c>
      <c r="BF100" s="22">
        <f t="shared" si="8"/>
        <v>1.0200203933588115</v>
      </c>
      <c r="BG100" s="22">
        <f t="shared" si="9"/>
        <v>1.0354703415218693</v>
      </c>
      <c r="BH100" s="22">
        <f t="shared" si="10"/>
        <v>1.0333709138680722</v>
      </c>
    </row>
    <row r="101" spans="19:60" x14ac:dyDescent="0.25">
      <c r="S101" s="2">
        <v>40116</v>
      </c>
      <c r="T101" s="19">
        <v>6.0828451882854703E-4</v>
      </c>
      <c r="U101" s="19">
        <v>-1.67773830412234E-2</v>
      </c>
      <c r="V101" s="19">
        <v>-1.67773830412234E-2</v>
      </c>
      <c r="W101" s="19">
        <v>-1.9210739497743299E-2</v>
      </c>
      <c r="X101" s="19">
        <v>-1.9975652337106499E-2</v>
      </c>
      <c r="AW101" s="22">
        <f>1+T101</f>
        <v>1.0006082845188284</v>
      </c>
      <c r="AX101" s="22">
        <f t="shared" ref="AX101:BA101" si="11">1+U101</f>
        <v>0.98322261695877655</v>
      </c>
      <c r="AY101" s="22">
        <f t="shared" si="11"/>
        <v>0.98322261695877655</v>
      </c>
      <c r="AZ101" s="22">
        <f t="shared" si="11"/>
        <v>0.98078926050225668</v>
      </c>
      <c r="BA101" s="22">
        <f t="shared" si="11"/>
        <v>0.98002434766289348</v>
      </c>
      <c r="BD101" s="22">
        <f t="shared" si="6"/>
        <v>1.0006082845188284</v>
      </c>
      <c r="BE101" s="22">
        <f t="shared" si="7"/>
        <v>0.98322261695877655</v>
      </c>
      <c r="BF101" s="22">
        <f t="shared" si="8"/>
        <v>0.98322261695877655</v>
      </c>
      <c r="BG101" s="22">
        <f t="shared" si="9"/>
        <v>0.98078926050225668</v>
      </c>
      <c r="BH101" s="22">
        <f t="shared" si="10"/>
        <v>0.98002434766289348</v>
      </c>
    </row>
    <row r="102" spans="19:60" x14ac:dyDescent="0.25">
      <c r="S102" s="2">
        <v>40147</v>
      </c>
      <c r="T102" s="19">
        <v>5.04544065804945E-3</v>
      </c>
      <c r="U102" s="19">
        <v>7.2391788913571606E-2</v>
      </c>
      <c r="V102" s="19">
        <v>7.2391788913571606E-2</v>
      </c>
      <c r="W102" s="19">
        <v>6.15929203539822E-2</v>
      </c>
      <c r="X102" s="19">
        <v>5.7419599453077202E-2</v>
      </c>
      <c r="AW102" s="22">
        <f t="shared" ref="AW102:AW165" si="12">1+T102</f>
        <v>1.0050454406580493</v>
      </c>
      <c r="AX102" s="22">
        <f t="shared" ref="AX102:AX165" si="13">1+U102</f>
        <v>1.0723917889135717</v>
      </c>
      <c r="AY102" s="22">
        <f t="shared" ref="AY102:AY165" si="14">1+V102</f>
        <v>1.0723917889135717</v>
      </c>
      <c r="AZ102" s="22">
        <f t="shared" ref="AZ102:AZ165" si="15">1+W102</f>
        <v>1.0615929203539822</v>
      </c>
      <c r="BA102" s="22">
        <f t="shared" ref="BA102:BA165" si="16">1+X102</f>
        <v>1.0574195994530773</v>
      </c>
      <c r="BD102" s="22">
        <f t="shared" si="6"/>
        <v>1.0050454406580493</v>
      </c>
      <c r="BE102" s="22">
        <f t="shared" si="7"/>
        <v>1.0723917889135717</v>
      </c>
      <c r="BF102" s="22">
        <f t="shared" si="8"/>
        <v>1.0723917889135717</v>
      </c>
      <c r="BG102" s="22">
        <f t="shared" si="9"/>
        <v>1.0615929203539822</v>
      </c>
      <c r="BH102" s="22">
        <f t="shared" si="10"/>
        <v>1.0574195994530773</v>
      </c>
    </row>
    <row r="103" spans="19:60" x14ac:dyDescent="0.25">
      <c r="S103" s="2">
        <v>40178</v>
      </c>
      <c r="T103" s="19">
        <v>-9.2671754932502903E-3</v>
      </c>
      <c r="U103" s="19">
        <v>3.9796780756532696E-3</v>
      </c>
      <c r="V103" s="19">
        <v>3.9796780756532696E-3</v>
      </c>
      <c r="W103" s="19">
        <v>1.9117483605646201E-2</v>
      </c>
      <c r="X103" s="19">
        <v>1.9747183680200901E-2</v>
      </c>
      <c r="AW103" s="22">
        <f t="shared" si="12"/>
        <v>0.99073282450674971</v>
      </c>
      <c r="AX103" s="22">
        <f t="shared" si="13"/>
        <v>1.0039796780756534</v>
      </c>
      <c r="AY103" s="22">
        <f t="shared" si="14"/>
        <v>1.0039796780756534</v>
      </c>
      <c r="AZ103" s="22">
        <f t="shared" si="15"/>
        <v>1.0191174836056462</v>
      </c>
      <c r="BA103" s="22">
        <f t="shared" si="16"/>
        <v>1.019747183680201</v>
      </c>
      <c r="BD103" s="22">
        <f t="shared" si="6"/>
        <v>0.99073282450674971</v>
      </c>
      <c r="BE103" s="22">
        <f t="shared" si="7"/>
        <v>1.0039796780756534</v>
      </c>
      <c r="BF103" s="22">
        <f t="shared" si="8"/>
        <v>1.0039796780756534</v>
      </c>
      <c r="BG103" s="22">
        <f t="shared" si="9"/>
        <v>1.0191174836056462</v>
      </c>
      <c r="BH103" s="22">
        <f t="shared" si="10"/>
        <v>1.019747183680201</v>
      </c>
    </row>
    <row r="104" spans="19:60" x14ac:dyDescent="0.25">
      <c r="S104" s="2">
        <v>40207</v>
      </c>
      <c r="T104" s="19">
        <v>7.15533839507786E-3</v>
      </c>
      <c r="U104" s="19">
        <v>-2.1805825325231901E-2</v>
      </c>
      <c r="V104" s="19">
        <v>-2.1805825325231901E-2</v>
      </c>
      <c r="W104" s="19">
        <v>-3.6318028138292102E-2</v>
      </c>
      <c r="X104" s="19">
        <v>-3.1733162007927203E-2</v>
      </c>
      <c r="AW104" s="22">
        <f t="shared" si="12"/>
        <v>1.0071553383950778</v>
      </c>
      <c r="AX104" s="22">
        <f t="shared" si="13"/>
        <v>0.9781941746747681</v>
      </c>
      <c r="AY104" s="22">
        <f t="shared" si="14"/>
        <v>0.9781941746747681</v>
      </c>
      <c r="AZ104" s="22">
        <f t="shared" si="15"/>
        <v>0.9636819718617079</v>
      </c>
      <c r="BA104" s="22">
        <f t="shared" si="16"/>
        <v>0.9682668379920728</v>
      </c>
      <c r="BD104" s="22">
        <f t="shared" si="6"/>
        <v>1.0071553383950778</v>
      </c>
      <c r="BE104" s="22">
        <f t="shared" si="7"/>
        <v>0.9781941746747681</v>
      </c>
      <c r="BF104" s="22">
        <f t="shared" si="8"/>
        <v>0.9781941746747681</v>
      </c>
      <c r="BG104" s="22">
        <f t="shared" si="9"/>
        <v>0.9636819718617079</v>
      </c>
      <c r="BH104" s="22">
        <f t="shared" si="10"/>
        <v>0.9682668379920728</v>
      </c>
    </row>
    <row r="105" spans="19:60" x14ac:dyDescent="0.25">
      <c r="S105" s="2">
        <v>40235</v>
      </c>
      <c r="T105" s="19">
        <v>8.5831168831173796E-4</v>
      </c>
      <c r="U105" s="19">
        <v>3.5203946964372602E-2</v>
      </c>
      <c r="V105" s="19">
        <v>3.5203946964372602E-2</v>
      </c>
      <c r="W105" s="19">
        <v>3.11226799456767E-2</v>
      </c>
      <c r="X105" s="19">
        <v>2.7660432074821599E-2</v>
      </c>
      <c r="AW105" s="22">
        <f t="shared" si="12"/>
        <v>1.0008583116883116</v>
      </c>
      <c r="AX105" s="22">
        <f t="shared" si="13"/>
        <v>1.0352039469643726</v>
      </c>
      <c r="AY105" s="22">
        <f t="shared" si="14"/>
        <v>1.0352039469643726</v>
      </c>
      <c r="AZ105" s="22">
        <f t="shared" si="15"/>
        <v>1.0311226799456767</v>
      </c>
      <c r="BA105" s="22">
        <f t="shared" si="16"/>
        <v>1.0276604320748215</v>
      </c>
      <c r="BD105" s="22">
        <f t="shared" si="6"/>
        <v>1.0008583116883116</v>
      </c>
      <c r="BE105" s="22">
        <f t="shared" si="7"/>
        <v>1.0352039469643726</v>
      </c>
      <c r="BF105" s="22">
        <f t="shared" si="8"/>
        <v>1.0352039469643726</v>
      </c>
      <c r="BG105" s="22">
        <f t="shared" si="9"/>
        <v>1.0311226799456767</v>
      </c>
      <c r="BH105" s="22">
        <f t="shared" si="10"/>
        <v>1.0276604320748215</v>
      </c>
    </row>
    <row r="106" spans="19:60" x14ac:dyDescent="0.25">
      <c r="S106" s="2">
        <v>40268</v>
      </c>
      <c r="T106" s="19">
        <v>5.3523620930286701E-3</v>
      </c>
      <c r="U106" s="19">
        <v>6.6092716838700993E-2</v>
      </c>
      <c r="V106" s="19">
        <v>6.6092716838700993E-2</v>
      </c>
      <c r="W106" s="19">
        <v>6.09153770167929E-2</v>
      </c>
      <c r="X106" s="19">
        <v>5.1929470275884702E-2</v>
      </c>
      <c r="AW106" s="22">
        <f t="shared" si="12"/>
        <v>1.0053523620930287</v>
      </c>
      <c r="AX106" s="22">
        <f t="shared" si="13"/>
        <v>1.0660927168387011</v>
      </c>
      <c r="AY106" s="22">
        <f t="shared" si="14"/>
        <v>1.0660927168387011</v>
      </c>
      <c r="AZ106" s="22">
        <f t="shared" si="15"/>
        <v>1.0609153770167929</v>
      </c>
      <c r="BA106" s="22">
        <f t="shared" si="16"/>
        <v>1.0519294702758848</v>
      </c>
      <c r="BD106" s="22">
        <f t="shared" si="6"/>
        <v>1.0053523620930287</v>
      </c>
      <c r="BE106" s="22">
        <f t="shared" si="7"/>
        <v>1.0660927168387011</v>
      </c>
      <c r="BF106" s="22">
        <f t="shared" si="8"/>
        <v>1.0660927168387011</v>
      </c>
      <c r="BG106" s="22">
        <f t="shared" si="9"/>
        <v>1.0609153770167929</v>
      </c>
      <c r="BH106" s="22">
        <f t="shared" si="10"/>
        <v>1.0519294702758848</v>
      </c>
    </row>
    <row r="107" spans="19:60" x14ac:dyDescent="0.25">
      <c r="S107" s="2">
        <v>40298</v>
      </c>
      <c r="T107" s="19">
        <v>6.6351312487693001E-3</v>
      </c>
      <c r="U107" s="19">
        <v>2.1487505970756798E-2</v>
      </c>
      <c r="V107" s="19">
        <v>2.1487505970756798E-2</v>
      </c>
      <c r="W107" s="19">
        <v>1.5518311607697099E-2</v>
      </c>
      <c r="X107" s="19">
        <v>1.5168445841718401E-2</v>
      </c>
      <c r="AW107" s="22">
        <f t="shared" si="12"/>
        <v>1.0066351312487694</v>
      </c>
      <c r="AX107" s="22">
        <f t="shared" si="13"/>
        <v>1.0214875059707569</v>
      </c>
      <c r="AY107" s="22">
        <f t="shared" si="14"/>
        <v>1.0214875059707569</v>
      </c>
      <c r="AZ107" s="22">
        <f t="shared" si="15"/>
        <v>1.0155183116076971</v>
      </c>
      <c r="BA107" s="22">
        <f t="shared" si="16"/>
        <v>1.0151684458417185</v>
      </c>
      <c r="BD107" s="22">
        <f t="shared" si="6"/>
        <v>1.0066351312487694</v>
      </c>
      <c r="BE107" s="22">
        <f t="shared" si="7"/>
        <v>1.0214875059707569</v>
      </c>
      <c r="BF107" s="22">
        <f t="shared" si="8"/>
        <v>1.0214875059707569</v>
      </c>
      <c r="BG107" s="22">
        <f t="shared" si="9"/>
        <v>1.0155183116076971</v>
      </c>
      <c r="BH107" s="22">
        <f t="shared" si="10"/>
        <v>1.0151684458417185</v>
      </c>
    </row>
    <row r="108" spans="19:60" x14ac:dyDescent="0.25">
      <c r="S108" s="2">
        <v>40329</v>
      </c>
      <c r="T108" s="19">
        <v>-8.9406641923103602E-2</v>
      </c>
      <c r="U108" s="19">
        <v>-8.9977697722855396E-2</v>
      </c>
      <c r="V108" s="19">
        <v>-8.9977697722855396E-2</v>
      </c>
      <c r="W108" s="19">
        <v>-7.9462102689486502E-2</v>
      </c>
      <c r="X108" s="19">
        <v>-6.9934977323274403E-2</v>
      </c>
      <c r="AW108" s="22">
        <f t="shared" si="12"/>
        <v>0.91059335807689634</v>
      </c>
      <c r="AX108" s="22">
        <f t="shared" si="13"/>
        <v>0.91002230227714465</v>
      </c>
      <c r="AY108" s="22">
        <f t="shared" si="14"/>
        <v>0.91002230227714465</v>
      </c>
      <c r="AZ108" s="22">
        <f t="shared" si="15"/>
        <v>0.9205378973105135</v>
      </c>
      <c r="BA108" s="22">
        <f t="shared" si="16"/>
        <v>0.93006502267672564</v>
      </c>
      <c r="BD108" s="22">
        <f t="shared" si="6"/>
        <v>0.91059335807689634</v>
      </c>
      <c r="BE108" s="22">
        <f t="shared" si="7"/>
        <v>0.91002230227714465</v>
      </c>
      <c r="BF108" s="22">
        <f t="shared" si="8"/>
        <v>0.91002230227714465</v>
      </c>
      <c r="BG108" s="22">
        <f t="shared" si="9"/>
        <v>0.9205378973105135</v>
      </c>
      <c r="BH108" s="22">
        <f t="shared" si="10"/>
        <v>0.93006502267672564</v>
      </c>
    </row>
    <row r="109" spans="19:60" x14ac:dyDescent="0.25">
      <c r="S109" s="2">
        <v>40359</v>
      </c>
      <c r="T109" s="19">
        <v>-4.2526721259703297E-2</v>
      </c>
      <c r="U109" s="19">
        <v>-5.2010275235884501E-2</v>
      </c>
      <c r="V109" s="19">
        <v>-4.2526721259703297E-2</v>
      </c>
      <c r="W109" s="19">
        <v>-5.1792828685258897E-2</v>
      </c>
      <c r="X109" s="19">
        <v>-4.5711078019615901E-2</v>
      </c>
      <c r="AW109" s="22">
        <f t="shared" si="12"/>
        <v>0.95747327874029675</v>
      </c>
      <c r="AX109" s="22">
        <f t="shared" si="13"/>
        <v>0.94798972476411547</v>
      </c>
      <c r="AY109" s="22">
        <f t="shared" si="14"/>
        <v>0.95747327874029675</v>
      </c>
      <c r="AZ109" s="22">
        <f t="shared" si="15"/>
        <v>0.94820717131474108</v>
      </c>
      <c r="BA109" s="22">
        <f t="shared" si="16"/>
        <v>0.95428892198038406</v>
      </c>
      <c r="BD109" s="22">
        <f t="shared" si="6"/>
        <v>0.95747327874029675</v>
      </c>
      <c r="BE109" s="22">
        <f t="shared" si="7"/>
        <v>0.94798972476411547</v>
      </c>
      <c r="BF109" s="22">
        <f t="shared" si="8"/>
        <v>0.95747327874029675</v>
      </c>
      <c r="BG109" s="22">
        <f t="shared" si="9"/>
        <v>0.94820717131474108</v>
      </c>
      <c r="BH109" s="22">
        <f t="shared" si="10"/>
        <v>0.95428892198038406</v>
      </c>
    </row>
    <row r="110" spans="19:60" x14ac:dyDescent="0.25">
      <c r="S110" s="2">
        <v>40389</v>
      </c>
      <c r="T110" s="19">
        <v>7.0472162325418294E-2</v>
      </c>
      <c r="U110" s="19">
        <v>-8.3000000000000001E-4</v>
      </c>
      <c r="V110" s="19">
        <v>7.0472162325418294E-2</v>
      </c>
      <c r="W110" s="19">
        <v>6.82773109243697E-2</v>
      </c>
      <c r="X110" s="19">
        <v>6.8326239833968697E-2</v>
      </c>
      <c r="AW110" s="22">
        <f t="shared" si="12"/>
        <v>1.0704721623254183</v>
      </c>
      <c r="AX110" s="22">
        <f t="shared" si="13"/>
        <v>0.99917</v>
      </c>
      <c r="AY110" s="22">
        <f t="shared" si="14"/>
        <v>1.0704721623254183</v>
      </c>
      <c r="AZ110" s="22">
        <f t="shared" si="15"/>
        <v>1.0682773109243697</v>
      </c>
      <c r="BA110" s="22">
        <f t="shared" si="16"/>
        <v>1.0683262398339688</v>
      </c>
      <c r="BD110" s="22">
        <f t="shared" si="6"/>
        <v>1.0704721623254183</v>
      </c>
      <c r="BE110" s="22">
        <f t="shared" si="7"/>
        <v>0.99917</v>
      </c>
      <c r="BF110" s="22">
        <f t="shared" si="8"/>
        <v>1.0704721623254183</v>
      </c>
      <c r="BG110" s="22">
        <f t="shared" si="9"/>
        <v>1.0682773109243697</v>
      </c>
      <c r="BH110" s="22">
        <f t="shared" si="10"/>
        <v>1.0683262398339688</v>
      </c>
    </row>
    <row r="111" spans="19:60" x14ac:dyDescent="0.25">
      <c r="S111" s="2">
        <v>40421</v>
      </c>
      <c r="T111" s="19">
        <v>-1.65731880716035E-2</v>
      </c>
      <c r="U111" s="19">
        <v>-2.0149373479258201E-2</v>
      </c>
      <c r="V111" s="19">
        <v>-1.65731880716035E-2</v>
      </c>
      <c r="W111" s="19">
        <v>-4.4903310390035998E-2</v>
      </c>
      <c r="X111" s="19">
        <v>-3.40871781255076E-2</v>
      </c>
      <c r="AW111" s="22">
        <f t="shared" si="12"/>
        <v>0.98342681192839654</v>
      </c>
      <c r="AX111" s="22">
        <f t="shared" si="13"/>
        <v>0.97985062652074184</v>
      </c>
      <c r="AY111" s="22">
        <f t="shared" si="14"/>
        <v>0.98342681192839654</v>
      </c>
      <c r="AZ111" s="22">
        <f t="shared" si="15"/>
        <v>0.95509668960996397</v>
      </c>
      <c r="BA111" s="22">
        <f t="shared" si="16"/>
        <v>0.96591282187449234</v>
      </c>
      <c r="BD111" s="22">
        <f t="shared" si="6"/>
        <v>0.98342681192839654</v>
      </c>
      <c r="BE111" s="22">
        <f t="shared" si="7"/>
        <v>0.97985062652074184</v>
      </c>
      <c r="BF111" s="22">
        <f t="shared" si="8"/>
        <v>0.98342681192839654</v>
      </c>
      <c r="BG111" s="22">
        <f t="shared" si="9"/>
        <v>0.95509668960996397</v>
      </c>
      <c r="BH111" s="22">
        <f t="shared" si="10"/>
        <v>0.96591282187449234</v>
      </c>
    </row>
    <row r="112" spans="19:60" x14ac:dyDescent="0.25">
      <c r="S112" s="2">
        <v>40451</v>
      </c>
      <c r="T112" s="19">
        <v>8.3514569935546804E-2</v>
      </c>
      <c r="U112" s="19">
        <v>8.9852196339434198E-2</v>
      </c>
      <c r="V112" s="19">
        <v>8.3514569935546804E-2</v>
      </c>
      <c r="W112" s="19">
        <v>8.9567604667124101E-2</v>
      </c>
      <c r="X112" s="19">
        <v>7.6267172004074096E-2</v>
      </c>
      <c r="AW112" s="22">
        <f t="shared" si="12"/>
        <v>1.0835145699355468</v>
      </c>
      <c r="AX112" s="22">
        <f t="shared" si="13"/>
        <v>1.0898521963394341</v>
      </c>
      <c r="AY112" s="22">
        <f t="shared" si="14"/>
        <v>1.0835145699355468</v>
      </c>
      <c r="AZ112" s="22">
        <f t="shared" si="15"/>
        <v>1.0895676046671241</v>
      </c>
      <c r="BA112" s="22">
        <f t="shared" si="16"/>
        <v>1.0762671720040742</v>
      </c>
      <c r="BD112" s="22">
        <f t="shared" si="6"/>
        <v>1.0835145699355468</v>
      </c>
      <c r="BE112" s="22">
        <f t="shared" si="7"/>
        <v>1.0898521963394341</v>
      </c>
      <c r="BF112" s="22">
        <f t="shared" si="8"/>
        <v>1.0835145699355468</v>
      </c>
      <c r="BG112" s="22">
        <f t="shared" si="9"/>
        <v>1.0895676046671241</v>
      </c>
      <c r="BH112" s="22">
        <f t="shared" si="10"/>
        <v>1.0762671720040742</v>
      </c>
    </row>
    <row r="113" spans="19:60" x14ac:dyDescent="0.25">
      <c r="S113" s="2">
        <v>40480</v>
      </c>
      <c r="T113" s="19">
        <v>3.5159287508567699E-2</v>
      </c>
      <c r="U113" s="19">
        <v>-8.3000000000000001E-4</v>
      </c>
      <c r="V113" s="19">
        <v>3.5159287508567699E-2</v>
      </c>
      <c r="W113" s="19">
        <v>3.8110236220472299E-2</v>
      </c>
      <c r="X113" s="19">
        <v>3.4125426941317601E-2</v>
      </c>
      <c r="AW113" s="22">
        <f t="shared" si="12"/>
        <v>1.0351592875085678</v>
      </c>
      <c r="AX113" s="22">
        <f t="shared" si="13"/>
        <v>0.99917</v>
      </c>
      <c r="AY113" s="22">
        <f t="shared" si="14"/>
        <v>1.0351592875085678</v>
      </c>
      <c r="AZ113" s="22">
        <f t="shared" si="15"/>
        <v>1.0381102362204724</v>
      </c>
      <c r="BA113" s="22">
        <f t="shared" si="16"/>
        <v>1.0341254269413176</v>
      </c>
      <c r="BD113" s="22">
        <f t="shared" si="6"/>
        <v>1.0351592875085678</v>
      </c>
      <c r="BE113" s="22">
        <f t="shared" si="7"/>
        <v>0.99917</v>
      </c>
      <c r="BF113" s="22">
        <f t="shared" si="8"/>
        <v>1.0351592875085678</v>
      </c>
      <c r="BG113" s="22">
        <f t="shared" si="9"/>
        <v>1.0381102362204724</v>
      </c>
      <c r="BH113" s="22">
        <f t="shared" si="10"/>
        <v>1.0341254269413176</v>
      </c>
    </row>
    <row r="114" spans="19:60" x14ac:dyDescent="0.25">
      <c r="S114" s="2">
        <v>40512</v>
      </c>
      <c r="T114" s="19">
        <v>9.4950252662919007E-3</v>
      </c>
      <c r="U114" s="19">
        <v>9.4950252662919007E-3</v>
      </c>
      <c r="V114" s="19">
        <v>9.4950252662919007E-3</v>
      </c>
      <c r="W114" s="19">
        <v>0</v>
      </c>
      <c r="X114" s="19">
        <v>7.5388021096631697E-4</v>
      </c>
      <c r="AW114" s="22">
        <f t="shared" si="12"/>
        <v>1.009495025266292</v>
      </c>
      <c r="AX114" s="22">
        <f t="shared" si="13"/>
        <v>1.009495025266292</v>
      </c>
      <c r="AY114" s="22">
        <f t="shared" si="14"/>
        <v>1.009495025266292</v>
      </c>
      <c r="AZ114" s="22">
        <f t="shared" si="15"/>
        <v>1</v>
      </c>
      <c r="BA114" s="22">
        <f t="shared" si="16"/>
        <v>1.0007538802109663</v>
      </c>
      <c r="BD114" s="22">
        <f t="shared" si="6"/>
        <v>1.009495025266292</v>
      </c>
      <c r="BE114" s="22">
        <f t="shared" si="7"/>
        <v>1.009495025266292</v>
      </c>
      <c r="BF114" s="22">
        <f t="shared" si="8"/>
        <v>1.009495025266292</v>
      </c>
      <c r="BG114" s="22">
        <f t="shared" si="9"/>
        <v>1</v>
      </c>
      <c r="BH114" s="22">
        <f t="shared" si="10"/>
        <v>1.0007538802109663</v>
      </c>
    </row>
    <row r="115" spans="19:60" x14ac:dyDescent="0.25">
      <c r="S115" s="2">
        <v>40543</v>
      </c>
      <c r="T115" s="19">
        <v>-8.3000000000000001E-4</v>
      </c>
      <c r="U115" s="19">
        <v>9.0391815087499203E-2</v>
      </c>
      <c r="V115" s="19">
        <v>9.0391815087499203E-2</v>
      </c>
      <c r="W115" s="19">
        <v>6.6848705501618005E-2</v>
      </c>
      <c r="X115" s="19">
        <v>5.9234320060480898E-2</v>
      </c>
      <c r="AW115" s="22">
        <f t="shared" si="12"/>
        <v>0.99917</v>
      </c>
      <c r="AX115" s="22">
        <f t="shared" si="13"/>
        <v>1.0903918150874992</v>
      </c>
      <c r="AY115" s="22">
        <f t="shared" si="14"/>
        <v>1.0903918150874992</v>
      </c>
      <c r="AZ115" s="22">
        <f t="shared" si="15"/>
        <v>1.066848705501618</v>
      </c>
      <c r="BA115" s="22">
        <f t="shared" si="16"/>
        <v>1.0592343200604808</v>
      </c>
      <c r="BD115" s="22">
        <f t="shared" si="6"/>
        <v>0.99917</v>
      </c>
      <c r="BE115" s="22">
        <f t="shared" si="7"/>
        <v>1.0903918150874992</v>
      </c>
      <c r="BF115" s="22">
        <f t="shared" si="8"/>
        <v>1.0903918150874992</v>
      </c>
      <c r="BG115" s="22">
        <f t="shared" si="9"/>
        <v>1.066848705501618</v>
      </c>
      <c r="BH115" s="22">
        <f t="shared" si="10"/>
        <v>1.0592343200604808</v>
      </c>
    </row>
    <row r="116" spans="19:60" x14ac:dyDescent="0.25">
      <c r="S116" s="2">
        <v>40574</v>
      </c>
      <c r="T116" s="19">
        <v>2.0089598216818501E-2</v>
      </c>
      <c r="U116" s="19">
        <v>1.22109679332159E-2</v>
      </c>
      <c r="V116" s="19">
        <v>1.22109679332159E-2</v>
      </c>
      <c r="W116" s="19">
        <v>2.3319745947483199E-2</v>
      </c>
      <c r="X116" s="19">
        <v>1.7056212215026002E-2</v>
      </c>
      <c r="AW116" s="22">
        <f t="shared" si="12"/>
        <v>1.0200895982168185</v>
      </c>
      <c r="AX116" s="22">
        <f t="shared" si="13"/>
        <v>1.0122109679332159</v>
      </c>
      <c r="AY116" s="22">
        <f t="shared" si="14"/>
        <v>1.0122109679332159</v>
      </c>
      <c r="AZ116" s="22">
        <f t="shared" si="15"/>
        <v>1.0233197459474832</v>
      </c>
      <c r="BA116" s="22">
        <f t="shared" si="16"/>
        <v>1.017056212215026</v>
      </c>
      <c r="BD116" s="22">
        <f t="shared" si="6"/>
        <v>1.0200895982168185</v>
      </c>
      <c r="BE116" s="22">
        <f t="shared" si="7"/>
        <v>1.0122109679332159</v>
      </c>
      <c r="BF116" s="22">
        <f t="shared" si="8"/>
        <v>1.0122109679332159</v>
      </c>
      <c r="BG116" s="22">
        <f t="shared" si="9"/>
        <v>1.0233197459474832</v>
      </c>
      <c r="BH116" s="22">
        <f t="shared" si="10"/>
        <v>1.017056212215026</v>
      </c>
    </row>
    <row r="117" spans="19:60" x14ac:dyDescent="0.25">
      <c r="S117" s="2">
        <v>40602</v>
      </c>
      <c r="T117" s="19">
        <v>2.7760556249097301E-2</v>
      </c>
      <c r="U117" s="19">
        <v>2.6778340936668199E-2</v>
      </c>
      <c r="V117" s="19">
        <v>2.6778340936668199E-2</v>
      </c>
      <c r="W117" s="19">
        <v>3.4738304770727202E-2</v>
      </c>
      <c r="X117" s="19">
        <v>3.01594165711308E-2</v>
      </c>
      <c r="AW117" s="22">
        <f t="shared" si="12"/>
        <v>1.0277605562490972</v>
      </c>
      <c r="AX117" s="22">
        <f t="shared" si="13"/>
        <v>1.0267783409366682</v>
      </c>
      <c r="AY117" s="22">
        <f t="shared" si="14"/>
        <v>1.0267783409366682</v>
      </c>
      <c r="AZ117" s="22">
        <f t="shared" si="15"/>
        <v>1.0347383047707273</v>
      </c>
      <c r="BA117" s="22">
        <f t="shared" si="16"/>
        <v>1.0301594165711307</v>
      </c>
      <c r="BD117" s="22">
        <f t="shared" si="6"/>
        <v>1.0277605562490972</v>
      </c>
      <c r="BE117" s="22">
        <f t="shared" si="7"/>
        <v>1.0267783409366682</v>
      </c>
      <c r="BF117" s="22">
        <f t="shared" si="8"/>
        <v>1.0267783409366682</v>
      </c>
      <c r="BG117" s="22">
        <f t="shared" si="9"/>
        <v>1.0347383047707273</v>
      </c>
      <c r="BH117" s="22">
        <f t="shared" si="10"/>
        <v>1.0301594165711307</v>
      </c>
    </row>
    <row r="118" spans="19:60" x14ac:dyDescent="0.25">
      <c r="S118" s="2">
        <v>40633</v>
      </c>
      <c r="T118" s="19">
        <v>3.2058481771815101E-4</v>
      </c>
      <c r="U118" s="19">
        <v>-1.1883246751918101E-2</v>
      </c>
      <c r="V118" s="19">
        <v>-1.1883246751918101E-2</v>
      </c>
      <c r="W118" s="19">
        <v>1.7905102954340801E-4</v>
      </c>
      <c r="X118" s="19">
        <v>4.3837200513722604E-3</v>
      </c>
      <c r="AW118" s="22">
        <f t="shared" si="12"/>
        <v>1.0003205848177181</v>
      </c>
      <c r="AX118" s="22">
        <f t="shared" si="13"/>
        <v>0.9881167532480819</v>
      </c>
      <c r="AY118" s="22">
        <f t="shared" si="14"/>
        <v>0.9881167532480819</v>
      </c>
      <c r="AZ118" s="22">
        <f t="shared" si="15"/>
        <v>1.0001790510295434</v>
      </c>
      <c r="BA118" s="22">
        <f t="shared" si="16"/>
        <v>1.0043837200513723</v>
      </c>
      <c r="BD118" s="22">
        <f t="shared" si="6"/>
        <v>1.0003205848177181</v>
      </c>
      <c r="BE118" s="22">
        <f t="shared" si="7"/>
        <v>0.9881167532480819</v>
      </c>
      <c r="BF118" s="22">
        <f t="shared" si="8"/>
        <v>0.9881167532480819</v>
      </c>
      <c r="BG118" s="22">
        <f t="shared" si="9"/>
        <v>1.0001790510295434</v>
      </c>
      <c r="BH118" s="22">
        <f t="shared" si="10"/>
        <v>1.0043837200513723</v>
      </c>
    </row>
    <row r="119" spans="19:60" x14ac:dyDescent="0.25">
      <c r="S119" s="2">
        <v>40662</v>
      </c>
      <c r="T119" s="19">
        <v>3.5595429656580101E-2</v>
      </c>
      <c r="U119" s="19">
        <v>2.9186005474804801E-2</v>
      </c>
      <c r="V119" s="19">
        <v>2.9186005474804801E-2</v>
      </c>
      <c r="W119" s="19">
        <v>2.89115646258504E-2</v>
      </c>
      <c r="X119" s="19">
        <v>2.8510431560587E-2</v>
      </c>
      <c r="AW119" s="22">
        <f t="shared" si="12"/>
        <v>1.0355954296565801</v>
      </c>
      <c r="AX119" s="22">
        <f t="shared" si="13"/>
        <v>1.0291860054748048</v>
      </c>
      <c r="AY119" s="22">
        <f t="shared" si="14"/>
        <v>1.0291860054748048</v>
      </c>
      <c r="AZ119" s="22">
        <f t="shared" si="15"/>
        <v>1.0289115646258504</v>
      </c>
      <c r="BA119" s="22">
        <f t="shared" si="16"/>
        <v>1.0285104315605871</v>
      </c>
      <c r="BD119" s="22">
        <f t="shared" si="6"/>
        <v>1.0355954296565801</v>
      </c>
      <c r="BE119" s="22">
        <f t="shared" si="7"/>
        <v>1.0291860054748048</v>
      </c>
      <c r="BF119" s="22">
        <f t="shared" si="8"/>
        <v>1.0291860054748048</v>
      </c>
      <c r="BG119" s="22">
        <f t="shared" si="9"/>
        <v>1.0289115646258504</v>
      </c>
      <c r="BH119" s="22">
        <f t="shared" si="10"/>
        <v>1.0285104315605871</v>
      </c>
    </row>
    <row r="120" spans="19:60" x14ac:dyDescent="0.25">
      <c r="S120" s="2">
        <v>40694</v>
      </c>
      <c r="T120" s="19">
        <v>-1.59991991675838E-2</v>
      </c>
      <c r="U120" s="19">
        <v>-1.9187884413612698E-2</v>
      </c>
      <c r="V120" s="19">
        <v>-1.9187884413612698E-2</v>
      </c>
      <c r="W120" s="19">
        <v>-1.1222270552413999E-2</v>
      </c>
      <c r="X120" s="19">
        <v>-6.8212869869681498E-3</v>
      </c>
      <c r="AW120" s="22">
        <f t="shared" si="12"/>
        <v>0.98400080083241614</v>
      </c>
      <c r="AX120" s="22">
        <f t="shared" si="13"/>
        <v>0.98081211558638726</v>
      </c>
      <c r="AY120" s="22">
        <f t="shared" si="14"/>
        <v>0.98081211558638726</v>
      </c>
      <c r="AZ120" s="22">
        <f t="shared" si="15"/>
        <v>0.98877772944758602</v>
      </c>
      <c r="BA120" s="22">
        <f t="shared" si="16"/>
        <v>0.99317871301303184</v>
      </c>
      <c r="BD120" s="22">
        <f t="shared" si="6"/>
        <v>0.98400080083241614</v>
      </c>
      <c r="BE120" s="22">
        <f t="shared" si="7"/>
        <v>0.98081211558638726</v>
      </c>
      <c r="BF120" s="22">
        <f t="shared" si="8"/>
        <v>0.98081211558638726</v>
      </c>
      <c r="BG120" s="22">
        <f t="shared" si="9"/>
        <v>0.98877772944758602</v>
      </c>
      <c r="BH120" s="22">
        <f t="shared" si="10"/>
        <v>0.99317871301303184</v>
      </c>
    </row>
    <row r="121" spans="19:60" x14ac:dyDescent="0.25">
      <c r="S121" s="2">
        <v>40724</v>
      </c>
      <c r="T121" s="19">
        <v>-1.06776027535515E-2</v>
      </c>
      <c r="U121" s="19">
        <v>-1.21177772629091E-2</v>
      </c>
      <c r="V121" s="19">
        <v>-1.21177772629091E-2</v>
      </c>
      <c r="W121" s="19">
        <v>-1.6892486362836499E-2</v>
      </c>
      <c r="X121" s="19">
        <v>-1.22151314764135E-2</v>
      </c>
      <c r="AW121" s="22">
        <f t="shared" si="12"/>
        <v>0.98932239724644855</v>
      </c>
      <c r="AX121" s="22">
        <f t="shared" si="13"/>
        <v>0.98788222273709092</v>
      </c>
      <c r="AY121" s="22">
        <f t="shared" si="14"/>
        <v>0.98788222273709092</v>
      </c>
      <c r="AZ121" s="22">
        <f t="shared" si="15"/>
        <v>0.98310751363716353</v>
      </c>
      <c r="BA121" s="22">
        <f t="shared" si="16"/>
        <v>0.98778486852358649</v>
      </c>
      <c r="BD121" s="22">
        <f t="shared" si="6"/>
        <v>0.98932239724644855</v>
      </c>
      <c r="BE121" s="22">
        <f t="shared" si="7"/>
        <v>0.98788222273709092</v>
      </c>
      <c r="BF121" s="22">
        <f t="shared" si="8"/>
        <v>0.98788222273709092</v>
      </c>
      <c r="BG121" s="22">
        <f t="shared" si="9"/>
        <v>0.98310751363716353</v>
      </c>
      <c r="BH121" s="22">
        <f t="shared" si="10"/>
        <v>0.98778486852358649</v>
      </c>
    </row>
    <row r="122" spans="19:60" x14ac:dyDescent="0.25">
      <c r="S122" s="2">
        <v>40753</v>
      </c>
      <c r="T122" s="19">
        <v>-1.5060261360299299E-2</v>
      </c>
      <c r="U122" s="19">
        <v>-1.8086781082741799E-2</v>
      </c>
      <c r="V122" s="19">
        <v>-1.5060261360299299E-2</v>
      </c>
      <c r="W122" s="19">
        <v>-1.9957043135851001E-2</v>
      </c>
      <c r="X122" s="19">
        <v>-1.9335931784935499E-2</v>
      </c>
      <c r="AW122" s="22">
        <f t="shared" si="12"/>
        <v>0.98493973863970075</v>
      </c>
      <c r="AX122" s="22">
        <f t="shared" si="13"/>
        <v>0.98191321891725825</v>
      </c>
      <c r="AY122" s="22">
        <f t="shared" si="14"/>
        <v>0.98493973863970075</v>
      </c>
      <c r="AZ122" s="22">
        <f t="shared" si="15"/>
        <v>0.980042956864149</v>
      </c>
      <c r="BA122" s="22">
        <f t="shared" si="16"/>
        <v>0.98066406821506447</v>
      </c>
      <c r="BD122" s="22">
        <f t="shared" si="6"/>
        <v>0.98493973863970075</v>
      </c>
      <c r="BE122" s="22">
        <f t="shared" si="7"/>
        <v>0.98191321891725825</v>
      </c>
      <c r="BF122" s="22">
        <f t="shared" si="8"/>
        <v>0.98493973863970075</v>
      </c>
      <c r="BG122" s="22">
        <f t="shared" si="9"/>
        <v>0.980042956864149</v>
      </c>
      <c r="BH122" s="22">
        <f t="shared" si="10"/>
        <v>0.98066406821506447</v>
      </c>
    </row>
    <row r="123" spans="19:60" x14ac:dyDescent="0.25">
      <c r="S123" s="2">
        <v>40786</v>
      </c>
      <c r="T123" s="19">
        <v>-7.975704685085E-2</v>
      </c>
      <c r="U123" s="19">
        <v>-9.5053868048503201E-2</v>
      </c>
      <c r="V123" s="19">
        <v>-7.975704685085E-2</v>
      </c>
      <c r="W123" s="19">
        <v>-5.4972148662222602E-2</v>
      </c>
      <c r="X123" s="19">
        <v>-4.3333393885612102E-2</v>
      </c>
      <c r="AW123" s="22">
        <f t="shared" si="12"/>
        <v>0.92024295314915006</v>
      </c>
      <c r="AX123" s="22">
        <f t="shared" si="13"/>
        <v>0.90494613195149676</v>
      </c>
      <c r="AY123" s="22">
        <f t="shared" si="14"/>
        <v>0.92024295314915006</v>
      </c>
      <c r="AZ123" s="22">
        <f t="shared" si="15"/>
        <v>0.94502785133777745</v>
      </c>
      <c r="BA123" s="22">
        <f t="shared" si="16"/>
        <v>0.95666660611438792</v>
      </c>
      <c r="BD123" s="22">
        <f t="shared" si="6"/>
        <v>0.92024295314915006</v>
      </c>
      <c r="BE123" s="22">
        <f t="shared" si="7"/>
        <v>0.90494613195149676</v>
      </c>
      <c r="BF123" s="22">
        <f t="shared" si="8"/>
        <v>0.92024295314915006</v>
      </c>
      <c r="BG123" s="22">
        <f t="shared" si="9"/>
        <v>0.94502785133777745</v>
      </c>
      <c r="BH123" s="22">
        <f t="shared" si="10"/>
        <v>0.95666660611438792</v>
      </c>
    </row>
    <row r="124" spans="19:60" x14ac:dyDescent="0.25">
      <c r="S124" s="2">
        <v>40816</v>
      </c>
      <c r="T124" s="19">
        <v>-7.3820452116328705E-2</v>
      </c>
      <c r="U124" s="19">
        <v>-0.12989868280039699</v>
      </c>
      <c r="V124" s="19">
        <v>-7.3820452116328705E-2</v>
      </c>
      <c r="W124" s="19">
        <v>-6.9475311624311503E-2</v>
      </c>
      <c r="X124" s="19">
        <v>-6.9268382531829598E-2</v>
      </c>
      <c r="AW124" s="22">
        <f t="shared" si="12"/>
        <v>0.92617954788367129</v>
      </c>
      <c r="AX124" s="22">
        <f t="shared" si="13"/>
        <v>0.87010131719960304</v>
      </c>
      <c r="AY124" s="22">
        <f t="shared" si="14"/>
        <v>0.92617954788367129</v>
      </c>
      <c r="AZ124" s="22">
        <f t="shared" si="15"/>
        <v>0.93052468837568847</v>
      </c>
      <c r="BA124" s="22">
        <f t="shared" si="16"/>
        <v>0.93073161746817035</v>
      </c>
      <c r="BD124" s="22">
        <f t="shared" si="6"/>
        <v>0.92617954788367129</v>
      </c>
      <c r="BE124" s="22">
        <f t="shared" si="7"/>
        <v>0.87010131719960304</v>
      </c>
      <c r="BF124" s="22">
        <f t="shared" si="8"/>
        <v>0.92617954788367129</v>
      </c>
      <c r="BG124" s="22">
        <f t="shared" si="9"/>
        <v>0.93052468837568847</v>
      </c>
      <c r="BH124" s="22">
        <f t="shared" si="10"/>
        <v>0.93073161746817035</v>
      </c>
    </row>
    <row r="125" spans="19:60" x14ac:dyDescent="0.25">
      <c r="S125" s="2">
        <v>40847</v>
      </c>
      <c r="T125" s="19">
        <v>0.14322484570156199</v>
      </c>
      <c r="U125" s="19">
        <v>0.16971870264212599</v>
      </c>
      <c r="V125" s="19">
        <v>0.14322484570156199</v>
      </c>
      <c r="W125" s="19">
        <v>0.10924195223260599</v>
      </c>
      <c r="X125" s="19">
        <v>0.101417780847234</v>
      </c>
      <c r="AW125" s="22">
        <f t="shared" si="12"/>
        <v>1.1432248457015619</v>
      </c>
      <c r="AX125" s="22">
        <f t="shared" si="13"/>
        <v>1.1697187026421261</v>
      </c>
      <c r="AY125" s="22">
        <f t="shared" si="14"/>
        <v>1.1432248457015619</v>
      </c>
      <c r="AZ125" s="22">
        <f t="shared" si="15"/>
        <v>1.109241952232606</v>
      </c>
      <c r="BA125" s="22">
        <f t="shared" si="16"/>
        <v>1.1014177808472341</v>
      </c>
      <c r="BD125" s="22">
        <f t="shared" si="6"/>
        <v>1.1432248457015619</v>
      </c>
      <c r="BE125" s="22">
        <f t="shared" si="7"/>
        <v>1.1697187026421261</v>
      </c>
      <c r="BF125" s="22">
        <f t="shared" si="8"/>
        <v>1.1432248457015619</v>
      </c>
      <c r="BG125" s="22">
        <f t="shared" si="9"/>
        <v>1.109241952232606</v>
      </c>
      <c r="BH125" s="22">
        <f t="shared" si="10"/>
        <v>1.1014177808472341</v>
      </c>
    </row>
    <row r="126" spans="19:60" x14ac:dyDescent="0.25">
      <c r="S126" s="2">
        <v>40877</v>
      </c>
      <c r="T126" s="19">
        <v>2.53106880371789E-2</v>
      </c>
      <c r="U126" s="19">
        <v>1.9274115387095201E-2</v>
      </c>
      <c r="V126" s="19">
        <v>2.53106880371789E-2</v>
      </c>
      <c r="W126" s="19">
        <v>-4.1190788241901597E-3</v>
      </c>
      <c r="X126" s="19">
        <v>8.2334386532721899E-4</v>
      </c>
      <c r="AW126" s="22">
        <f t="shared" si="12"/>
        <v>1.025310688037179</v>
      </c>
      <c r="AX126" s="22">
        <f t="shared" si="13"/>
        <v>1.0192741153870952</v>
      </c>
      <c r="AY126" s="22">
        <f t="shared" si="14"/>
        <v>1.025310688037179</v>
      </c>
      <c r="AZ126" s="22">
        <f t="shared" si="15"/>
        <v>0.99588092117580984</v>
      </c>
      <c r="BA126" s="22">
        <f t="shared" si="16"/>
        <v>1.0008233438653271</v>
      </c>
      <c r="BD126" s="22">
        <f t="shared" si="6"/>
        <v>1.025310688037179</v>
      </c>
      <c r="BE126" s="22">
        <f t="shared" si="7"/>
        <v>1.0192741153870952</v>
      </c>
      <c r="BF126" s="22">
        <f t="shared" si="8"/>
        <v>1.025310688037179</v>
      </c>
      <c r="BG126" s="22">
        <f t="shared" si="9"/>
        <v>0.99588092117580984</v>
      </c>
      <c r="BH126" s="22">
        <f t="shared" si="10"/>
        <v>1.0008233438653271</v>
      </c>
    </row>
    <row r="127" spans="19:60" x14ac:dyDescent="0.25">
      <c r="S127" s="2">
        <v>40907</v>
      </c>
      <c r="T127" s="19">
        <v>-8.3000000000000001E-4</v>
      </c>
      <c r="U127" s="19">
        <v>1.9224520083543799E-2</v>
      </c>
      <c r="V127" s="19">
        <v>-8.3000000000000001E-4</v>
      </c>
      <c r="W127" s="19">
        <v>1.04342921601805E-2</v>
      </c>
      <c r="X127" s="19">
        <v>8.2872478154101797E-3</v>
      </c>
      <c r="AW127" s="22">
        <f t="shared" si="12"/>
        <v>0.99917</v>
      </c>
      <c r="AX127" s="22">
        <f t="shared" si="13"/>
        <v>1.0192245200835437</v>
      </c>
      <c r="AY127" s="22">
        <f t="shared" si="14"/>
        <v>0.99917</v>
      </c>
      <c r="AZ127" s="22">
        <f t="shared" si="15"/>
        <v>1.0104342921601805</v>
      </c>
      <c r="BA127" s="22">
        <f t="shared" si="16"/>
        <v>1.0082872478154101</v>
      </c>
      <c r="BD127" s="22">
        <f t="shared" si="6"/>
        <v>0.99917</v>
      </c>
      <c r="BE127" s="22">
        <f t="shared" si="7"/>
        <v>1.0192245200835437</v>
      </c>
      <c r="BF127" s="22">
        <f t="shared" si="8"/>
        <v>0.99917</v>
      </c>
      <c r="BG127" s="22">
        <f t="shared" si="9"/>
        <v>1.0104342921601805</v>
      </c>
      <c r="BH127" s="22">
        <f t="shared" si="10"/>
        <v>1.0082872478154101</v>
      </c>
    </row>
    <row r="128" spans="19:60" x14ac:dyDescent="0.25">
      <c r="S128" s="2">
        <v>40939</v>
      </c>
      <c r="T128" s="19">
        <v>-8.3000000000000001E-4</v>
      </c>
      <c r="U128" s="19">
        <v>7.3031428527870604E-2</v>
      </c>
      <c r="V128" s="19">
        <v>-8.3000000000000001E-4</v>
      </c>
      <c r="W128" s="19">
        <v>4.6422923062610498E-2</v>
      </c>
      <c r="X128" s="19">
        <v>3.8953379965998097E-2</v>
      </c>
      <c r="AW128" s="22">
        <f t="shared" si="12"/>
        <v>0.99917</v>
      </c>
      <c r="AX128" s="22">
        <f t="shared" si="13"/>
        <v>1.0730314285278706</v>
      </c>
      <c r="AY128" s="22">
        <f t="shared" si="14"/>
        <v>0.99917</v>
      </c>
      <c r="AZ128" s="22">
        <f t="shared" si="15"/>
        <v>1.0464229230626105</v>
      </c>
      <c r="BA128" s="22">
        <f t="shared" si="16"/>
        <v>1.038953379965998</v>
      </c>
      <c r="BD128" s="22">
        <f t="shared" si="6"/>
        <v>0.99917</v>
      </c>
      <c r="BE128" s="22">
        <f t="shared" si="7"/>
        <v>1.0730314285278706</v>
      </c>
      <c r="BF128" s="22">
        <f t="shared" si="8"/>
        <v>0.99917</v>
      </c>
      <c r="BG128" s="22">
        <f t="shared" si="9"/>
        <v>1.0464229230626105</v>
      </c>
      <c r="BH128" s="22">
        <f t="shared" si="10"/>
        <v>1.038953379965998</v>
      </c>
    </row>
    <row r="129" spans="19:60" x14ac:dyDescent="0.25">
      <c r="S129" s="2">
        <v>40968</v>
      </c>
      <c r="T129" s="19">
        <v>5.8492033898305103E-2</v>
      </c>
      <c r="U129" s="19">
        <v>2.8355840940069901E-2</v>
      </c>
      <c r="V129" s="19">
        <v>2.8355840940069901E-2</v>
      </c>
      <c r="W129" s="19">
        <v>4.3385490753911703E-2</v>
      </c>
      <c r="X129" s="19">
        <v>2.9998406314977001E-2</v>
      </c>
      <c r="AW129" s="22">
        <f t="shared" si="12"/>
        <v>1.058492033898305</v>
      </c>
      <c r="AX129" s="22">
        <f t="shared" si="13"/>
        <v>1.0283558409400699</v>
      </c>
      <c r="AY129" s="22">
        <f t="shared" si="14"/>
        <v>1.0283558409400699</v>
      </c>
      <c r="AZ129" s="22">
        <f t="shared" si="15"/>
        <v>1.0433854907539117</v>
      </c>
      <c r="BA129" s="22">
        <f t="shared" si="16"/>
        <v>1.029998406314977</v>
      </c>
      <c r="BD129" s="22">
        <f t="shared" si="6"/>
        <v>1.058492033898305</v>
      </c>
      <c r="BE129" s="22">
        <f t="shared" si="7"/>
        <v>1.0283558409400699</v>
      </c>
      <c r="BF129" s="22">
        <f t="shared" si="8"/>
        <v>1.0283558409400699</v>
      </c>
      <c r="BG129" s="22">
        <f t="shared" si="9"/>
        <v>1.0433854907539117</v>
      </c>
      <c r="BH129" s="22">
        <f t="shared" si="10"/>
        <v>1.029998406314977</v>
      </c>
    </row>
    <row r="130" spans="19:60" x14ac:dyDescent="0.25">
      <c r="S130" s="2">
        <v>40998</v>
      </c>
      <c r="T130" s="19">
        <v>-1.3065636206989299E-2</v>
      </c>
      <c r="U130" s="19">
        <v>2.9807335662114199E-3</v>
      </c>
      <c r="V130" s="19">
        <v>2.9807335662114199E-3</v>
      </c>
      <c r="W130" s="19">
        <v>3.2208588957055098E-2</v>
      </c>
      <c r="X130" s="19">
        <v>2.3158007328257402E-2</v>
      </c>
      <c r="AW130" s="22">
        <f t="shared" si="12"/>
        <v>0.98693436379301069</v>
      </c>
      <c r="AX130" s="22">
        <f t="shared" si="13"/>
        <v>1.0029807335662113</v>
      </c>
      <c r="AY130" s="22">
        <f t="shared" si="14"/>
        <v>1.0029807335662113</v>
      </c>
      <c r="AZ130" s="22">
        <f t="shared" si="15"/>
        <v>1.0322085889570551</v>
      </c>
      <c r="BA130" s="22">
        <f t="shared" si="16"/>
        <v>1.0231580073282573</v>
      </c>
      <c r="BD130" s="22">
        <f t="shared" si="6"/>
        <v>0.98693436379301069</v>
      </c>
      <c r="BE130" s="22">
        <f t="shared" si="7"/>
        <v>1.0029807335662113</v>
      </c>
      <c r="BF130" s="22">
        <f t="shared" si="8"/>
        <v>1.0029807335662113</v>
      </c>
      <c r="BG130" s="22">
        <f t="shared" si="9"/>
        <v>1.0322085889570551</v>
      </c>
      <c r="BH130" s="22">
        <f t="shared" si="10"/>
        <v>1.0231580073282573</v>
      </c>
    </row>
    <row r="131" spans="19:60" x14ac:dyDescent="0.25">
      <c r="S131" s="2">
        <v>41029</v>
      </c>
      <c r="T131" s="19">
        <v>-8.0697574946195505E-3</v>
      </c>
      <c r="U131" s="19">
        <v>-5.1828860592268598E-3</v>
      </c>
      <c r="V131" s="19">
        <v>-5.1828860592268598E-3</v>
      </c>
      <c r="W131" s="19">
        <v>-6.6864784546805103E-3</v>
      </c>
      <c r="X131" s="19">
        <v>-3.0535893056016302E-3</v>
      </c>
      <c r="AW131" s="22">
        <f t="shared" si="12"/>
        <v>0.99193024250538042</v>
      </c>
      <c r="AX131" s="22">
        <f t="shared" si="13"/>
        <v>0.9948171139407731</v>
      </c>
      <c r="AY131" s="22">
        <f t="shared" si="14"/>
        <v>0.9948171139407731</v>
      </c>
      <c r="AZ131" s="22">
        <f t="shared" si="15"/>
        <v>0.99331352154531949</v>
      </c>
      <c r="BA131" s="22">
        <f t="shared" si="16"/>
        <v>0.99694641069439838</v>
      </c>
      <c r="BD131" s="22">
        <f t="shared" si="6"/>
        <v>0.99193024250538042</v>
      </c>
      <c r="BE131" s="22">
        <f t="shared" si="7"/>
        <v>0.9948171139407731</v>
      </c>
      <c r="BF131" s="22">
        <f t="shared" si="8"/>
        <v>0.9948171139407731</v>
      </c>
      <c r="BG131" s="22">
        <f t="shared" si="9"/>
        <v>0.99331352154531949</v>
      </c>
      <c r="BH131" s="22">
        <f t="shared" si="10"/>
        <v>0.99694641069439838</v>
      </c>
    </row>
    <row r="132" spans="19:60" x14ac:dyDescent="0.25">
      <c r="S132" s="2">
        <v>41060</v>
      </c>
      <c r="T132" s="19">
        <v>-5.7867282372956297E-2</v>
      </c>
      <c r="U132" s="19">
        <v>-5.0837121121789203E-2</v>
      </c>
      <c r="V132" s="19">
        <v>-5.0837121121789203E-2</v>
      </c>
      <c r="W132" s="19">
        <v>-6.00847668910496E-2</v>
      </c>
      <c r="X132" s="19">
        <v>-4.9963844284610301E-2</v>
      </c>
      <c r="AW132" s="22">
        <f t="shared" si="12"/>
        <v>0.94213271762704376</v>
      </c>
      <c r="AX132" s="22">
        <f t="shared" si="13"/>
        <v>0.94916287887821083</v>
      </c>
      <c r="AY132" s="22">
        <f t="shared" si="14"/>
        <v>0.94916287887821083</v>
      </c>
      <c r="AZ132" s="22">
        <f t="shared" si="15"/>
        <v>0.93991523310895042</v>
      </c>
      <c r="BA132" s="22">
        <f t="shared" si="16"/>
        <v>0.95003615571538969</v>
      </c>
      <c r="BD132" s="22">
        <f t="shared" si="6"/>
        <v>0.94213271762704376</v>
      </c>
      <c r="BE132" s="22">
        <f t="shared" si="7"/>
        <v>0.94916287887821083</v>
      </c>
      <c r="BF132" s="22">
        <f t="shared" si="8"/>
        <v>0.94916287887821083</v>
      </c>
      <c r="BG132" s="22">
        <f t="shared" si="9"/>
        <v>0.93991523310895042</v>
      </c>
      <c r="BH132" s="22">
        <f t="shared" si="10"/>
        <v>0.95003615571538969</v>
      </c>
    </row>
    <row r="133" spans="19:60" x14ac:dyDescent="0.25">
      <c r="S133" s="2">
        <v>41089</v>
      </c>
      <c r="T133" s="19">
        <v>3.62535356812594E-2</v>
      </c>
      <c r="U133" s="19">
        <v>4.4820181966538503E-2</v>
      </c>
      <c r="V133" s="19">
        <v>3.62535356812594E-2</v>
      </c>
      <c r="W133" s="19">
        <v>4.05835543766579E-2</v>
      </c>
      <c r="X133" s="19">
        <v>3.6652964693677799E-2</v>
      </c>
      <c r="AW133" s="22">
        <f t="shared" si="12"/>
        <v>1.0362535356812594</v>
      </c>
      <c r="AX133" s="22">
        <f t="shared" si="13"/>
        <v>1.0448201819665386</v>
      </c>
      <c r="AY133" s="22">
        <f t="shared" si="14"/>
        <v>1.0362535356812594</v>
      </c>
      <c r="AZ133" s="22">
        <f t="shared" si="15"/>
        <v>1.0405835543766579</v>
      </c>
      <c r="BA133" s="22">
        <f t="shared" si="16"/>
        <v>1.0366529646936777</v>
      </c>
      <c r="BD133" s="22">
        <f t="shared" si="6"/>
        <v>1.0362535356812594</v>
      </c>
      <c r="BE133" s="22">
        <f t="shared" si="7"/>
        <v>1.0448201819665386</v>
      </c>
      <c r="BF133" s="22">
        <f t="shared" si="8"/>
        <v>1.0362535356812594</v>
      </c>
      <c r="BG133" s="22">
        <f t="shared" si="9"/>
        <v>1.0405835543766579</v>
      </c>
      <c r="BH133" s="22">
        <f t="shared" si="10"/>
        <v>1.0366529646936777</v>
      </c>
    </row>
    <row r="134" spans="19:60" x14ac:dyDescent="0.25">
      <c r="S134" s="2">
        <v>41121</v>
      </c>
      <c r="T134" s="19">
        <v>1.22284727014625E-2</v>
      </c>
      <c r="U134" s="19">
        <v>-6.40667934093808E-3</v>
      </c>
      <c r="V134" s="19">
        <v>-6.40667934093808E-3</v>
      </c>
      <c r="W134" s="19">
        <v>1.1810689098479E-2</v>
      </c>
      <c r="X134" s="19">
        <v>1.16955374379729E-2</v>
      </c>
      <c r="AW134" s="22">
        <f t="shared" si="12"/>
        <v>1.0122284727014625</v>
      </c>
      <c r="AX134" s="22">
        <f t="shared" si="13"/>
        <v>0.99359332065906192</v>
      </c>
      <c r="AY134" s="22">
        <f t="shared" si="14"/>
        <v>0.99359332065906192</v>
      </c>
      <c r="AZ134" s="22">
        <f t="shared" si="15"/>
        <v>1.011810689098479</v>
      </c>
      <c r="BA134" s="22">
        <f t="shared" si="16"/>
        <v>1.0116955374379728</v>
      </c>
      <c r="BD134" s="22">
        <f t="shared" si="6"/>
        <v>1.0122284727014625</v>
      </c>
      <c r="BE134" s="22">
        <f t="shared" si="7"/>
        <v>0.99359332065906192</v>
      </c>
      <c r="BF134" s="22">
        <f t="shared" si="8"/>
        <v>0.99359332065906192</v>
      </c>
      <c r="BG134" s="22">
        <f t="shared" si="9"/>
        <v>1.011810689098479</v>
      </c>
      <c r="BH134" s="22">
        <f t="shared" si="10"/>
        <v>1.0116955374379728</v>
      </c>
    </row>
    <row r="135" spans="19:60" x14ac:dyDescent="0.25">
      <c r="S135" s="2">
        <v>41152</v>
      </c>
      <c r="T135" s="19">
        <v>2.3210876700729001E-2</v>
      </c>
      <c r="U135" s="19">
        <v>2.2542287145241899E-2</v>
      </c>
      <c r="V135" s="19">
        <v>2.2542287145241899E-2</v>
      </c>
      <c r="W135" s="19">
        <v>2.5109170305676699E-2</v>
      </c>
      <c r="X135" s="19">
        <v>1.54471459510608E-2</v>
      </c>
      <c r="AW135" s="22">
        <f t="shared" si="12"/>
        <v>1.0232108767007291</v>
      </c>
      <c r="AX135" s="22">
        <f t="shared" si="13"/>
        <v>1.0225422871452419</v>
      </c>
      <c r="AY135" s="22">
        <f t="shared" si="14"/>
        <v>1.0225422871452419</v>
      </c>
      <c r="AZ135" s="22">
        <f t="shared" si="15"/>
        <v>1.0251091703056767</v>
      </c>
      <c r="BA135" s="22">
        <f t="shared" si="16"/>
        <v>1.0154471459510608</v>
      </c>
      <c r="BD135" s="22">
        <f t="shared" si="6"/>
        <v>1.0232108767007291</v>
      </c>
      <c r="BE135" s="22">
        <f t="shared" si="7"/>
        <v>1.0225422871452419</v>
      </c>
      <c r="BF135" s="22">
        <f t="shared" si="8"/>
        <v>1.0225422871452419</v>
      </c>
      <c r="BG135" s="22">
        <f t="shared" si="9"/>
        <v>1.0251091703056767</v>
      </c>
      <c r="BH135" s="22">
        <f t="shared" si="10"/>
        <v>1.0154471459510608</v>
      </c>
    </row>
    <row r="136" spans="19:60" x14ac:dyDescent="0.25">
      <c r="S136" s="2">
        <v>41180</v>
      </c>
      <c r="T136" s="19">
        <v>1.9616994155467499E-2</v>
      </c>
      <c r="U136" s="19">
        <v>2.6873271104725399E-2</v>
      </c>
      <c r="V136" s="19">
        <v>2.6873271104725399E-2</v>
      </c>
      <c r="W136" s="19">
        <v>2.5313344802162699E-2</v>
      </c>
      <c r="X136" s="19">
        <v>2.2611034528640599E-2</v>
      </c>
      <c r="AW136" s="22">
        <f t="shared" si="12"/>
        <v>1.0196169941554676</v>
      </c>
      <c r="AX136" s="22">
        <f t="shared" si="13"/>
        <v>1.0268732711047255</v>
      </c>
      <c r="AY136" s="22">
        <f t="shared" si="14"/>
        <v>1.0268732711047255</v>
      </c>
      <c r="AZ136" s="22">
        <f t="shared" si="15"/>
        <v>1.0253133448021627</v>
      </c>
      <c r="BA136" s="22">
        <f t="shared" si="16"/>
        <v>1.0226110345286406</v>
      </c>
      <c r="BD136" s="22">
        <f t="shared" si="6"/>
        <v>1.0196169941554676</v>
      </c>
      <c r="BE136" s="22">
        <f t="shared" si="7"/>
        <v>1.0268732711047255</v>
      </c>
      <c r="BF136" s="22">
        <f t="shared" si="8"/>
        <v>1.0268732711047255</v>
      </c>
      <c r="BG136" s="22">
        <f t="shared" si="9"/>
        <v>1.0253133448021627</v>
      </c>
      <c r="BH136" s="22">
        <f t="shared" si="10"/>
        <v>1.0226110345286406</v>
      </c>
    </row>
    <row r="137" spans="19:60" x14ac:dyDescent="0.25">
      <c r="S137" s="2">
        <v>41213</v>
      </c>
      <c r="T137" s="19">
        <v>-1.46636175784105E-2</v>
      </c>
      <c r="U137" s="19">
        <v>-8.3000000000000001E-4</v>
      </c>
      <c r="V137" s="19">
        <v>-8.3000000000000001E-4</v>
      </c>
      <c r="W137" s="19">
        <v>-1.8216682646212901E-2</v>
      </c>
      <c r="X137" s="19">
        <v>-1.0258814958081499E-2</v>
      </c>
      <c r="AW137" s="22">
        <f t="shared" si="12"/>
        <v>0.9853363824215895</v>
      </c>
      <c r="AX137" s="22">
        <f t="shared" si="13"/>
        <v>0.99917</v>
      </c>
      <c r="AY137" s="22">
        <f t="shared" si="14"/>
        <v>0.99917</v>
      </c>
      <c r="AZ137" s="22">
        <f t="shared" si="15"/>
        <v>0.9817833173537871</v>
      </c>
      <c r="BA137" s="22">
        <f t="shared" si="16"/>
        <v>0.98974118504191855</v>
      </c>
      <c r="BD137" s="22">
        <f t="shared" si="6"/>
        <v>0.9853363824215895</v>
      </c>
      <c r="BE137" s="22">
        <f t="shared" si="7"/>
        <v>0.99917</v>
      </c>
      <c r="BF137" s="22">
        <f t="shared" si="8"/>
        <v>0.99917</v>
      </c>
      <c r="BG137" s="22">
        <f t="shared" si="9"/>
        <v>0.9817833173537871</v>
      </c>
      <c r="BH137" s="22">
        <f t="shared" si="10"/>
        <v>0.98974118504191855</v>
      </c>
    </row>
    <row r="138" spans="19:60" x14ac:dyDescent="0.25">
      <c r="S138" s="2">
        <v>41243</v>
      </c>
      <c r="T138" s="19">
        <v>1.8042263993611401E-2</v>
      </c>
      <c r="U138" s="19">
        <v>2.8331601738707499E-2</v>
      </c>
      <c r="V138" s="19">
        <v>2.8331601738707499E-2</v>
      </c>
      <c r="W138" s="19">
        <v>5.6966145833332498E-3</v>
      </c>
      <c r="X138" s="19">
        <v>3.64550348842557E-3</v>
      </c>
      <c r="AW138" s="22">
        <f t="shared" si="12"/>
        <v>1.0180422639936113</v>
      </c>
      <c r="AX138" s="22">
        <f t="shared" si="13"/>
        <v>1.0283316017387074</v>
      </c>
      <c r="AY138" s="22">
        <f t="shared" si="14"/>
        <v>1.0283316017387074</v>
      </c>
      <c r="AZ138" s="22">
        <f t="shared" si="15"/>
        <v>1.0056966145833333</v>
      </c>
      <c r="BA138" s="22">
        <f t="shared" si="16"/>
        <v>1.0036455034884255</v>
      </c>
      <c r="BD138" s="22">
        <f t="shared" si="6"/>
        <v>1.0180422639936113</v>
      </c>
      <c r="BE138" s="22">
        <f t="shared" si="7"/>
        <v>1.0283316017387074</v>
      </c>
      <c r="BF138" s="22">
        <f t="shared" si="8"/>
        <v>1.0283316017387074</v>
      </c>
      <c r="BG138" s="22">
        <f t="shared" si="9"/>
        <v>1.0056966145833333</v>
      </c>
      <c r="BH138" s="22">
        <f t="shared" si="10"/>
        <v>1.0036455034884255</v>
      </c>
    </row>
    <row r="139" spans="19:60" x14ac:dyDescent="0.25">
      <c r="S139" s="2">
        <v>41274</v>
      </c>
      <c r="T139" s="19">
        <v>8.8419783865372695E-3</v>
      </c>
      <c r="U139" s="19">
        <v>-9.4770915920968594E-3</v>
      </c>
      <c r="V139" s="19">
        <v>-9.4770915920968594E-3</v>
      </c>
      <c r="W139" s="19">
        <v>8.9011166855479298E-3</v>
      </c>
      <c r="X139" s="19">
        <v>9.2560181773436497E-3</v>
      </c>
      <c r="AW139" s="22">
        <f t="shared" si="12"/>
        <v>1.0088419783865372</v>
      </c>
      <c r="AX139" s="22">
        <f t="shared" si="13"/>
        <v>0.99052290840790314</v>
      </c>
      <c r="AY139" s="22">
        <f t="shared" si="14"/>
        <v>0.99052290840790314</v>
      </c>
      <c r="AZ139" s="22">
        <f t="shared" si="15"/>
        <v>1.0089011166855479</v>
      </c>
      <c r="BA139" s="22">
        <f t="shared" si="16"/>
        <v>1.0092560181773436</v>
      </c>
      <c r="BD139" s="22">
        <f t="shared" si="6"/>
        <v>1.0088419783865372</v>
      </c>
      <c r="BE139" s="22">
        <f t="shared" si="7"/>
        <v>0.99052290840790314</v>
      </c>
      <c r="BF139" s="22">
        <f t="shared" si="8"/>
        <v>0.99052290840790314</v>
      </c>
      <c r="BG139" s="22">
        <f t="shared" si="9"/>
        <v>1.0089011166855479</v>
      </c>
      <c r="BH139" s="22">
        <f t="shared" si="10"/>
        <v>1.0092560181773436</v>
      </c>
    </row>
    <row r="140" spans="19:60" x14ac:dyDescent="0.25">
      <c r="S140" s="2">
        <v>41305</v>
      </c>
      <c r="T140" s="19">
        <v>5.5667297597753899E-2</v>
      </c>
      <c r="U140" s="19">
        <v>5.3544019356897898E-2</v>
      </c>
      <c r="V140" s="19">
        <v>5.3544019356897898E-2</v>
      </c>
      <c r="W140" s="19">
        <v>5.1170997754250901E-2</v>
      </c>
      <c r="X140" s="19">
        <v>4.9687966138056198E-2</v>
      </c>
      <c r="AW140" s="22">
        <f t="shared" si="12"/>
        <v>1.0556672975977539</v>
      </c>
      <c r="AX140" s="22">
        <f t="shared" si="13"/>
        <v>1.0535440193568979</v>
      </c>
      <c r="AY140" s="22">
        <f t="shared" si="14"/>
        <v>1.0535440193568979</v>
      </c>
      <c r="AZ140" s="22">
        <f t="shared" si="15"/>
        <v>1.0511709977542509</v>
      </c>
      <c r="BA140" s="22">
        <f t="shared" si="16"/>
        <v>1.0496879661380563</v>
      </c>
      <c r="BD140" s="22">
        <f t="shared" si="6"/>
        <v>1.0556672975977539</v>
      </c>
      <c r="BE140" s="22">
        <f t="shared" si="7"/>
        <v>1.0535440193568979</v>
      </c>
      <c r="BF140" s="22">
        <f t="shared" si="8"/>
        <v>1.0535440193568979</v>
      </c>
      <c r="BG140" s="22">
        <f t="shared" si="9"/>
        <v>1.0511709977542509</v>
      </c>
      <c r="BH140" s="22">
        <f t="shared" si="10"/>
        <v>1.0496879661380563</v>
      </c>
    </row>
    <row r="141" spans="19:60" x14ac:dyDescent="0.25">
      <c r="S141" s="2">
        <v>41333</v>
      </c>
      <c r="T141" s="19">
        <v>1.6772001212901101E-2</v>
      </c>
      <c r="U141" s="19">
        <v>2.65814487415592E-2</v>
      </c>
      <c r="V141" s="19">
        <v>2.65814487415592E-2</v>
      </c>
      <c r="W141" s="19">
        <v>1.2818556386388E-2</v>
      </c>
      <c r="X141" s="19">
        <v>1.1881364583863701E-2</v>
      </c>
      <c r="AW141" s="22">
        <f t="shared" si="12"/>
        <v>1.0167720012129011</v>
      </c>
      <c r="AX141" s="22">
        <f t="shared" si="13"/>
        <v>1.0265814487415592</v>
      </c>
      <c r="AY141" s="22">
        <f t="shared" si="14"/>
        <v>1.0265814487415592</v>
      </c>
      <c r="AZ141" s="22">
        <f t="shared" si="15"/>
        <v>1.0128185563863881</v>
      </c>
      <c r="BA141" s="22">
        <f t="shared" si="16"/>
        <v>1.0118813645838638</v>
      </c>
      <c r="BD141" s="22">
        <f t="shared" si="6"/>
        <v>1.0167720012129011</v>
      </c>
      <c r="BE141" s="22">
        <f t="shared" si="7"/>
        <v>1.0265814487415592</v>
      </c>
      <c r="BF141" s="22">
        <f t="shared" si="8"/>
        <v>1.0265814487415592</v>
      </c>
      <c r="BG141" s="22">
        <f t="shared" si="9"/>
        <v>1.0128185563863881</v>
      </c>
      <c r="BH141" s="22">
        <f t="shared" si="10"/>
        <v>1.0118813645838638</v>
      </c>
    </row>
    <row r="142" spans="19:60" x14ac:dyDescent="0.25">
      <c r="S142" s="2">
        <v>41362</v>
      </c>
      <c r="T142" s="19">
        <v>3.4826839791682399E-2</v>
      </c>
      <c r="U142" s="19">
        <v>2.35330513284767E-2</v>
      </c>
      <c r="V142" s="19">
        <v>2.35330513284767E-2</v>
      </c>
      <c r="W142" s="19">
        <v>3.7968961880367497E-2</v>
      </c>
      <c r="X142" s="19">
        <v>3.43830942955713E-2</v>
      </c>
      <c r="AW142" s="22">
        <f t="shared" si="12"/>
        <v>1.0348268397916824</v>
      </c>
      <c r="AX142" s="22">
        <f t="shared" si="13"/>
        <v>1.0235330513284766</v>
      </c>
      <c r="AY142" s="22">
        <f t="shared" si="14"/>
        <v>1.0235330513284766</v>
      </c>
      <c r="AZ142" s="22">
        <f t="shared" si="15"/>
        <v>1.0379689618803676</v>
      </c>
      <c r="BA142" s="22">
        <f t="shared" si="16"/>
        <v>1.0343830942955714</v>
      </c>
      <c r="BD142" s="22">
        <f t="shared" si="6"/>
        <v>1.0348268397916824</v>
      </c>
      <c r="BE142" s="22">
        <f t="shared" si="7"/>
        <v>1.0235330513284766</v>
      </c>
      <c r="BF142" s="22">
        <f t="shared" si="8"/>
        <v>1.0235330513284766</v>
      </c>
      <c r="BG142" s="22">
        <f t="shared" si="9"/>
        <v>1.0379689618803676</v>
      </c>
      <c r="BH142" s="22">
        <f t="shared" si="10"/>
        <v>1.0343830942955714</v>
      </c>
    </row>
    <row r="143" spans="19:60" x14ac:dyDescent="0.25">
      <c r="S143" s="2">
        <v>41394</v>
      </c>
      <c r="T143" s="19">
        <v>1.4161447140017E-2</v>
      </c>
      <c r="U143" s="19">
        <v>1.42067871622161E-2</v>
      </c>
      <c r="V143" s="19">
        <v>1.42067871622161E-2</v>
      </c>
      <c r="W143" s="19">
        <v>1.91609812744955E-2</v>
      </c>
      <c r="X143" s="19">
        <v>1.8459697609921898E-2</v>
      </c>
      <c r="AW143" s="22">
        <f t="shared" si="12"/>
        <v>1.0141614471400171</v>
      </c>
      <c r="AX143" s="22">
        <f t="shared" si="13"/>
        <v>1.014206787162216</v>
      </c>
      <c r="AY143" s="22">
        <f t="shared" si="14"/>
        <v>1.014206787162216</v>
      </c>
      <c r="AZ143" s="22">
        <f t="shared" si="15"/>
        <v>1.0191609812744955</v>
      </c>
      <c r="BA143" s="22">
        <f t="shared" si="16"/>
        <v>1.0184596976099218</v>
      </c>
      <c r="BD143" s="22">
        <f t="shared" si="6"/>
        <v>1.0141614471400171</v>
      </c>
      <c r="BE143" s="22">
        <f t="shared" si="7"/>
        <v>1.014206787162216</v>
      </c>
      <c r="BF143" s="22">
        <f t="shared" si="8"/>
        <v>1.014206787162216</v>
      </c>
      <c r="BG143" s="22">
        <f t="shared" si="9"/>
        <v>1.0191609812744955</v>
      </c>
      <c r="BH143" s="22">
        <f t="shared" si="10"/>
        <v>1.0184596976099218</v>
      </c>
    </row>
    <row r="144" spans="19:60" x14ac:dyDescent="0.25">
      <c r="S144" s="2">
        <v>41425</v>
      </c>
      <c r="T144" s="19">
        <v>2.77239777065202E-2</v>
      </c>
      <c r="U144" s="19">
        <v>3.1368677645200203E-2</v>
      </c>
      <c r="V144" s="19">
        <v>3.1368677645200203E-2</v>
      </c>
      <c r="W144" s="19">
        <v>2.3643355647343801E-2</v>
      </c>
      <c r="X144" s="19">
        <v>1.1705548828102199E-2</v>
      </c>
      <c r="AW144" s="22">
        <f t="shared" si="12"/>
        <v>1.0277239777065201</v>
      </c>
      <c r="AX144" s="22">
        <f t="shared" si="13"/>
        <v>1.0313686776452002</v>
      </c>
      <c r="AY144" s="22">
        <f t="shared" si="14"/>
        <v>1.0313686776452002</v>
      </c>
      <c r="AZ144" s="22">
        <f t="shared" si="15"/>
        <v>1.0236433556473439</v>
      </c>
      <c r="BA144" s="22">
        <f t="shared" si="16"/>
        <v>1.0117055488281022</v>
      </c>
      <c r="BD144" s="22">
        <f t="shared" si="6"/>
        <v>1.0277239777065201</v>
      </c>
      <c r="BE144" s="22">
        <f t="shared" si="7"/>
        <v>1.0313686776452002</v>
      </c>
      <c r="BF144" s="22">
        <f t="shared" si="8"/>
        <v>1.0313686776452002</v>
      </c>
      <c r="BG144" s="22">
        <f t="shared" si="9"/>
        <v>1.0236433556473439</v>
      </c>
      <c r="BH144" s="22">
        <f t="shared" si="10"/>
        <v>1.0117055488281022</v>
      </c>
    </row>
    <row r="145" spans="19:60" x14ac:dyDescent="0.25">
      <c r="S145" s="2">
        <v>41453</v>
      </c>
      <c r="T145" s="19">
        <v>-1.08955159561801E-2</v>
      </c>
      <c r="U145" s="19">
        <v>-4.09022525192648E-3</v>
      </c>
      <c r="V145" s="19">
        <v>-4.09022525192648E-3</v>
      </c>
      <c r="W145" s="19">
        <v>-1.33574509531099E-2</v>
      </c>
      <c r="X145" s="19">
        <v>-1.16649025170814E-2</v>
      </c>
      <c r="AW145" s="22">
        <f t="shared" si="12"/>
        <v>0.9891044840438199</v>
      </c>
      <c r="AX145" s="22">
        <f t="shared" si="13"/>
        <v>0.99590977474807352</v>
      </c>
      <c r="AY145" s="22">
        <f t="shared" si="14"/>
        <v>0.99590977474807352</v>
      </c>
      <c r="AZ145" s="22">
        <f t="shared" si="15"/>
        <v>0.98664254904689008</v>
      </c>
      <c r="BA145" s="22">
        <f t="shared" si="16"/>
        <v>0.98833509748291859</v>
      </c>
      <c r="BD145" s="22">
        <f t="shared" si="6"/>
        <v>0.9891044840438199</v>
      </c>
      <c r="BE145" s="22">
        <f t="shared" si="7"/>
        <v>0.99590977474807352</v>
      </c>
      <c r="BF145" s="22">
        <f t="shared" si="8"/>
        <v>0.99590977474807352</v>
      </c>
      <c r="BG145" s="22">
        <f t="shared" si="9"/>
        <v>0.98664254904689008</v>
      </c>
      <c r="BH145" s="22">
        <f t="shared" si="10"/>
        <v>0.98833509748291859</v>
      </c>
    </row>
    <row r="146" spans="19:60" x14ac:dyDescent="0.25">
      <c r="S146" s="2">
        <v>41486</v>
      </c>
      <c r="T146" s="19">
        <v>5.16186357633572E-2</v>
      </c>
      <c r="U146" s="19">
        <v>5.0888965251281303E-2</v>
      </c>
      <c r="V146" s="19">
        <v>5.0888965251281303E-2</v>
      </c>
      <c r="W146" s="19">
        <v>5.1685234804682102E-2</v>
      </c>
      <c r="X146" s="19">
        <v>4.69767926419234E-2</v>
      </c>
      <c r="AW146" s="22">
        <f t="shared" si="12"/>
        <v>1.0516186357633572</v>
      </c>
      <c r="AX146" s="22">
        <f t="shared" si="13"/>
        <v>1.0508889652512814</v>
      </c>
      <c r="AY146" s="22">
        <f t="shared" si="14"/>
        <v>1.0508889652512814</v>
      </c>
      <c r="AZ146" s="22">
        <f t="shared" si="15"/>
        <v>1.0516852348046821</v>
      </c>
      <c r="BA146" s="22">
        <f t="shared" si="16"/>
        <v>1.0469767926419233</v>
      </c>
      <c r="BD146" s="22">
        <f t="shared" si="6"/>
        <v>1.0516186357633572</v>
      </c>
      <c r="BE146" s="22">
        <f t="shared" si="7"/>
        <v>1.0508889652512814</v>
      </c>
      <c r="BF146" s="22">
        <f t="shared" si="8"/>
        <v>1.0508889652512814</v>
      </c>
      <c r="BG146" s="22">
        <f t="shared" si="9"/>
        <v>1.0516852348046821</v>
      </c>
      <c r="BH146" s="22">
        <f t="shared" si="10"/>
        <v>1.0469767926419233</v>
      </c>
    </row>
    <row r="147" spans="19:60" x14ac:dyDescent="0.25">
      <c r="S147" s="2">
        <v>41516</v>
      </c>
      <c r="T147" s="19">
        <v>-2.56141191033172E-2</v>
      </c>
      <c r="U147" s="19">
        <v>-2.4586047164403799E-2</v>
      </c>
      <c r="V147" s="19">
        <v>-2.4586047164403799E-2</v>
      </c>
      <c r="W147" s="19">
        <v>-2.9969829031176599E-2</v>
      </c>
      <c r="X147" s="19">
        <v>-2.5774647750244999E-2</v>
      </c>
      <c r="AW147" s="22">
        <f t="shared" si="12"/>
        <v>0.97438588089668277</v>
      </c>
      <c r="AX147" s="22">
        <f t="shared" si="13"/>
        <v>0.97541395283559618</v>
      </c>
      <c r="AY147" s="22">
        <f t="shared" si="14"/>
        <v>0.97541395283559618</v>
      </c>
      <c r="AZ147" s="22">
        <f t="shared" si="15"/>
        <v>0.97003017096882338</v>
      </c>
      <c r="BA147" s="22">
        <f t="shared" si="16"/>
        <v>0.97422535224975504</v>
      </c>
      <c r="BD147" s="22">
        <f t="shared" si="6"/>
        <v>0.97438588089668277</v>
      </c>
      <c r="BE147" s="22">
        <f t="shared" si="7"/>
        <v>0.97541395283559618</v>
      </c>
      <c r="BF147" s="22">
        <f t="shared" si="8"/>
        <v>0.97541395283559618</v>
      </c>
      <c r="BG147" s="22">
        <f t="shared" si="9"/>
        <v>0.97003017096882338</v>
      </c>
      <c r="BH147" s="22">
        <f t="shared" si="10"/>
        <v>0.97422535224975504</v>
      </c>
    </row>
    <row r="148" spans="19:60" x14ac:dyDescent="0.25">
      <c r="S148" s="2">
        <v>41547</v>
      </c>
      <c r="T148" s="19">
        <v>3.5763319765712002E-2</v>
      </c>
      <c r="U148" s="19">
        <v>1.41474373356E-2</v>
      </c>
      <c r="V148" s="19">
        <v>1.41474373356E-2</v>
      </c>
      <c r="W148" s="19">
        <v>3.1656068565108997E-2</v>
      </c>
      <c r="X148" s="19">
        <v>2.91374703614957E-2</v>
      </c>
      <c r="AW148" s="22">
        <f t="shared" si="12"/>
        <v>1.0357633197657119</v>
      </c>
      <c r="AX148" s="22">
        <f t="shared" si="13"/>
        <v>1.0141474373356001</v>
      </c>
      <c r="AY148" s="22">
        <f t="shared" si="14"/>
        <v>1.0141474373356001</v>
      </c>
      <c r="AZ148" s="22">
        <f t="shared" si="15"/>
        <v>1.0316560685651091</v>
      </c>
      <c r="BA148" s="22">
        <f t="shared" si="16"/>
        <v>1.0291374703614957</v>
      </c>
      <c r="BD148" s="22">
        <f t="shared" si="6"/>
        <v>1.0357633197657119</v>
      </c>
      <c r="BE148" s="22">
        <f t="shared" si="7"/>
        <v>1.0141474373356001</v>
      </c>
      <c r="BF148" s="22">
        <f t="shared" si="8"/>
        <v>1.0141474373356001</v>
      </c>
      <c r="BG148" s="22">
        <f t="shared" si="9"/>
        <v>1.0316560685651091</v>
      </c>
      <c r="BH148" s="22">
        <f t="shared" si="10"/>
        <v>1.0291374703614957</v>
      </c>
    </row>
    <row r="149" spans="19:60" x14ac:dyDescent="0.25">
      <c r="S149" s="2">
        <v>41578</v>
      </c>
      <c r="T149" s="19">
        <v>4.7201532224615698E-2</v>
      </c>
      <c r="U149" s="19">
        <v>5.7299726629459903E-2</v>
      </c>
      <c r="V149" s="19">
        <v>5.7299726629459903E-2</v>
      </c>
      <c r="W149" s="19">
        <v>4.62950556076644E-2</v>
      </c>
      <c r="X149" s="19">
        <v>4.0552401198319502E-2</v>
      </c>
      <c r="AW149" s="22">
        <f t="shared" si="12"/>
        <v>1.0472015322246158</v>
      </c>
      <c r="AX149" s="22">
        <f t="shared" si="13"/>
        <v>1.0572997266294599</v>
      </c>
      <c r="AY149" s="22">
        <f t="shared" si="14"/>
        <v>1.0572997266294599</v>
      </c>
      <c r="AZ149" s="22">
        <f t="shared" si="15"/>
        <v>1.0462950556076644</v>
      </c>
      <c r="BA149" s="22">
        <f t="shared" si="16"/>
        <v>1.0405524011983196</v>
      </c>
      <c r="BD149" s="22">
        <f t="shared" si="6"/>
        <v>1.0472015322246158</v>
      </c>
      <c r="BE149" s="22">
        <f t="shared" si="7"/>
        <v>1.0572997266294599</v>
      </c>
      <c r="BF149" s="22">
        <f t="shared" si="8"/>
        <v>1.0572997266294599</v>
      </c>
      <c r="BG149" s="22">
        <f t="shared" si="9"/>
        <v>1.0462950556076644</v>
      </c>
      <c r="BH149" s="22">
        <f t="shared" si="10"/>
        <v>1.0405524011983196</v>
      </c>
    </row>
    <row r="150" spans="19:60" x14ac:dyDescent="0.25">
      <c r="S150" s="2">
        <v>41607</v>
      </c>
      <c r="T150" s="19">
        <v>2.04756924031664E-2</v>
      </c>
      <c r="U150" s="19">
        <v>1.6856922008772101E-2</v>
      </c>
      <c r="V150" s="19">
        <v>1.6856922008772101E-2</v>
      </c>
      <c r="W150" s="19">
        <v>2.9647179355830298E-2</v>
      </c>
      <c r="X150" s="19">
        <v>2.0432564328689101E-2</v>
      </c>
      <c r="AW150" s="22">
        <f t="shared" si="12"/>
        <v>1.0204756924031664</v>
      </c>
      <c r="AX150" s="22">
        <f t="shared" si="13"/>
        <v>1.0168569220087722</v>
      </c>
      <c r="AY150" s="22">
        <f t="shared" si="14"/>
        <v>1.0168569220087722</v>
      </c>
      <c r="AZ150" s="22">
        <f t="shared" si="15"/>
        <v>1.0296471793558304</v>
      </c>
      <c r="BA150" s="22">
        <f t="shared" si="16"/>
        <v>1.0204325643286891</v>
      </c>
      <c r="BD150" s="22">
        <f t="shared" si="6"/>
        <v>1.0204756924031664</v>
      </c>
      <c r="BE150" s="22">
        <f t="shared" si="7"/>
        <v>1.0168569220087722</v>
      </c>
      <c r="BF150" s="22">
        <f t="shared" si="8"/>
        <v>1.0168569220087722</v>
      </c>
      <c r="BG150" s="22">
        <f t="shared" si="9"/>
        <v>1.0296471793558304</v>
      </c>
      <c r="BH150" s="22">
        <f t="shared" si="10"/>
        <v>1.0204325643286891</v>
      </c>
    </row>
    <row r="151" spans="19:60" x14ac:dyDescent="0.25">
      <c r="S151" s="2">
        <v>41639</v>
      </c>
      <c r="T151" s="19">
        <v>2.5142898957870499E-2</v>
      </c>
      <c r="U151" s="19">
        <v>2.07799598511779E-2</v>
      </c>
      <c r="V151" s="19">
        <v>2.07799598511779E-2</v>
      </c>
      <c r="W151" s="19">
        <v>2.5870646766169101E-2</v>
      </c>
      <c r="X151" s="19">
        <v>2.2209849370200499E-2</v>
      </c>
      <c r="AW151" s="22">
        <f t="shared" si="12"/>
        <v>1.0251428989578706</v>
      </c>
      <c r="AX151" s="22">
        <f t="shared" si="13"/>
        <v>1.020779959851178</v>
      </c>
      <c r="AY151" s="22">
        <f t="shared" si="14"/>
        <v>1.020779959851178</v>
      </c>
      <c r="AZ151" s="22">
        <f t="shared" si="15"/>
        <v>1.0258706467661691</v>
      </c>
      <c r="BA151" s="22">
        <f t="shared" si="16"/>
        <v>1.0222098493702005</v>
      </c>
      <c r="BD151" s="22">
        <f t="shared" ref="BD151:BD214" si="17">1+T151</f>
        <v>1.0251428989578706</v>
      </c>
      <c r="BE151" s="22">
        <f t="shared" ref="BE151:BE214" si="18">1+U151</f>
        <v>1.020779959851178</v>
      </c>
      <c r="BF151" s="22">
        <f t="shared" ref="BF151:BF214" si="19">1+V151</f>
        <v>1.020779959851178</v>
      </c>
      <c r="BG151" s="22">
        <f t="shared" ref="BG151:BG214" si="20">1+W151</f>
        <v>1.0258706467661691</v>
      </c>
      <c r="BH151" s="22">
        <f t="shared" ref="BH151:BH214" si="21">1+X151</f>
        <v>1.0222098493702005</v>
      </c>
    </row>
    <row r="152" spans="19:60" x14ac:dyDescent="0.25">
      <c r="S152" s="2">
        <v>41670</v>
      </c>
      <c r="T152" s="19">
        <v>-1.4209549154359E-2</v>
      </c>
      <c r="U152" s="19">
        <v>2.8930000000000001E-2</v>
      </c>
      <c r="V152" s="19">
        <v>2.8930000000000001E-2</v>
      </c>
      <c r="W152" s="19">
        <v>-3.5220659553831198E-2</v>
      </c>
      <c r="X152" s="19">
        <v>-2.80413600886667E-2</v>
      </c>
      <c r="AW152" s="22">
        <f t="shared" si="12"/>
        <v>0.98579045084564099</v>
      </c>
      <c r="AX152" s="22">
        <f t="shared" si="13"/>
        <v>1.0289299999999999</v>
      </c>
      <c r="AY152" s="22">
        <f t="shared" si="14"/>
        <v>1.0289299999999999</v>
      </c>
      <c r="AZ152" s="22">
        <f t="shared" si="15"/>
        <v>0.96477934044616875</v>
      </c>
      <c r="BA152" s="22">
        <f t="shared" si="16"/>
        <v>0.97195863991133336</v>
      </c>
      <c r="BD152" s="22">
        <f t="shared" si="17"/>
        <v>0.98579045084564099</v>
      </c>
      <c r="BE152" s="22">
        <f t="shared" si="18"/>
        <v>1.0289299999999999</v>
      </c>
      <c r="BF152" s="22">
        <f t="shared" si="19"/>
        <v>1.0289299999999999</v>
      </c>
      <c r="BG152" s="22">
        <f t="shared" si="20"/>
        <v>0.96477934044616875</v>
      </c>
      <c r="BH152" s="22">
        <f t="shared" si="21"/>
        <v>0.97195863991133336</v>
      </c>
    </row>
    <row r="153" spans="19:60" x14ac:dyDescent="0.25">
      <c r="S153" s="2">
        <v>41698</v>
      </c>
      <c r="T153" s="19">
        <v>4.9250981878794599E-2</v>
      </c>
      <c r="U153" s="19">
        <v>4.7717940521201402E-2</v>
      </c>
      <c r="V153" s="19">
        <v>4.7717940521201402E-2</v>
      </c>
      <c r="W153" s="19">
        <v>4.54916745208922E-2</v>
      </c>
      <c r="X153" s="19">
        <v>4.3559491474725799E-2</v>
      </c>
      <c r="AW153" s="22">
        <f t="shared" si="12"/>
        <v>1.0492509818787945</v>
      </c>
      <c r="AX153" s="22">
        <f t="shared" si="13"/>
        <v>1.0477179405212014</v>
      </c>
      <c r="AY153" s="22">
        <f t="shared" si="14"/>
        <v>1.0477179405212014</v>
      </c>
      <c r="AZ153" s="22">
        <f t="shared" si="15"/>
        <v>1.0454916745208922</v>
      </c>
      <c r="BA153" s="22">
        <f t="shared" si="16"/>
        <v>1.0435594914747257</v>
      </c>
      <c r="BD153" s="22">
        <f t="shared" si="17"/>
        <v>1.0492509818787945</v>
      </c>
      <c r="BE153" s="22">
        <f t="shared" si="18"/>
        <v>1.0477179405212014</v>
      </c>
      <c r="BF153" s="22">
        <f t="shared" si="19"/>
        <v>1.0477179405212014</v>
      </c>
      <c r="BG153" s="22">
        <f t="shared" si="20"/>
        <v>1.0454916745208922</v>
      </c>
      <c r="BH153" s="22">
        <f t="shared" si="21"/>
        <v>1.0435594914747257</v>
      </c>
    </row>
    <row r="154" spans="19:60" x14ac:dyDescent="0.25">
      <c r="S154" s="2">
        <v>41729</v>
      </c>
      <c r="T154" s="19">
        <v>3.56281961332987E-3</v>
      </c>
      <c r="U154" s="19">
        <v>8.0482780386961408E-3</v>
      </c>
      <c r="V154" s="19">
        <v>8.0482780386961408E-3</v>
      </c>
      <c r="W154" s="19">
        <v>8.2937676543062208E-3</v>
      </c>
      <c r="X154" s="19">
        <v>8.9588868623943305E-3</v>
      </c>
      <c r="AW154" s="22">
        <f t="shared" si="12"/>
        <v>1.0035628196133299</v>
      </c>
      <c r="AX154" s="22">
        <f t="shared" si="13"/>
        <v>1.0080482780386961</v>
      </c>
      <c r="AY154" s="22">
        <f t="shared" si="14"/>
        <v>1.0080482780386961</v>
      </c>
      <c r="AZ154" s="22">
        <f t="shared" si="15"/>
        <v>1.0082937676543062</v>
      </c>
      <c r="BA154" s="22">
        <f t="shared" si="16"/>
        <v>1.0089588868623944</v>
      </c>
      <c r="BD154" s="22">
        <f t="shared" si="17"/>
        <v>1.0035628196133299</v>
      </c>
      <c r="BE154" s="22">
        <f t="shared" si="18"/>
        <v>1.0080482780386961</v>
      </c>
      <c r="BF154" s="22">
        <f t="shared" si="19"/>
        <v>1.0080482780386961</v>
      </c>
      <c r="BG154" s="22">
        <f t="shared" si="20"/>
        <v>1.0082937676543062</v>
      </c>
      <c r="BH154" s="22">
        <f t="shared" si="21"/>
        <v>1.0089588868623944</v>
      </c>
    </row>
    <row r="155" spans="19:60" x14ac:dyDescent="0.25">
      <c r="S155" s="2">
        <v>41759</v>
      </c>
      <c r="T155" s="19">
        <v>-1.43615736719011E-2</v>
      </c>
      <c r="U155" s="19">
        <v>-6.2671006813409301E-3</v>
      </c>
      <c r="V155" s="19">
        <v>-6.2671006813409301E-3</v>
      </c>
      <c r="W155" s="19">
        <v>6.9738332240567502E-3</v>
      </c>
      <c r="X155" s="19">
        <v>1.1112919052038201E-2</v>
      </c>
      <c r="AW155" s="22">
        <f t="shared" si="12"/>
        <v>0.98563842632809895</v>
      </c>
      <c r="AX155" s="22">
        <f t="shared" si="13"/>
        <v>0.99373289931865905</v>
      </c>
      <c r="AY155" s="22">
        <f t="shared" si="14"/>
        <v>0.99373289931865905</v>
      </c>
      <c r="AZ155" s="22">
        <f t="shared" si="15"/>
        <v>1.0069738332240568</v>
      </c>
      <c r="BA155" s="22">
        <f t="shared" si="16"/>
        <v>1.0111129190520383</v>
      </c>
      <c r="BD155" s="22">
        <f t="shared" si="17"/>
        <v>0.98563842632809895</v>
      </c>
      <c r="BE155" s="22">
        <f t="shared" si="18"/>
        <v>0.99373289931865905</v>
      </c>
      <c r="BF155" s="22">
        <f t="shared" si="19"/>
        <v>0.99373289931865905</v>
      </c>
      <c r="BG155" s="22">
        <f t="shared" si="20"/>
        <v>1.0069738332240568</v>
      </c>
      <c r="BH155" s="22">
        <f t="shared" si="21"/>
        <v>1.0111129190520383</v>
      </c>
    </row>
    <row r="156" spans="19:60" x14ac:dyDescent="0.25">
      <c r="S156" s="2">
        <v>41789</v>
      </c>
      <c r="T156" s="19">
        <v>2.21128887078785E-2</v>
      </c>
      <c r="U156" s="19">
        <v>2.59993803639475E-2</v>
      </c>
      <c r="V156" s="19">
        <v>2.59993803639475E-2</v>
      </c>
      <c r="W156" s="19">
        <v>2.3203504202675598E-2</v>
      </c>
      <c r="X156" s="19">
        <v>1.8434476013936399E-2</v>
      </c>
      <c r="AW156" s="22">
        <f t="shared" si="12"/>
        <v>1.0221128887078785</v>
      </c>
      <c r="AX156" s="22">
        <f t="shared" si="13"/>
        <v>1.0259993803639476</v>
      </c>
      <c r="AY156" s="22">
        <f t="shared" si="14"/>
        <v>1.0259993803639476</v>
      </c>
      <c r="AZ156" s="22">
        <f t="shared" si="15"/>
        <v>1.0232035042026757</v>
      </c>
      <c r="BA156" s="22">
        <f t="shared" si="16"/>
        <v>1.0184344760139363</v>
      </c>
      <c r="BD156" s="22">
        <f t="shared" si="17"/>
        <v>1.0221128887078785</v>
      </c>
      <c r="BE156" s="22">
        <f t="shared" si="18"/>
        <v>1.0259993803639476</v>
      </c>
      <c r="BF156" s="22">
        <f t="shared" si="19"/>
        <v>1.0259993803639476</v>
      </c>
      <c r="BG156" s="22">
        <f t="shared" si="20"/>
        <v>1.0232035042026757</v>
      </c>
      <c r="BH156" s="22">
        <f t="shared" si="21"/>
        <v>1.0184344760139363</v>
      </c>
    </row>
    <row r="157" spans="19:60" x14ac:dyDescent="0.25">
      <c r="S157" s="2">
        <v>41820</v>
      </c>
      <c r="T157" s="19">
        <v>2.0804201433210202E-2</v>
      </c>
      <c r="U157" s="19">
        <v>1.7733156698205198E-2</v>
      </c>
      <c r="V157" s="19">
        <v>1.7733156698205198E-2</v>
      </c>
      <c r="W157" s="19">
        <v>2.0652551197500799E-2</v>
      </c>
      <c r="X157" s="19">
        <v>2.00949563162948E-2</v>
      </c>
      <c r="AW157" s="22">
        <f t="shared" si="12"/>
        <v>1.0208042014332102</v>
      </c>
      <c r="AX157" s="22">
        <f t="shared" si="13"/>
        <v>1.0177331566982053</v>
      </c>
      <c r="AY157" s="22">
        <f t="shared" si="14"/>
        <v>1.0177331566982053</v>
      </c>
      <c r="AZ157" s="22">
        <f t="shared" si="15"/>
        <v>1.0206525511975009</v>
      </c>
      <c r="BA157" s="22">
        <f t="shared" si="16"/>
        <v>1.0200949563162949</v>
      </c>
      <c r="BD157" s="22">
        <f t="shared" si="17"/>
        <v>1.0208042014332102</v>
      </c>
      <c r="BE157" s="22">
        <f t="shared" si="18"/>
        <v>1.0177331566982053</v>
      </c>
      <c r="BF157" s="22">
        <f t="shared" si="19"/>
        <v>1.0177331566982053</v>
      </c>
      <c r="BG157" s="22">
        <f t="shared" si="20"/>
        <v>1.0206525511975009</v>
      </c>
      <c r="BH157" s="22">
        <f t="shared" si="21"/>
        <v>1.0200949563162949</v>
      </c>
    </row>
    <row r="158" spans="19:60" x14ac:dyDescent="0.25">
      <c r="S158" s="2">
        <v>41851</v>
      </c>
      <c r="T158" s="19">
        <v>-1.81761319776696E-2</v>
      </c>
      <c r="U158" s="19">
        <v>-1.89629226074624E-2</v>
      </c>
      <c r="V158" s="19">
        <v>-1.89629226074624E-2</v>
      </c>
      <c r="W158" s="19">
        <v>-1.34330896106105E-2</v>
      </c>
      <c r="X158" s="19">
        <v>-2.0677279272017901E-2</v>
      </c>
      <c r="AW158" s="22">
        <f t="shared" si="12"/>
        <v>0.98182386802233035</v>
      </c>
      <c r="AX158" s="22">
        <f t="shared" si="13"/>
        <v>0.98103707739253765</v>
      </c>
      <c r="AY158" s="22">
        <f t="shared" si="14"/>
        <v>0.98103707739253765</v>
      </c>
      <c r="AZ158" s="22">
        <f t="shared" si="15"/>
        <v>0.98656691038938948</v>
      </c>
      <c r="BA158" s="22">
        <f t="shared" si="16"/>
        <v>0.9793227207279821</v>
      </c>
      <c r="BD158" s="22">
        <f t="shared" si="17"/>
        <v>0.98182386802233035</v>
      </c>
      <c r="BE158" s="22">
        <f t="shared" si="18"/>
        <v>0.98103707739253765</v>
      </c>
      <c r="BF158" s="22">
        <f t="shared" si="19"/>
        <v>0.98103707739253765</v>
      </c>
      <c r="BG158" s="22">
        <f t="shared" si="20"/>
        <v>0.98656691038938948</v>
      </c>
      <c r="BH158" s="22">
        <f t="shared" si="21"/>
        <v>0.9793227207279821</v>
      </c>
    </row>
    <row r="159" spans="19:60" x14ac:dyDescent="0.25">
      <c r="S159" s="2">
        <v>41880</v>
      </c>
      <c r="T159" s="19">
        <v>4.0908275966433399E-2</v>
      </c>
      <c r="U159" s="19">
        <v>4.5575251570325999E-2</v>
      </c>
      <c r="V159" s="19">
        <v>4.5575251570325999E-2</v>
      </c>
      <c r="W159" s="19">
        <v>3.9469148569458899E-2</v>
      </c>
      <c r="X159" s="19">
        <v>3.6785463937061898E-2</v>
      </c>
      <c r="AW159" s="22">
        <f t="shared" si="12"/>
        <v>1.0409082759664334</v>
      </c>
      <c r="AX159" s="22">
        <f t="shared" si="13"/>
        <v>1.045575251570326</v>
      </c>
      <c r="AY159" s="22">
        <f t="shared" si="14"/>
        <v>1.045575251570326</v>
      </c>
      <c r="AZ159" s="22">
        <f t="shared" si="15"/>
        <v>1.0394691485694589</v>
      </c>
      <c r="BA159" s="22">
        <f t="shared" si="16"/>
        <v>1.0367854639370619</v>
      </c>
      <c r="BD159" s="22">
        <f t="shared" si="17"/>
        <v>1.0409082759664334</v>
      </c>
      <c r="BE159" s="22">
        <f t="shared" si="18"/>
        <v>1.045575251570326</v>
      </c>
      <c r="BF159" s="22">
        <f t="shared" si="19"/>
        <v>1.045575251570326</v>
      </c>
      <c r="BG159" s="22">
        <f t="shared" si="20"/>
        <v>1.0394691485694589</v>
      </c>
      <c r="BH159" s="22">
        <f t="shared" si="21"/>
        <v>1.0367854639370619</v>
      </c>
    </row>
    <row r="160" spans="19:60" x14ac:dyDescent="0.25">
      <c r="S160" s="2">
        <v>41912</v>
      </c>
      <c r="T160" s="19">
        <v>-1.3978796749335901E-2</v>
      </c>
      <c r="U160" s="19">
        <v>-4.2116104423759598E-3</v>
      </c>
      <c r="V160" s="19">
        <v>-4.2116104423759598E-3</v>
      </c>
      <c r="W160" s="19">
        <v>-1.38174984800751E-2</v>
      </c>
      <c r="X160" s="19">
        <v>-1.4958914602456999E-2</v>
      </c>
      <c r="AO160">
        <v>1</v>
      </c>
      <c r="AP160">
        <v>1</v>
      </c>
      <c r="AQ160">
        <v>1</v>
      </c>
      <c r="AR160">
        <v>1</v>
      </c>
      <c r="AS160">
        <v>1</v>
      </c>
      <c r="AW160" s="22">
        <f t="shared" si="12"/>
        <v>0.98602120325066411</v>
      </c>
      <c r="AX160" s="22">
        <f t="shared" si="13"/>
        <v>0.99578838955762405</v>
      </c>
      <c r="AY160" s="22">
        <f t="shared" si="14"/>
        <v>0.99578838955762405</v>
      </c>
      <c r="AZ160" s="22">
        <f t="shared" si="15"/>
        <v>0.98618250151992493</v>
      </c>
      <c r="BA160" s="22">
        <f t="shared" si="16"/>
        <v>0.98504108539754298</v>
      </c>
      <c r="BD160" s="22">
        <f t="shared" si="17"/>
        <v>0.98602120325066411</v>
      </c>
      <c r="BE160" s="22">
        <f t="shared" si="18"/>
        <v>0.99578838955762405</v>
      </c>
      <c r="BF160" s="22">
        <f t="shared" si="19"/>
        <v>0.99578838955762405</v>
      </c>
      <c r="BG160" s="22">
        <f t="shared" si="20"/>
        <v>0.98618250151992493</v>
      </c>
      <c r="BH160" s="22">
        <f t="shared" si="21"/>
        <v>0.98504108539754298</v>
      </c>
    </row>
    <row r="161" spans="19:60" x14ac:dyDescent="0.25">
      <c r="S161" s="2">
        <v>41943</v>
      </c>
      <c r="T161" s="19">
        <v>3.8964536207236403E-2</v>
      </c>
      <c r="U161" s="19">
        <v>5.0983621812167097E-2</v>
      </c>
      <c r="V161" s="19">
        <v>5.0983621812167097E-2</v>
      </c>
      <c r="W161" s="19">
        <v>2.3538642604943E-2</v>
      </c>
      <c r="X161" s="19">
        <v>2.16583721353148E-2</v>
      </c>
      <c r="AO161" s="22">
        <f>1+T161</f>
        <v>1.0389645362072364</v>
      </c>
      <c r="AP161" s="22">
        <f t="shared" ref="AP161:AS161" si="22">1+U161</f>
        <v>1.0509836218121671</v>
      </c>
      <c r="AQ161" s="22">
        <f t="shared" si="22"/>
        <v>1.0509836218121671</v>
      </c>
      <c r="AR161" s="22">
        <f t="shared" si="22"/>
        <v>1.0235386426049431</v>
      </c>
      <c r="AS161" s="22">
        <f t="shared" si="22"/>
        <v>1.0216583721353147</v>
      </c>
      <c r="AW161" s="22">
        <f t="shared" si="12"/>
        <v>1.0389645362072364</v>
      </c>
      <c r="AX161" s="22">
        <f t="shared" si="13"/>
        <v>1.0509836218121671</v>
      </c>
      <c r="AY161" s="22">
        <f t="shared" si="14"/>
        <v>1.0509836218121671</v>
      </c>
      <c r="AZ161" s="22">
        <f t="shared" si="15"/>
        <v>1.0235386426049431</v>
      </c>
      <c r="BA161" s="22">
        <f t="shared" si="16"/>
        <v>1.0216583721353147</v>
      </c>
      <c r="BD161" s="22">
        <f t="shared" si="17"/>
        <v>1.0389645362072364</v>
      </c>
      <c r="BE161" s="22">
        <f t="shared" si="18"/>
        <v>1.0509836218121671</v>
      </c>
      <c r="BF161" s="22">
        <f t="shared" si="19"/>
        <v>1.0509836218121671</v>
      </c>
      <c r="BG161" s="22">
        <f t="shared" si="20"/>
        <v>1.0235386426049431</v>
      </c>
      <c r="BH161" s="22">
        <f t="shared" si="21"/>
        <v>1.0216583721353147</v>
      </c>
    </row>
    <row r="162" spans="19:60" x14ac:dyDescent="0.25">
      <c r="S162" s="2">
        <v>41971</v>
      </c>
      <c r="T162" s="19">
        <v>5.8071483167141296E-3</v>
      </c>
      <c r="U162" s="19">
        <v>-3.25942727490117E-2</v>
      </c>
      <c r="V162" s="19">
        <v>-3.25942727490117E-2</v>
      </c>
      <c r="W162" s="19">
        <v>2.7487269342386201E-2</v>
      </c>
      <c r="X162" s="19">
        <v>1.8850060688365301E-2</v>
      </c>
      <c r="AO162" s="22">
        <f t="shared" ref="AO162:AO220" si="23">1+T162</f>
        <v>1.0058071483167141</v>
      </c>
      <c r="AP162" s="22">
        <f t="shared" ref="AP162:AP220" si="24">1+U162</f>
        <v>0.96740572725098828</v>
      </c>
      <c r="AQ162" s="22">
        <f t="shared" ref="AQ162:AQ220" si="25">1+V162</f>
        <v>0.96740572725098828</v>
      </c>
      <c r="AR162" s="22">
        <f t="shared" ref="AR162:AR220" si="26">1+W162</f>
        <v>1.0274872693423862</v>
      </c>
      <c r="AS162" s="22">
        <f t="shared" ref="AS162:AS220" si="27">1+X162</f>
        <v>1.0188500606883653</v>
      </c>
      <c r="AW162" s="22">
        <f t="shared" si="12"/>
        <v>1.0058071483167141</v>
      </c>
      <c r="AX162" s="22">
        <f t="shared" si="13"/>
        <v>0.96740572725098828</v>
      </c>
      <c r="AY162" s="22">
        <f t="shared" si="14"/>
        <v>0.96740572725098828</v>
      </c>
      <c r="AZ162" s="22">
        <f t="shared" si="15"/>
        <v>1.0274872693423862</v>
      </c>
      <c r="BA162" s="22">
        <f t="shared" si="16"/>
        <v>1.0188500606883653</v>
      </c>
      <c r="BD162" s="22">
        <f t="shared" si="17"/>
        <v>1.0058071483167141</v>
      </c>
      <c r="BE162" s="22">
        <f t="shared" si="18"/>
        <v>0.96740572725098828</v>
      </c>
      <c r="BF162" s="22">
        <f t="shared" si="19"/>
        <v>0.96740572725098828</v>
      </c>
      <c r="BG162" s="22">
        <f t="shared" si="20"/>
        <v>1.0274872693423862</v>
      </c>
      <c r="BH162" s="22">
        <f t="shared" si="21"/>
        <v>1.0188500606883653</v>
      </c>
    </row>
    <row r="163" spans="19:60" x14ac:dyDescent="0.25">
      <c r="S163" s="2">
        <v>42004</v>
      </c>
      <c r="T163" s="19">
        <v>-6.2961412672410799E-3</v>
      </c>
      <c r="U163" s="19">
        <v>-3.9259727498721303E-3</v>
      </c>
      <c r="V163" s="19">
        <v>-3.9259727498721303E-3</v>
      </c>
      <c r="W163" s="19">
        <v>-2.5579536370904299E-3</v>
      </c>
      <c r="X163" s="19">
        <v>7.6285956117383403E-4</v>
      </c>
      <c r="AO163" s="22">
        <f t="shared" si="23"/>
        <v>0.9937038587327589</v>
      </c>
      <c r="AP163" s="22">
        <f t="shared" si="24"/>
        <v>0.99607402725012784</v>
      </c>
      <c r="AQ163" s="22">
        <f t="shared" si="25"/>
        <v>0.99607402725012784</v>
      </c>
      <c r="AR163" s="22">
        <f t="shared" si="26"/>
        <v>0.99744204636290956</v>
      </c>
      <c r="AS163" s="22">
        <f t="shared" si="27"/>
        <v>1.0007628595611737</v>
      </c>
      <c r="AW163" s="22">
        <f t="shared" si="12"/>
        <v>0.9937038587327589</v>
      </c>
      <c r="AX163" s="22">
        <f t="shared" si="13"/>
        <v>0.99607402725012784</v>
      </c>
      <c r="AY163" s="22">
        <f t="shared" si="14"/>
        <v>0.99607402725012784</v>
      </c>
      <c r="AZ163" s="22">
        <f t="shared" si="15"/>
        <v>0.99744204636290956</v>
      </c>
      <c r="BA163" s="22">
        <f t="shared" si="16"/>
        <v>1.0007628595611737</v>
      </c>
      <c r="BD163" s="22">
        <f t="shared" si="17"/>
        <v>0.9937038587327589</v>
      </c>
      <c r="BE163" s="22">
        <f t="shared" si="18"/>
        <v>0.99607402725012784</v>
      </c>
      <c r="BF163" s="22">
        <f t="shared" si="19"/>
        <v>0.99607402725012784</v>
      </c>
      <c r="BG163" s="22">
        <f t="shared" si="20"/>
        <v>0.99744204636290956</v>
      </c>
      <c r="BH163" s="22">
        <f t="shared" si="21"/>
        <v>1.0007628595611737</v>
      </c>
    </row>
    <row r="164" spans="19:60" x14ac:dyDescent="0.25">
      <c r="S164" s="2">
        <v>42034</v>
      </c>
      <c r="T164" s="19">
        <v>-2.9241212350698601E-2</v>
      </c>
      <c r="U164" s="19">
        <v>-3.33323461082662E-2</v>
      </c>
      <c r="V164" s="19">
        <v>-3.33323461082662E-2</v>
      </c>
      <c r="W164" s="19">
        <v>-2.95987604851204E-2</v>
      </c>
      <c r="X164" s="19">
        <v>-2.01075115358487E-2</v>
      </c>
      <c r="AO164" s="22">
        <f t="shared" si="23"/>
        <v>0.97075878764930135</v>
      </c>
      <c r="AP164" s="22">
        <f t="shared" si="24"/>
        <v>0.96666765389173381</v>
      </c>
      <c r="AQ164" s="22">
        <f t="shared" si="25"/>
        <v>0.96666765389173381</v>
      </c>
      <c r="AR164" s="22">
        <f t="shared" si="26"/>
        <v>0.97040123951487955</v>
      </c>
      <c r="AS164" s="22">
        <f t="shared" si="27"/>
        <v>0.97989248846415133</v>
      </c>
      <c r="AW164" s="22">
        <f t="shared" si="12"/>
        <v>0.97075878764930135</v>
      </c>
      <c r="AX164" s="22">
        <f t="shared" si="13"/>
        <v>0.96666765389173381</v>
      </c>
      <c r="AY164" s="22">
        <f t="shared" si="14"/>
        <v>0.96666765389173381</v>
      </c>
      <c r="AZ164" s="22">
        <f t="shared" si="15"/>
        <v>0.97040123951487955</v>
      </c>
      <c r="BA164" s="22">
        <f t="shared" si="16"/>
        <v>0.97989248846415133</v>
      </c>
      <c r="BD164" s="22">
        <f t="shared" si="17"/>
        <v>0.97075878764930135</v>
      </c>
      <c r="BE164" s="22">
        <f t="shared" si="18"/>
        <v>0.96666765389173381</v>
      </c>
      <c r="BF164" s="22">
        <f t="shared" si="19"/>
        <v>0.96666765389173381</v>
      </c>
      <c r="BG164" s="22">
        <f t="shared" si="20"/>
        <v>0.97040123951487955</v>
      </c>
      <c r="BH164" s="22">
        <f t="shared" si="21"/>
        <v>0.97989248846415133</v>
      </c>
    </row>
    <row r="165" spans="19:60" x14ac:dyDescent="0.25">
      <c r="S165" s="2">
        <v>42062</v>
      </c>
      <c r="T165" s="19">
        <v>6.4168287407094002E-2</v>
      </c>
      <c r="U165" s="19">
        <v>6.3801040250146102E-2</v>
      </c>
      <c r="V165" s="19">
        <v>6.4168287407094002E-2</v>
      </c>
      <c r="W165" s="19">
        <v>5.6213180641964497E-2</v>
      </c>
      <c r="X165" s="19">
        <v>4.20353902818663E-2</v>
      </c>
      <c r="AO165" s="22">
        <f t="shared" si="23"/>
        <v>1.0641682874070939</v>
      </c>
      <c r="AP165" s="22">
        <f t="shared" si="24"/>
        <v>1.0638010402501461</v>
      </c>
      <c r="AQ165" s="22">
        <f t="shared" si="25"/>
        <v>1.0641682874070939</v>
      </c>
      <c r="AR165" s="22">
        <f t="shared" si="26"/>
        <v>1.0562131806419646</v>
      </c>
      <c r="AS165" s="22">
        <f t="shared" si="27"/>
        <v>1.0420353902818662</v>
      </c>
      <c r="AW165" s="22">
        <f t="shared" si="12"/>
        <v>1.0641682874070939</v>
      </c>
      <c r="AX165" s="22">
        <f t="shared" si="13"/>
        <v>1.0638010402501461</v>
      </c>
      <c r="AY165" s="22">
        <f t="shared" si="14"/>
        <v>1.0641682874070939</v>
      </c>
      <c r="AZ165" s="22">
        <f t="shared" si="15"/>
        <v>1.0562131806419646</v>
      </c>
      <c r="BA165" s="22">
        <f t="shared" si="16"/>
        <v>1.0420353902818662</v>
      </c>
      <c r="BD165" s="22">
        <f t="shared" si="17"/>
        <v>1.0641682874070939</v>
      </c>
      <c r="BE165" s="22">
        <f t="shared" si="18"/>
        <v>1.0638010402501461</v>
      </c>
      <c r="BF165" s="22">
        <f t="shared" si="19"/>
        <v>1.0641682874070939</v>
      </c>
      <c r="BG165" s="22">
        <f t="shared" si="20"/>
        <v>1.0562131806419646</v>
      </c>
      <c r="BH165" s="22">
        <f t="shared" si="21"/>
        <v>1.0420353902818662</v>
      </c>
    </row>
    <row r="166" spans="19:60" x14ac:dyDescent="0.25">
      <c r="S166" s="2">
        <v>42094</v>
      </c>
      <c r="T166" s="19">
        <v>-2.5615064822811302E-2</v>
      </c>
      <c r="U166" s="19">
        <v>-1.09004223001376E-2</v>
      </c>
      <c r="V166" s="19">
        <v>-1.09004223001376E-2</v>
      </c>
      <c r="W166" s="19">
        <v>-1.5742285237698099E-2</v>
      </c>
      <c r="X166" s="19">
        <v>-1.51932087143919E-2</v>
      </c>
      <c r="AO166" s="22">
        <f t="shared" si="23"/>
        <v>0.97438493517718872</v>
      </c>
      <c r="AP166" s="22">
        <f t="shared" si="24"/>
        <v>0.98909957769986245</v>
      </c>
      <c r="AQ166" s="22">
        <f t="shared" si="25"/>
        <v>0.98909957769986245</v>
      </c>
      <c r="AR166" s="22">
        <f t="shared" si="26"/>
        <v>0.98425771476230195</v>
      </c>
      <c r="AS166" s="22">
        <f t="shared" si="27"/>
        <v>0.98480679128560811</v>
      </c>
      <c r="AW166" s="22">
        <f t="shared" ref="AW166:AW220" si="28">1+T166</f>
        <v>0.97438493517718872</v>
      </c>
      <c r="AX166" s="22">
        <f t="shared" ref="AX166:AX220" si="29">1+U166</f>
        <v>0.98909957769986245</v>
      </c>
      <c r="AY166" s="22">
        <f t="shared" ref="AY166:AY220" si="30">1+V166</f>
        <v>0.98909957769986245</v>
      </c>
      <c r="AZ166" s="22">
        <f t="shared" ref="AZ166:AZ220" si="31">1+W166</f>
        <v>0.98425771476230195</v>
      </c>
      <c r="BA166" s="22">
        <f t="shared" ref="BA166:BA220" si="32">1+X166</f>
        <v>0.98480679128560811</v>
      </c>
      <c r="BD166" s="22">
        <f t="shared" si="17"/>
        <v>0.97438493517718872</v>
      </c>
      <c r="BE166" s="22">
        <f t="shared" si="18"/>
        <v>0.98909957769986245</v>
      </c>
      <c r="BF166" s="22">
        <f t="shared" si="19"/>
        <v>0.98909957769986245</v>
      </c>
      <c r="BG166" s="22">
        <f t="shared" si="20"/>
        <v>0.98425771476230195</v>
      </c>
      <c r="BH166" s="22">
        <f t="shared" si="21"/>
        <v>0.98480679128560811</v>
      </c>
    </row>
    <row r="167" spans="19:60" x14ac:dyDescent="0.25">
      <c r="S167" s="2">
        <v>42124</v>
      </c>
      <c r="T167" s="19">
        <v>2.1475771223047401E-2</v>
      </c>
      <c r="U167" s="19">
        <v>1.86052884765768E-2</v>
      </c>
      <c r="V167" s="19">
        <v>1.86052884765768E-2</v>
      </c>
      <c r="W167" s="19">
        <v>9.8506514140452792E-3</v>
      </c>
      <c r="X167" s="19">
        <v>1.01355489574436E-2</v>
      </c>
      <c r="AO167" s="22">
        <f t="shared" si="23"/>
        <v>1.0214757712230473</v>
      </c>
      <c r="AP167" s="22">
        <f t="shared" si="24"/>
        <v>1.0186052884765768</v>
      </c>
      <c r="AQ167" s="22">
        <f t="shared" si="25"/>
        <v>1.0186052884765768</v>
      </c>
      <c r="AR167" s="22">
        <f t="shared" si="26"/>
        <v>1.0098506514140453</v>
      </c>
      <c r="AS167" s="22">
        <f t="shared" si="27"/>
        <v>1.0101355489574435</v>
      </c>
      <c r="AW167" s="22">
        <f t="shared" si="28"/>
        <v>1.0214757712230473</v>
      </c>
      <c r="AX167" s="22">
        <f t="shared" si="29"/>
        <v>1.0186052884765768</v>
      </c>
      <c r="AY167" s="22">
        <f t="shared" si="30"/>
        <v>1.0186052884765768</v>
      </c>
      <c r="AZ167" s="22">
        <f t="shared" si="31"/>
        <v>1.0098506514140453</v>
      </c>
      <c r="BA167" s="22">
        <f t="shared" si="32"/>
        <v>1.0101355489574435</v>
      </c>
      <c r="BD167" s="22">
        <f t="shared" si="17"/>
        <v>1.0214757712230473</v>
      </c>
      <c r="BE167" s="22">
        <f t="shared" si="18"/>
        <v>1.0186052884765768</v>
      </c>
      <c r="BF167" s="22">
        <f t="shared" si="19"/>
        <v>1.0186052884765768</v>
      </c>
      <c r="BG167" s="22">
        <f t="shared" si="20"/>
        <v>1.0098506514140453</v>
      </c>
      <c r="BH167" s="22">
        <f t="shared" si="21"/>
        <v>1.0101355489574435</v>
      </c>
    </row>
    <row r="168" spans="19:60" x14ac:dyDescent="0.25">
      <c r="S168" s="2">
        <v>42153</v>
      </c>
      <c r="T168" s="19">
        <v>8.2907769698158003E-3</v>
      </c>
      <c r="U168" s="19">
        <v>1.2073229183889299E-2</v>
      </c>
      <c r="V168" s="19">
        <v>1.2073229183889299E-2</v>
      </c>
      <c r="W168" s="19">
        <v>1.2848751835536E-2</v>
      </c>
      <c r="X168" s="19">
        <v>6.7227687698373801E-3</v>
      </c>
      <c r="AO168" s="22">
        <f t="shared" si="23"/>
        <v>1.0082907769698157</v>
      </c>
      <c r="AP168" s="22">
        <f t="shared" si="24"/>
        <v>1.0120732291838892</v>
      </c>
      <c r="AQ168" s="22">
        <f t="shared" si="25"/>
        <v>1.0120732291838892</v>
      </c>
      <c r="AR168" s="22">
        <f t="shared" si="26"/>
        <v>1.012848751835536</v>
      </c>
      <c r="AS168" s="22">
        <f t="shared" si="27"/>
        <v>1.0067227687698375</v>
      </c>
      <c r="AW168" s="22">
        <f t="shared" si="28"/>
        <v>1.0082907769698157</v>
      </c>
      <c r="AX168" s="22">
        <f t="shared" si="29"/>
        <v>1.0120732291838892</v>
      </c>
      <c r="AY168" s="22">
        <f t="shared" si="30"/>
        <v>1.0120732291838892</v>
      </c>
      <c r="AZ168" s="22">
        <f t="shared" si="31"/>
        <v>1.012848751835536</v>
      </c>
      <c r="BA168" s="22">
        <f t="shared" si="32"/>
        <v>1.0067227687698375</v>
      </c>
      <c r="BD168" s="22">
        <f t="shared" si="17"/>
        <v>1.0082907769698157</v>
      </c>
      <c r="BE168" s="22">
        <f t="shared" si="18"/>
        <v>1.0120732291838892</v>
      </c>
      <c r="BF168" s="22">
        <f t="shared" si="19"/>
        <v>1.0120732291838892</v>
      </c>
      <c r="BG168" s="22">
        <f t="shared" si="20"/>
        <v>1.012848751835536</v>
      </c>
      <c r="BH168" s="22">
        <f t="shared" si="21"/>
        <v>1.0067227687698375</v>
      </c>
    </row>
    <row r="169" spans="19:60" x14ac:dyDescent="0.25">
      <c r="S169" s="2">
        <v>42185</v>
      </c>
      <c r="T169" s="19">
        <v>-2.3577623040190801E-2</v>
      </c>
      <c r="U169" s="19">
        <v>-3.1728842034121199E-2</v>
      </c>
      <c r="V169" s="19">
        <v>-3.1728842034121199E-2</v>
      </c>
      <c r="W169" s="19">
        <v>-2.0297209133743999E-2</v>
      </c>
      <c r="X169" s="19">
        <v>-2.2308324776693499E-2</v>
      </c>
      <c r="AO169" s="22">
        <f t="shared" si="23"/>
        <v>0.97642237695980916</v>
      </c>
      <c r="AP169" s="22">
        <f t="shared" si="24"/>
        <v>0.96827115796587881</v>
      </c>
      <c r="AQ169" s="22">
        <f t="shared" si="25"/>
        <v>0.96827115796587881</v>
      </c>
      <c r="AR169" s="22">
        <f t="shared" si="26"/>
        <v>0.979702790866256</v>
      </c>
      <c r="AS169" s="22">
        <f t="shared" si="27"/>
        <v>0.97769167522330647</v>
      </c>
      <c r="AW169" s="22">
        <f t="shared" si="28"/>
        <v>0.97642237695980916</v>
      </c>
      <c r="AX169" s="22">
        <f t="shared" si="29"/>
        <v>0.96827115796587881</v>
      </c>
      <c r="AY169" s="22">
        <f t="shared" si="30"/>
        <v>0.96827115796587881</v>
      </c>
      <c r="AZ169" s="22">
        <f t="shared" si="31"/>
        <v>0.979702790866256</v>
      </c>
      <c r="BA169" s="22">
        <f t="shared" si="32"/>
        <v>0.97769167522330647</v>
      </c>
      <c r="BD169" s="22">
        <f t="shared" si="17"/>
        <v>0.97642237695980916</v>
      </c>
      <c r="BE169" s="22">
        <f t="shared" si="18"/>
        <v>0.96827115796587881</v>
      </c>
      <c r="BF169" s="22">
        <f t="shared" si="19"/>
        <v>0.96827115796587881</v>
      </c>
      <c r="BG169" s="22">
        <f t="shared" si="20"/>
        <v>0.979702790866256</v>
      </c>
      <c r="BH169" s="22">
        <f t="shared" si="21"/>
        <v>0.97769167522330647</v>
      </c>
    </row>
    <row r="170" spans="19:60" x14ac:dyDescent="0.25">
      <c r="S170" s="2">
        <v>42216</v>
      </c>
      <c r="T170" s="19">
        <v>3.5570803537550003E-2</v>
      </c>
      <c r="U170" s="19">
        <v>4.7097099539840002E-2</v>
      </c>
      <c r="V170" s="19">
        <v>3.5570803537550003E-2</v>
      </c>
      <c r="W170" s="19">
        <v>2.2567517573066801E-2</v>
      </c>
      <c r="X170" s="19">
        <v>1.3495044167115101E-2</v>
      </c>
      <c r="AO170" s="22">
        <f t="shared" si="23"/>
        <v>1.0355708035375499</v>
      </c>
      <c r="AP170" s="22">
        <f t="shared" si="24"/>
        <v>1.0470970995398401</v>
      </c>
      <c r="AQ170" s="22">
        <f t="shared" si="25"/>
        <v>1.0355708035375499</v>
      </c>
      <c r="AR170" s="22">
        <f t="shared" si="26"/>
        <v>1.0225675175730669</v>
      </c>
      <c r="AS170" s="22">
        <f t="shared" si="27"/>
        <v>1.0134950441671151</v>
      </c>
      <c r="AW170" s="22">
        <f t="shared" si="28"/>
        <v>1.0355708035375499</v>
      </c>
      <c r="AX170" s="22">
        <f t="shared" si="29"/>
        <v>1.0470970995398401</v>
      </c>
      <c r="AY170" s="22">
        <f t="shared" si="30"/>
        <v>1.0355708035375499</v>
      </c>
      <c r="AZ170" s="22">
        <f t="shared" si="31"/>
        <v>1.0225675175730669</v>
      </c>
      <c r="BA170" s="22">
        <f t="shared" si="32"/>
        <v>1.0134950441671151</v>
      </c>
      <c r="BD170" s="22">
        <f t="shared" si="17"/>
        <v>1.0355708035375499</v>
      </c>
      <c r="BE170" s="22">
        <f t="shared" si="18"/>
        <v>1.0470970995398401</v>
      </c>
      <c r="BF170" s="22">
        <f t="shared" si="19"/>
        <v>1.0355708035375499</v>
      </c>
      <c r="BG170" s="22">
        <f t="shared" si="20"/>
        <v>1.0225675175730669</v>
      </c>
      <c r="BH170" s="22">
        <f t="shared" si="21"/>
        <v>1.0134950441671151</v>
      </c>
    </row>
    <row r="171" spans="19:60" x14ac:dyDescent="0.25">
      <c r="S171" s="2">
        <v>42247</v>
      </c>
      <c r="T171" s="19">
        <v>-5.4475081963837498E-2</v>
      </c>
      <c r="U171" s="19">
        <v>-4.9127002340382003E-2</v>
      </c>
      <c r="V171" s="19">
        <v>-4.9127002340382003E-2</v>
      </c>
      <c r="W171" s="19">
        <v>-6.09365309075873E-2</v>
      </c>
      <c r="X171" s="19">
        <v>-5.1836450013774203E-2</v>
      </c>
      <c r="AO171" s="22">
        <f t="shared" si="23"/>
        <v>0.94552491803616245</v>
      </c>
      <c r="AP171" s="22">
        <f t="shared" si="24"/>
        <v>0.95087299765961797</v>
      </c>
      <c r="AQ171" s="22">
        <f t="shared" si="25"/>
        <v>0.95087299765961797</v>
      </c>
      <c r="AR171" s="22">
        <f t="shared" si="26"/>
        <v>0.93906346909241267</v>
      </c>
      <c r="AS171" s="22">
        <f t="shared" si="27"/>
        <v>0.94816354998622576</v>
      </c>
      <c r="AW171" s="22">
        <f t="shared" si="28"/>
        <v>0.94552491803616245</v>
      </c>
      <c r="AX171" s="22">
        <f t="shared" si="29"/>
        <v>0.95087299765961797</v>
      </c>
      <c r="AY171" s="22">
        <f t="shared" si="30"/>
        <v>0.95087299765961797</v>
      </c>
      <c r="AZ171" s="22">
        <f t="shared" si="31"/>
        <v>0.93906346909241267</v>
      </c>
      <c r="BA171" s="22">
        <f t="shared" si="32"/>
        <v>0.94816354998622576</v>
      </c>
      <c r="BD171" s="22">
        <f t="shared" si="17"/>
        <v>0.94552491803616245</v>
      </c>
      <c r="BE171" s="22">
        <f t="shared" si="18"/>
        <v>0.95087299765961797</v>
      </c>
      <c r="BF171" s="22">
        <f t="shared" si="19"/>
        <v>0.95087299765961797</v>
      </c>
      <c r="BG171" s="22">
        <f t="shared" si="20"/>
        <v>0.93906346909241267</v>
      </c>
      <c r="BH171" s="22">
        <f t="shared" si="21"/>
        <v>0.94816354998622576</v>
      </c>
    </row>
    <row r="172" spans="19:60" x14ac:dyDescent="0.25">
      <c r="S172" s="2">
        <v>42277</v>
      </c>
      <c r="T172" s="19">
        <v>-3.3590913786919897E-2</v>
      </c>
      <c r="U172" s="19">
        <v>-3.9966829178787897E-2</v>
      </c>
      <c r="V172" s="19">
        <v>-3.3590913786919897E-2</v>
      </c>
      <c r="W172" s="19">
        <v>-2.5538004293026498E-2</v>
      </c>
      <c r="X172" s="19">
        <v>-2.36997950382325E-2</v>
      </c>
      <c r="AO172" s="22">
        <f t="shared" si="23"/>
        <v>0.96640908621308008</v>
      </c>
      <c r="AP172" s="22">
        <f t="shared" si="24"/>
        <v>0.96003317082121209</v>
      </c>
      <c r="AQ172" s="22">
        <f t="shared" si="25"/>
        <v>0.96640908621308008</v>
      </c>
      <c r="AR172" s="22">
        <f t="shared" si="26"/>
        <v>0.97446199570697345</v>
      </c>
      <c r="AS172" s="22">
        <f t="shared" si="27"/>
        <v>0.9763002049617675</v>
      </c>
      <c r="AW172" s="22">
        <f t="shared" si="28"/>
        <v>0.96640908621308008</v>
      </c>
      <c r="AX172" s="22">
        <f t="shared" si="29"/>
        <v>0.96003317082121209</v>
      </c>
      <c r="AY172" s="22">
        <f t="shared" si="30"/>
        <v>0.96640908621308008</v>
      </c>
      <c r="AZ172" s="22">
        <f t="shared" si="31"/>
        <v>0.97446199570697345</v>
      </c>
      <c r="BA172" s="22">
        <f t="shared" si="32"/>
        <v>0.9763002049617675</v>
      </c>
      <c r="BD172" s="22">
        <f t="shared" si="17"/>
        <v>0.96640908621308008</v>
      </c>
      <c r="BE172" s="22">
        <f t="shared" si="18"/>
        <v>0.96003317082121209</v>
      </c>
      <c r="BF172" s="22">
        <f t="shared" si="19"/>
        <v>0.96640908621308008</v>
      </c>
      <c r="BG172" s="22">
        <f t="shared" si="20"/>
        <v>0.97446199570697345</v>
      </c>
      <c r="BH172" s="22">
        <f t="shared" si="21"/>
        <v>0.9763002049617675</v>
      </c>
    </row>
    <row r="173" spans="19:60" x14ac:dyDescent="0.25">
      <c r="S173" s="2">
        <v>42307</v>
      </c>
      <c r="T173" s="19">
        <v>0.10076943157565101</v>
      </c>
      <c r="U173" s="19">
        <v>0.108484957202389</v>
      </c>
      <c r="V173" s="19">
        <v>0.10076943157565101</v>
      </c>
      <c r="W173" s="19">
        <v>8.5117198531488206E-2</v>
      </c>
      <c r="X173" s="19">
        <v>7.3535141774282498E-2</v>
      </c>
      <c r="AO173" s="22">
        <f t="shared" si="23"/>
        <v>1.1007694315756511</v>
      </c>
      <c r="AP173" s="22">
        <f t="shared" si="24"/>
        <v>1.1084849572023889</v>
      </c>
      <c r="AQ173" s="22">
        <f t="shared" si="25"/>
        <v>1.1007694315756511</v>
      </c>
      <c r="AR173" s="22">
        <f t="shared" si="26"/>
        <v>1.0851171985314882</v>
      </c>
      <c r="AS173" s="22">
        <f t="shared" si="27"/>
        <v>1.0735351417742824</v>
      </c>
      <c r="AW173" s="22">
        <f t="shared" si="28"/>
        <v>1.1007694315756511</v>
      </c>
      <c r="AX173" s="22">
        <f t="shared" si="29"/>
        <v>1.1084849572023889</v>
      </c>
      <c r="AY173" s="22">
        <f t="shared" si="30"/>
        <v>1.1007694315756511</v>
      </c>
      <c r="AZ173" s="22">
        <f t="shared" si="31"/>
        <v>1.0851171985314882</v>
      </c>
      <c r="BA173" s="22">
        <f t="shared" si="32"/>
        <v>1.0735351417742824</v>
      </c>
      <c r="BD173" s="22">
        <f t="shared" si="17"/>
        <v>1.1007694315756511</v>
      </c>
      <c r="BE173" s="22">
        <f t="shared" si="18"/>
        <v>1.1084849572023889</v>
      </c>
      <c r="BF173" s="22">
        <f t="shared" si="19"/>
        <v>1.1007694315756511</v>
      </c>
      <c r="BG173" s="22">
        <f t="shared" si="20"/>
        <v>1.0851171985314882</v>
      </c>
      <c r="BH173" s="22">
        <f t="shared" si="21"/>
        <v>1.0735351417742824</v>
      </c>
    </row>
    <row r="174" spans="19:60" x14ac:dyDescent="0.25">
      <c r="S174" s="2">
        <v>42338</v>
      </c>
      <c r="T174" s="19">
        <v>2.3311069486191801E-3</v>
      </c>
      <c r="U174" s="19">
        <v>2.8608870708228102E-3</v>
      </c>
      <c r="V174" s="19">
        <v>2.3311069486191801E-3</v>
      </c>
      <c r="W174" s="19">
        <v>3.6435561107639402E-3</v>
      </c>
      <c r="X174" s="19">
        <v>-2.9657280219934199E-5</v>
      </c>
      <c r="AO174" s="22">
        <f t="shared" si="23"/>
        <v>1.0023311069486192</v>
      </c>
      <c r="AP174" s="22">
        <f t="shared" si="24"/>
        <v>1.0028608870708229</v>
      </c>
      <c r="AQ174" s="22">
        <f t="shared" si="25"/>
        <v>1.0023311069486192</v>
      </c>
      <c r="AR174" s="22">
        <f t="shared" si="26"/>
        <v>1.0036435561107639</v>
      </c>
      <c r="AS174" s="22">
        <f t="shared" si="27"/>
        <v>0.99997034271978003</v>
      </c>
      <c r="AW174" s="22">
        <f t="shared" si="28"/>
        <v>1.0023311069486192</v>
      </c>
      <c r="AX174" s="22">
        <f t="shared" si="29"/>
        <v>1.0028608870708229</v>
      </c>
      <c r="AY174" s="22">
        <f t="shared" si="30"/>
        <v>1.0023311069486192</v>
      </c>
      <c r="AZ174" s="22">
        <f t="shared" si="31"/>
        <v>1.0036435561107639</v>
      </c>
      <c r="BA174" s="22">
        <f t="shared" si="32"/>
        <v>0.99997034271978003</v>
      </c>
      <c r="BD174" s="22">
        <f t="shared" si="17"/>
        <v>1.0023311069486192</v>
      </c>
      <c r="BE174" s="22">
        <f t="shared" si="18"/>
        <v>1.0028608870708229</v>
      </c>
      <c r="BF174" s="22">
        <f t="shared" si="19"/>
        <v>1.0023311069486192</v>
      </c>
      <c r="BG174" s="22">
        <f t="shared" si="20"/>
        <v>1.0036435561107639</v>
      </c>
      <c r="BH174" s="22">
        <f t="shared" si="21"/>
        <v>0.99997034271978003</v>
      </c>
    </row>
    <row r="175" spans="19:60" x14ac:dyDescent="0.25">
      <c r="S175" s="2">
        <v>42369</v>
      </c>
      <c r="T175" s="19">
        <v>1.63958837627321E-2</v>
      </c>
      <c r="U175" s="19">
        <v>1.63958837627321E-2</v>
      </c>
      <c r="V175" s="19">
        <v>1.63958837627321E-2</v>
      </c>
      <c r="W175" s="19">
        <v>-1.72699927393422E-2</v>
      </c>
      <c r="X175" s="19">
        <v>-1.4138289277995901E-2</v>
      </c>
      <c r="AO175" s="22">
        <f t="shared" si="23"/>
        <v>1.016395883762732</v>
      </c>
      <c r="AP175" s="22">
        <f t="shared" si="24"/>
        <v>1.016395883762732</v>
      </c>
      <c r="AQ175" s="22">
        <f t="shared" si="25"/>
        <v>1.016395883762732</v>
      </c>
      <c r="AR175" s="22">
        <f t="shared" si="26"/>
        <v>0.98273000726065785</v>
      </c>
      <c r="AS175" s="22">
        <f t="shared" si="27"/>
        <v>0.98586171072200413</v>
      </c>
      <c r="AW175" s="22">
        <f t="shared" si="28"/>
        <v>1.016395883762732</v>
      </c>
      <c r="AX175" s="22">
        <f t="shared" si="29"/>
        <v>1.016395883762732</v>
      </c>
      <c r="AY175" s="22">
        <f t="shared" si="30"/>
        <v>1.016395883762732</v>
      </c>
      <c r="AZ175" s="22">
        <f t="shared" si="31"/>
        <v>0.98273000726065785</v>
      </c>
      <c r="BA175" s="22">
        <f t="shared" si="32"/>
        <v>0.98586171072200413</v>
      </c>
      <c r="BD175" s="22">
        <f t="shared" si="17"/>
        <v>1.016395883762732</v>
      </c>
      <c r="BE175" s="22">
        <f t="shared" si="18"/>
        <v>1.016395883762732</v>
      </c>
      <c r="BF175" s="22">
        <f t="shared" si="19"/>
        <v>1.016395883762732</v>
      </c>
      <c r="BG175" s="22">
        <f t="shared" si="20"/>
        <v>0.98273000726065785</v>
      </c>
      <c r="BH175" s="22">
        <f t="shared" si="21"/>
        <v>0.98586171072200413</v>
      </c>
    </row>
    <row r="176" spans="19:60" x14ac:dyDescent="0.25">
      <c r="S176" s="2">
        <v>42398</v>
      </c>
      <c r="T176" s="19">
        <v>-4.8223155664373803E-2</v>
      </c>
      <c r="U176" s="19">
        <v>-5.3043556087266699E-2</v>
      </c>
      <c r="V176" s="19">
        <v>-4.8223155664373803E-2</v>
      </c>
      <c r="W176" s="19">
        <v>-4.9817932344714697E-2</v>
      </c>
      <c r="X176" s="19">
        <v>-4.1515258303795897E-2</v>
      </c>
      <c r="AO176" s="22">
        <f t="shared" si="23"/>
        <v>0.95177684433562615</v>
      </c>
      <c r="AP176" s="22">
        <f t="shared" si="24"/>
        <v>0.94695644391273326</v>
      </c>
      <c r="AQ176" s="22">
        <f t="shared" si="25"/>
        <v>0.95177684433562615</v>
      </c>
      <c r="AR176" s="22">
        <f t="shared" si="26"/>
        <v>0.95018206765528535</v>
      </c>
      <c r="AS176" s="22">
        <f t="shared" si="27"/>
        <v>0.95848474169620412</v>
      </c>
      <c r="AW176" s="22">
        <f t="shared" si="28"/>
        <v>0.95177684433562615</v>
      </c>
      <c r="AX176" s="22">
        <f t="shared" si="29"/>
        <v>0.94695644391273326</v>
      </c>
      <c r="AY176" s="22">
        <f t="shared" si="30"/>
        <v>0.95177684433562615</v>
      </c>
      <c r="AZ176" s="22">
        <f t="shared" si="31"/>
        <v>0.95018206765528535</v>
      </c>
      <c r="BA176" s="22">
        <f t="shared" si="32"/>
        <v>0.95848474169620412</v>
      </c>
      <c r="BD176" s="22">
        <f t="shared" si="17"/>
        <v>0.95177684433562615</v>
      </c>
      <c r="BE176" s="22">
        <f t="shared" si="18"/>
        <v>0.94695644391273326</v>
      </c>
      <c r="BF176" s="22">
        <f t="shared" si="19"/>
        <v>0.95177684433562615</v>
      </c>
      <c r="BG176" s="22">
        <f t="shared" si="20"/>
        <v>0.95018206765528535</v>
      </c>
      <c r="BH176" s="22">
        <f t="shared" si="21"/>
        <v>0.95848474169620412</v>
      </c>
    </row>
    <row r="177" spans="19:60" x14ac:dyDescent="0.25">
      <c r="S177" s="2">
        <v>42429</v>
      </c>
      <c r="T177" s="19">
        <v>-2.8601550727368201E-3</v>
      </c>
      <c r="U177" s="19">
        <v>1.8117102116981001E-4</v>
      </c>
      <c r="V177" s="19">
        <v>-2.8601550727368201E-3</v>
      </c>
      <c r="W177" s="19">
        <v>-8.33101916134393E-4</v>
      </c>
      <c r="X177" s="19">
        <v>7.9635209202827007E-3</v>
      </c>
      <c r="AO177" s="22">
        <f t="shared" si="23"/>
        <v>0.99713984492726315</v>
      </c>
      <c r="AP177" s="22">
        <f t="shared" si="24"/>
        <v>1.0001811710211699</v>
      </c>
      <c r="AQ177" s="22">
        <f t="shared" si="25"/>
        <v>0.99713984492726315</v>
      </c>
      <c r="AR177" s="22">
        <f t="shared" si="26"/>
        <v>0.99916689808386561</v>
      </c>
      <c r="AS177" s="22">
        <f t="shared" si="27"/>
        <v>1.0079635209202826</v>
      </c>
      <c r="AW177" s="22">
        <f t="shared" si="28"/>
        <v>0.99713984492726315</v>
      </c>
      <c r="AX177" s="22">
        <f t="shared" si="29"/>
        <v>1.0001811710211699</v>
      </c>
      <c r="AY177" s="22">
        <f t="shared" si="30"/>
        <v>0.99713984492726315</v>
      </c>
      <c r="AZ177" s="22">
        <f t="shared" si="31"/>
        <v>0.99916689808386561</v>
      </c>
      <c r="BA177" s="22">
        <f t="shared" si="32"/>
        <v>1.0079635209202826</v>
      </c>
      <c r="BD177" s="22">
        <f t="shared" si="17"/>
        <v>0.99713984492726315</v>
      </c>
      <c r="BE177" s="22">
        <f t="shared" si="18"/>
        <v>1.0001811710211699</v>
      </c>
      <c r="BF177" s="22">
        <f t="shared" si="19"/>
        <v>0.99713984492726315</v>
      </c>
      <c r="BG177" s="22">
        <f t="shared" si="20"/>
        <v>0.99916689808386561</v>
      </c>
      <c r="BH177" s="22">
        <f t="shared" si="21"/>
        <v>1.0079635209202826</v>
      </c>
    </row>
    <row r="178" spans="19:60" x14ac:dyDescent="0.25">
      <c r="S178" s="2">
        <v>42460</v>
      </c>
      <c r="T178" s="19">
        <v>5.85965051929336E-2</v>
      </c>
      <c r="U178" s="19">
        <v>6.3903988000415801E-2</v>
      </c>
      <c r="V178" s="19">
        <v>5.85965051929336E-2</v>
      </c>
      <c r="W178" s="19">
        <v>6.7259588660366798E-2</v>
      </c>
      <c r="X178" s="19">
        <v>6.6956745674592394E-2</v>
      </c>
      <c r="AO178" s="22">
        <f t="shared" si="23"/>
        <v>1.0585965051929336</v>
      </c>
      <c r="AP178" s="22">
        <f t="shared" si="24"/>
        <v>1.0639039880004157</v>
      </c>
      <c r="AQ178" s="22">
        <f t="shared" si="25"/>
        <v>1.0585965051929336</v>
      </c>
      <c r="AR178" s="22">
        <f t="shared" si="26"/>
        <v>1.0672595886603669</v>
      </c>
      <c r="AS178" s="22">
        <f t="shared" si="27"/>
        <v>1.0669567456745923</v>
      </c>
      <c r="AW178" s="22">
        <f t="shared" si="28"/>
        <v>1.0585965051929336</v>
      </c>
      <c r="AX178" s="22">
        <f t="shared" si="29"/>
        <v>1.0639039880004157</v>
      </c>
      <c r="AY178" s="22">
        <f t="shared" si="30"/>
        <v>1.0585965051929336</v>
      </c>
      <c r="AZ178" s="22">
        <f t="shared" si="31"/>
        <v>1.0672595886603669</v>
      </c>
      <c r="BA178" s="22">
        <f t="shared" si="32"/>
        <v>1.0669567456745923</v>
      </c>
      <c r="BD178" s="22">
        <f t="shared" si="17"/>
        <v>1.0585965051929336</v>
      </c>
      <c r="BE178" s="22">
        <f t="shared" si="18"/>
        <v>1.0639039880004157</v>
      </c>
      <c r="BF178" s="22">
        <f t="shared" si="19"/>
        <v>1.0585965051929336</v>
      </c>
      <c r="BG178" s="22">
        <f t="shared" si="20"/>
        <v>1.0672595886603669</v>
      </c>
      <c r="BH178" s="22">
        <f t="shared" si="21"/>
        <v>1.0669567456745923</v>
      </c>
    </row>
    <row r="179" spans="19:60" x14ac:dyDescent="0.25">
      <c r="S179" s="2">
        <v>42489</v>
      </c>
      <c r="T179" s="19">
        <v>2.3895866635301001E-2</v>
      </c>
      <c r="U179" s="19">
        <v>1.0939972936049199E-2</v>
      </c>
      <c r="V179" s="19">
        <v>1.0939972936049199E-2</v>
      </c>
      <c r="W179" s="19">
        <v>3.9583333333332799E-3</v>
      </c>
      <c r="X179" s="19">
        <v>9.8091780016569402E-3</v>
      </c>
      <c r="AO179" s="22">
        <f t="shared" si="23"/>
        <v>1.0238958666353011</v>
      </c>
      <c r="AP179" s="22">
        <f t="shared" si="24"/>
        <v>1.0109399729360491</v>
      </c>
      <c r="AQ179" s="22">
        <f t="shared" si="25"/>
        <v>1.0109399729360491</v>
      </c>
      <c r="AR179" s="22">
        <f t="shared" si="26"/>
        <v>1.0039583333333333</v>
      </c>
      <c r="AS179" s="22">
        <f t="shared" si="27"/>
        <v>1.0098091780016569</v>
      </c>
      <c r="AW179" s="22">
        <f t="shared" si="28"/>
        <v>1.0238958666353011</v>
      </c>
      <c r="AX179" s="22">
        <f t="shared" si="29"/>
        <v>1.0109399729360491</v>
      </c>
      <c r="AY179" s="22">
        <f t="shared" si="30"/>
        <v>1.0109399729360491</v>
      </c>
      <c r="AZ179" s="22">
        <f t="shared" si="31"/>
        <v>1.0039583333333333</v>
      </c>
      <c r="BA179" s="22">
        <f t="shared" si="32"/>
        <v>1.0098091780016569</v>
      </c>
      <c r="BD179" s="22">
        <f t="shared" si="17"/>
        <v>1.0238958666353011</v>
      </c>
      <c r="BE179" s="22">
        <f t="shared" si="18"/>
        <v>1.0109399729360491</v>
      </c>
      <c r="BF179" s="22">
        <f t="shared" si="19"/>
        <v>1.0109399729360491</v>
      </c>
      <c r="BG179" s="22">
        <f t="shared" si="20"/>
        <v>1.0039583333333333</v>
      </c>
      <c r="BH179" s="22">
        <f t="shared" si="21"/>
        <v>1.0098091780016569</v>
      </c>
    </row>
    <row r="180" spans="19:60" x14ac:dyDescent="0.25">
      <c r="S180" s="2">
        <v>42521</v>
      </c>
      <c r="T180" s="19">
        <v>1.33650439482294E-2</v>
      </c>
      <c r="U180" s="19">
        <v>1.31964224385195E-2</v>
      </c>
      <c r="V180" s="19">
        <v>1.33650439482294E-2</v>
      </c>
      <c r="W180" s="19">
        <v>1.7015978418759101E-2</v>
      </c>
      <c r="X180" s="19">
        <v>1.01468173472025E-2</v>
      </c>
      <c r="AO180" s="22">
        <f t="shared" si="23"/>
        <v>1.0133650439482293</v>
      </c>
      <c r="AP180" s="22">
        <f t="shared" si="24"/>
        <v>1.0131964224385195</v>
      </c>
      <c r="AQ180" s="22">
        <f t="shared" si="25"/>
        <v>1.0133650439482293</v>
      </c>
      <c r="AR180" s="22">
        <f t="shared" si="26"/>
        <v>1.0170159784187591</v>
      </c>
      <c r="AS180" s="22">
        <f t="shared" si="27"/>
        <v>1.0101468173472026</v>
      </c>
      <c r="AW180" s="22">
        <f t="shared" si="28"/>
        <v>1.0133650439482293</v>
      </c>
      <c r="AX180" s="22">
        <f t="shared" si="29"/>
        <v>1.0131964224385195</v>
      </c>
      <c r="AY180" s="22">
        <f t="shared" si="30"/>
        <v>1.0133650439482293</v>
      </c>
      <c r="AZ180" s="22">
        <f t="shared" si="31"/>
        <v>1.0170159784187591</v>
      </c>
      <c r="BA180" s="22">
        <f t="shared" si="32"/>
        <v>1.0101468173472026</v>
      </c>
      <c r="BD180" s="22">
        <f t="shared" si="17"/>
        <v>1.0133650439482293</v>
      </c>
      <c r="BE180" s="22">
        <f t="shared" si="18"/>
        <v>1.0131964224385195</v>
      </c>
      <c r="BF180" s="22">
        <f t="shared" si="19"/>
        <v>1.0133650439482293</v>
      </c>
      <c r="BG180" s="22">
        <f t="shared" si="20"/>
        <v>1.0170159784187591</v>
      </c>
      <c r="BH180" s="22">
        <f t="shared" si="21"/>
        <v>1.0101468173472026</v>
      </c>
    </row>
    <row r="181" spans="19:60" x14ac:dyDescent="0.25">
      <c r="S181" s="2">
        <v>42551</v>
      </c>
      <c r="T181" s="19">
        <v>3.8213641684031702E-3</v>
      </c>
      <c r="U181" s="19">
        <v>3.3710275813366099E-3</v>
      </c>
      <c r="V181" s="19">
        <v>3.3710275813366099E-3</v>
      </c>
      <c r="W181" s="19">
        <v>3.4686798612528699E-3</v>
      </c>
      <c r="X181" s="19">
        <v>1.5922021941403401E-2</v>
      </c>
      <c r="AO181" s="22">
        <f t="shared" si="23"/>
        <v>1.0038213641684031</v>
      </c>
      <c r="AP181" s="22">
        <f t="shared" si="24"/>
        <v>1.0033710275813366</v>
      </c>
      <c r="AQ181" s="22">
        <f t="shared" si="25"/>
        <v>1.0033710275813366</v>
      </c>
      <c r="AR181" s="22">
        <f t="shared" si="26"/>
        <v>1.0034686798612529</v>
      </c>
      <c r="AS181" s="22">
        <f t="shared" si="27"/>
        <v>1.0159220219414034</v>
      </c>
      <c r="AW181" s="22">
        <f t="shared" si="28"/>
        <v>1.0038213641684031</v>
      </c>
      <c r="AX181" s="22">
        <f t="shared" si="29"/>
        <v>1.0033710275813366</v>
      </c>
      <c r="AY181" s="22">
        <f t="shared" si="30"/>
        <v>1.0033710275813366</v>
      </c>
      <c r="AZ181" s="22">
        <f t="shared" si="31"/>
        <v>1.0034686798612529</v>
      </c>
      <c r="BA181" s="22">
        <f t="shared" si="32"/>
        <v>1.0159220219414034</v>
      </c>
      <c r="BD181" s="22">
        <f t="shared" si="17"/>
        <v>1.0038213641684031</v>
      </c>
      <c r="BE181" s="22">
        <f t="shared" si="18"/>
        <v>1.0033710275813366</v>
      </c>
      <c r="BF181" s="22">
        <f t="shared" si="19"/>
        <v>1.0033710275813366</v>
      </c>
      <c r="BG181" s="22">
        <f t="shared" si="20"/>
        <v>1.0034686798612529</v>
      </c>
      <c r="BH181" s="22">
        <f t="shared" si="21"/>
        <v>1.0159220219414034</v>
      </c>
    </row>
    <row r="182" spans="19:60" x14ac:dyDescent="0.25">
      <c r="S182" s="2">
        <v>42580</v>
      </c>
      <c r="T182" s="19">
        <v>4.98957638466117E-2</v>
      </c>
      <c r="U182" s="19">
        <v>4.9349123195856E-2</v>
      </c>
      <c r="V182" s="19">
        <v>4.9349123195856E-2</v>
      </c>
      <c r="W182" s="19">
        <v>3.6498576657177699E-2</v>
      </c>
      <c r="X182" s="19">
        <v>2.6473818489495201E-2</v>
      </c>
      <c r="AO182" s="22">
        <f t="shared" si="23"/>
        <v>1.0498957638466118</v>
      </c>
      <c r="AP182" s="22">
        <f t="shared" si="24"/>
        <v>1.049349123195856</v>
      </c>
      <c r="AQ182" s="22">
        <f t="shared" si="25"/>
        <v>1.049349123195856</v>
      </c>
      <c r="AR182" s="22">
        <f t="shared" si="26"/>
        <v>1.0364985766571777</v>
      </c>
      <c r="AS182" s="22">
        <f t="shared" si="27"/>
        <v>1.0264738184894953</v>
      </c>
      <c r="AW182" s="22">
        <f t="shared" si="28"/>
        <v>1.0498957638466118</v>
      </c>
      <c r="AX182" s="22">
        <f t="shared" si="29"/>
        <v>1.049349123195856</v>
      </c>
      <c r="AY182" s="22">
        <f t="shared" si="30"/>
        <v>1.049349123195856</v>
      </c>
      <c r="AZ182" s="22">
        <f t="shared" si="31"/>
        <v>1.0364985766571777</v>
      </c>
      <c r="BA182" s="22">
        <f t="shared" si="32"/>
        <v>1.0264738184894953</v>
      </c>
      <c r="BD182" s="22">
        <f t="shared" si="17"/>
        <v>1.0498957638466118</v>
      </c>
      <c r="BE182" s="22">
        <f t="shared" si="18"/>
        <v>1.049349123195856</v>
      </c>
      <c r="BF182" s="22">
        <f t="shared" si="19"/>
        <v>1.049349123195856</v>
      </c>
      <c r="BG182" s="22">
        <f t="shared" si="20"/>
        <v>1.0364985766571777</v>
      </c>
      <c r="BH182" s="22">
        <f t="shared" si="21"/>
        <v>1.0264738184894953</v>
      </c>
    </row>
    <row r="183" spans="19:60" x14ac:dyDescent="0.25">
      <c r="S183" s="2">
        <v>42613</v>
      </c>
      <c r="T183" s="19">
        <v>-1.0519850322497901E-2</v>
      </c>
      <c r="U183" s="19">
        <v>-1.0145606905852001E-2</v>
      </c>
      <c r="V183" s="19">
        <v>-1.0145606905852001E-2</v>
      </c>
      <c r="W183" s="19">
        <v>1.17704757233938E-3</v>
      </c>
      <c r="X183" s="19">
        <v>-6.6319829905175298E-3</v>
      </c>
      <c r="AO183" s="22">
        <f t="shared" si="23"/>
        <v>0.98948014967750209</v>
      </c>
      <c r="AP183" s="22">
        <f t="shared" si="24"/>
        <v>0.98985439309414802</v>
      </c>
      <c r="AQ183" s="22">
        <f t="shared" si="25"/>
        <v>0.98985439309414802</v>
      </c>
      <c r="AR183" s="22">
        <f t="shared" si="26"/>
        <v>1.0011770475723394</v>
      </c>
      <c r="AS183" s="22">
        <f t="shared" si="27"/>
        <v>0.99336801700948252</v>
      </c>
      <c r="AW183" s="22">
        <f t="shared" si="28"/>
        <v>0.98948014967750209</v>
      </c>
      <c r="AX183" s="22">
        <f t="shared" si="29"/>
        <v>0.98985439309414802</v>
      </c>
      <c r="AY183" s="22">
        <f t="shared" si="30"/>
        <v>0.98985439309414802</v>
      </c>
      <c r="AZ183" s="22">
        <f t="shared" si="31"/>
        <v>1.0011770475723394</v>
      </c>
      <c r="BA183" s="22">
        <f t="shared" si="32"/>
        <v>0.99336801700948252</v>
      </c>
      <c r="BD183" s="22">
        <f t="shared" si="17"/>
        <v>0.98948014967750209</v>
      </c>
      <c r="BE183" s="22">
        <f t="shared" si="18"/>
        <v>0.98985439309414802</v>
      </c>
      <c r="BF183" s="22">
        <f t="shared" si="19"/>
        <v>0.98985439309414802</v>
      </c>
      <c r="BG183" s="22">
        <f t="shared" si="20"/>
        <v>1.0011770475723394</v>
      </c>
      <c r="BH183" s="22">
        <f t="shared" si="21"/>
        <v>0.99336801700948252</v>
      </c>
    </row>
    <row r="184" spans="19:60" x14ac:dyDescent="0.25">
      <c r="S184" s="2">
        <v>42643</v>
      </c>
      <c r="T184" s="19">
        <v>-1.59164667594544E-3</v>
      </c>
      <c r="U184" s="19">
        <v>9.22744038722187E-4</v>
      </c>
      <c r="V184" s="19">
        <v>9.22744038722187E-4</v>
      </c>
      <c r="W184" s="19">
        <v>4.8985990007022101E-5</v>
      </c>
      <c r="X184" s="19">
        <v>2.5640317780470798E-2</v>
      </c>
      <c r="AG184">
        <v>1</v>
      </c>
      <c r="AH184">
        <v>1</v>
      </c>
      <c r="AI184">
        <v>1</v>
      </c>
      <c r="AJ184">
        <v>1</v>
      </c>
      <c r="AK184">
        <v>1</v>
      </c>
      <c r="AO184" s="22">
        <f t="shared" si="23"/>
        <v>0.99840835332405453</v>
      </c>
      <c r="AP184" s="22">
        <f t="shared" si="24"/>
        <v>1.0009227440387223</v>
      </c>
      <c r="AQ184" s="22">
        <f t="shared" si="25"/>
        <v>1.0009227440387223</v>
      </c>
      <c r="AR184" s="22">
        <f t="shared" si="26"/>
        <v>1.000048985990007</v>
      </c>
      <c r="AS184" s="22">
        <f t="shared" si="27"/>
        <v>1.0256403177804707</v>
      </c>
      <c r="AW184" s="22">
        <f t="shared" si="28"/>
        <v>0.99840835332405453</v>
      </c>
      <c r="AX184" s="22">
        <f t="shared" si="29"/>
        <v>1.0009227440387223</v>
      </c>
      <c r="AY184" s="22">
        <f t="shared" si="30"/>
        <v>1.0009227440387223</v>
      </c>
      <c r="AZ184" s="22">
        <f t="shared" si="31"/>
        <v>1.000048985990007</v>
      </c>
      <c r="BA184" s="22">
        <f t="shared" si="32"/>
        <v>1.0256403177804707</v>
      </c>
      <c r="BD184" s="22">
        <f t="shared" si="17"/>
        <v>0.99840835332405453</v>
      </c>
      <c r="BE184" s="22">
        <f t="shared" si="18"/>
        <v>1.0009227440387223</v>
      </c>
      <c r="BF184" s="22">
        <f t="shared" si="19"/>
        <v>1.0009227440387223</v>
      </c>
      <c r="BG184" s="22">
        <f t="shared" si="20"/>
        <v>1.000048985990007</v>
      </c>
      <c r="BH184" s="22">
        <f t="shared" si="21"/>
        <v>1.0256403177804707</v>
      </c>
    </row>
    <row r="185" spans="19:60" x14ac:dyDescent="0.25">
      <c r="S185" s="2">
        <v>42674</v>
      </c>
      <c r="T185" s="19">
        <v>-7.7565662730507603E-3</v>
      </c>
      <c r="U185" s="19">
        <v>-6.0047582573295099E-3</v>
      </c>
      <c r="V185" s="19">
        <v>-6.0047582573295099E-3</v>
      </c>
      <c r="W185" s="19">
        <v>-1.73401910360029E-2</v>
      </c>
      <c r="X185" s="19">
        <v>-1.8121883162029999E-2</v>
      </c>
      <c r="AG185" s="1">
        <f>U185+1</f>
        <v>0.99399524174267051</v>
      </c>
      <c r="AH185" s="1">
        <f t="shared" ref="AH185:AK185" si="33">V185+1</f>
        <v>0.99399524174267051</v>
      </c>
      <c r="AI185" s="1">
        <f t="shared" si="33"/>
        <v>0.98265980896399707</v>
      </c>
      <c r="AJ185" s="1">
        <f t="shared" si="33"/>
        <v>0.98187811683796999</v>
      </c>
      <c r="AK185" s="1">
        <f t="shared" si="33"/>
        <v>1</v>
      </c>
      <c r="AO185" s="22">
        <f t="shared" si="23"/>
        <v>0.99224343372694923</v>
      </c>
      <c r="AP185" s="22">
        <f t="shared" si="24"/>
        <v>0.99399524174267051</v>
      </c>
      <c r="AQ185" s="22">
        <f t="shared" si="25"/>
        <v>0.99399524174267051</v>
      </c>
      <c r="AR185" s="22">
        <f t="shared" si="26"/>
        <v>0.98265980896399707</v>
      </c>
      <c r="AS185" s="22">
        <f t="shared" si="27"/>
        <v>0.98187811683796999</v>
      </c>
      <c r="AW185" s="22">
        <f t="shared" si="28"/>
        <v>0.99224343372694923</v>
      </c>
      <c r="AX185" s="22">
        <f t="shared" si="29"/>
        <v>0.99399524174267051</v>
      </c>
      <c r="AY185" s="22">
        <f t="shared" si="30"/>
        <v>0.99399524174267051</v>
      </c>
      <c r="AZ185" s="22">
        <f t="shared" si="31"/>
        <v>0.98265980896399707</v>
      </c>
      <c r="BA185" s="22">
        <f t="shared" si="32"/>
        <v>0.98187811683796999</v>
      </c>
      <c r="BD185" s="22">
        <f t="shared" si="17"/>
        <v>0.99224343372694923</v>
      </c>
      <c r="BE185" s="22">
        <f t="shared" si="18"/>
        <v>0.99399524174267051</v>
      </c>
      <c r="BF185" s="22">
        <f t="shared" si="19"/>
        <v>0.99399524174267051</v>
      </c>
      <c r="BG185" s="22">
        <f t="shared" si="20"/>
        <v>0.98265980896399707</v>
      </c>
      <c r="BH185" s="22">
        <f t="shared" si="21"/>
        <v>0.98187811683796999</v>
      </c>
    </row>
    <row r="186" spans="19:60" x14ac:dyDescent="0.25">
      <c r="S186" s="2">
        <v>42704</v>
      </c>
      <c r="T186" s="19">
        <v>1.79418517668198E-2</v>
      </c>
      <c r="U186" s="19">
        <v>2.20589011377283E-2</v>
      </c>
      <c r="V186" s="19">
        <v>1.79418517668198E-2</v>
      </c>
      <c r="W186" s="19">
        <v>3.6837645182194297E-2</v>
      </c>
      <c r="X186" s="19">
        <v>2.9344096826010899E-2</v>
      </c>
      <c r="AG186" s="1">
        <f t="shared" ref="AG186:AG220" si="34">U186+1</f>
        <v>1.0220589011377283</v>
      </c>
      <c r="AH186" s="1">
        <f t="shared" ref="AH186:AH220" si="35">V186+1</f>
        <v>1.0179418517668197</v>
      </c>
      <c r="AI186" s="1">
        <f t="shared" ref="AI186:AI220" si="36">W186+1</f>
        <v>1.0368376451821943</v>
      </c>
      <c r="AJ186" s="1">
        <f t="shared" ref="AJ186:AJ220" si="37">X186+1</f>
        <v>1.0293440968260108</v>
      </c>
      <c r="AK186" s="1">
        <f t="shared" ref="AK186:AK220" si="38">Y186+1</f>
        <v>1</v>
      </c>
      <c r="AO186" s="22">
        <f t="shared" si="23"/>
        <v>1.0179418517668197</v>
      </c>
      <c r="AP186" s="22">
        <f t="shared" si="24"/>
        <v>1.0220589011377283</v>
      </c>
      <c r="AQ186" s="22">
        <f t="shared" si="25"/>
        <v>1.0179418517668197</v>
      </c>
      <c r="AR186" s="22">
        <f t="shared" si="26"/>
        <v>1.0368376451821943</v>
      </c>
      <c r="AS186" s="22">
        <f t="shared" si="27"/>
        <v>1.0293440968260108</v>
      </c>
      <c r="AW186" s="22">
        <f t="shared" si="28"/>
        <v>1.0179418517668197</v>
      </c>
      <c r="AX186" s="22">
        <f t="shared" si="29"/>
        <v>1.0220589011377283</v>
      </c>
      <c r="AY186" s="22">
        <f t="shared" si="30"/>
        <v>1.0179418517668197</v>
      </c>
      <c r="AZ186" s="22">
        <f t="shared" si="31"/>
        <v>1.0368376451821943</v>
      </c>
      <c r="BA186" s="22">
        <f t="shared" si="32"/>
        <v>1.0293440968260108</v>
      </c>
      <c r="BD186" s="22">
        <f t="shared" si="17"/>
        <v>1.0179418517668197</v>
      </c>
      <c r="BE186" s="22">
        <f t="shared" si="18"/>
        <v>1.0220589011377283</v>
      </c>
      <c r="BF186" s="22">
        <f t="shared" si="19"/>
        <v>1.0179418517668197</v>
      </c>
      <c r="BG186" s="22">
        <f t="shared" si="20"/>
        <v>1.0368376451821943</v>
      </c>
      <c r="BH186" s="22">
        <f t="shared" si="21"/>
        <v>1.0293440968260108</v>
      </c>
    </row>
    <row r="187" spans="19:60" x14ac:dyDescent="0.25">
      <c r="S187" s="2">
        <v>42734</v>
      </c>
      <c r="T187" s="19">
        <v>3.1834304734774402E-2</v>
      </c>
      <c r="U187" s="19">
        <v>3.40765000488003E-2</v>
      </c>
      <c r="V187" s="19">
        <v>3.40765000488003E-2</v>
      </c>
      <c r="W187" s="19">
        <v>2.0288461538461498E-2</v>
      </c>
      <c r="X187" s="19">
        <v>1.94131035973511E-2</v>
      </c>
      <c r="AG187" s="1">
        <f t="shared" si="34"/>
        <v>1.0340765000488004</v>
      </c>
      <c r="AH187" s="1">
        <f t="shared" si="35"/>
        <v>1.0340765000488004</v>
      </c>
      <c r="AI187" s="1">
        <f t="shared" si="36"/>
        <v>1.0202884615384615</v>
      </c>
      <c r="AJ187" s="1">
        <f t="shared" si="37"/>
        <v>1.019413103597351</v>
      </c>
      <c r="AK187" s="1">
        <f t="shared" si="38"/>
        <v>1</v>
      </c>
      <c r="AO187" s="22">
        <f t="shared" si="23"/>
        <v>1.0318343047347744</v>
      </c>
      <c r="AP187" s="22">
        <f t="shared" si="24"/>
        <v>1.0340765000488004</v>
      </c>
      <c r="AQ187" s="22">
        <f t="shared" si="25"/>
        <v>1.0340765000488004</v>
      </c>
      <c r="AR187" s="22">
        <f t="shared" si="26"/>
        <v>1.0202884615384615</v>
      </c>
      <c r="AS187" s="22">
        <f t="shared" si="27"/>
        <v>1.019413103597351</v>
      </c>
      <c r="AW187" s="22">
        <f t="shared" si="28"/>
        <v>1.0318343047347744</v>
      </c>
      <c r="AX187" s="22">
        <f t="shared" si="29"/>
        <v>1.0340765000488004</v>
      </c>
      <c r="AY187" s="22">
        <f t="shared" si="30"/>
        <v>1.0340765000488004</v>
      </c>
      <c r="AZ187" s="22">
        <f t="shared" si="31"/>
        <v>1.0202884615384615</v>
      </c>
      <c r="BA187" s="22">
        <f t="shared" si="32"/>
        <v>1.019413103597351</v>
      </c>
      <c r="BD187" s="22">
        <f t="shared" si="17"/>
        <v>1.0318343047347744</v>
      </c>
      <c r="BE187" s="22">
        <f t="shared" si="18"/>
        <v>1.0340765000488004</v>
      </c>
      <c r="BF187" s="22">
        <f t="shared" si="19"/>
        <v>1.0340765000488004</v>
      </c>
      <c r="BG187" s="22">
        <f t="shared" si="20"/>
        <v>1.0202884615384615</v>
      </c>
      <c r="BH187" s="22">
        <f t="shared" si="21"/>
        <v>1.019413103597351</v>
      </c>
    </row>
    <row r="188" spans="19:60" x14ac:dyDescent="0.25">
      <c r="S188" s="2">
        <v>42766</v>
      </c>
      <c r="T188" s="19">
        <v>2.03213466047573E-2</v>
      </c>
      <c r="U188" s="19">
        <v>1.4886574525552001E-2</v>
      </c>
      <c r="V188" s="19">
        <v>1.4886574525552001E-2</v>
      </c>
      <c r="W188" s="19">
        <v>1.79059466591273E-2</v>
      </c>
      <c r="X188" s="19">
        <v>1.4941025940576501E-2</v>
      </c>
      <c r="AG188" s="1">
        <f t="shared" si="34"/>
        <v>1.014886574525552</v>
      </c>
      <c r="AH188" s="1">
        <f t="shared" si="35"/>
        <v>1.014886574525552</v>
      </c>
      <c r="AI188" s="1">
        <f t="shared" si="36"/>
        <v>1.0179059466591274</v>
      </c>
      <c r="AJ188" s="1">
        <f t="shared" si="37"/>
        <v>1.0149410259405764</v>
      </c>
      <c r="AK188" s="1">
        <f t="shared" si="38"/>
        <v>1</v>
      </c>
      <c r="AO188" s="22">
        <f t="shared" si="23"/>
        <v>1.0203213466047574</v>
      </c>
      <c r="AP188" s="22">
        <f t="shared" si="24"/>
        <v>1.014886574525552</v>
      </c>
      <c r="AQ188" s="22">
        <f t="shared" si="25"/>
        <v>1.014886574525552</v>
      </c>
      <c r="AR188" s="22">
        <f t="shared" si="26"/>
        <v>1.0179059466591274</v>
      </c>
      <c r="AS188" s="22">
        <f t="shared" si="27"/>
        <v>1.0149410259405764</v>
      </c>
      <c r="AW188" s="22">
        <f t="shared" si="28"/>
        <v>1.0203213466047574</v>
      </c>
      <c r="AX188" s="22">
        <f t="shared" si="29"/>
        <v>1.014886574525552</v>
      </c>
      <c r="AY188" s="22">
        <f t="shared" si="30"/>
        <v>1.014886574525552</v>
      </c>
      <c r="AZ188" s="22">
        <f t="shared" si="31"/>
        <v>1.0179059466591274</v>
      </c>
      <c r="BA188" s="22">
        <f t="shared" si="32"/>
        <v>1.0149410259405764</v>
      </c>
      <c r="BD188" s="22">
        <f t="shared" si="17"/>
        <v>1.0203213466047574</v>
      </c>
      <c r="BE188" s="22">
        <f t="shared" si="18"/>
        <v>1.014886574525552</v>
      </c>
      <c r="BF188" s="22">
        <f t="shared" si="19"/>
        <v>1.014886574525552</v>
      </c>
      <c r="BG188" s="22">
        <f t="shared" si="20"/>
        <v>1.0179059466591274</v>
      </c>
      <c r="BH188" s="22">
        <f t="shared" si="21"/>
        <v>1.0149410259405764</v>
      </c>
    </row>
    <row r="189" spans="19:60" x14ac:dyDescent="0.25">
      <c r="S189" s="2">
        <v>42794</v>
      </c>
      <c r="T189" s="19">
        <v>4.5427144623731402E-2</v>
      </c>
      <c r="U189" s="19">
        <v>4.9667370517312702E-2</v>
      </c>
      <c r="V189" s="19">
        <v>4.9667370517312702E-2</v>
      </c>
      <c r="W189" s="19">
        <v>3.9255624479214803E-2</v>
      </c>
      <c r="X189" s="19">
        <v>3.1883423443426699E-2</v>
      </c>
      <c r="AG189" s="1">
        <f t="shared" si="34"/>
        <v>1.0496673705173127</v>
      </c>
      <c r="AH189" s="1">
        <f t="shared" si="35"/>
        <v>1.0496673705173127</v>
      </c>
      <c r="AI189" s="1">
        <f t="shared" si="36"/>
        <v>1.0392556244792148</v>
      </c>
      <c r="AJ189" s="1">
        <f t="shared" si="37"/>
        <v>1.0318834234434267</v>
      </c>
      <c r="AK189" s="1">
        <f t="shared" si="38"/>
        <v>1</v>
      </c>
      <c r="AO189" s="22">
        <f t="shared" si="23"/>
        <v>1.0454271446237313</v>
      </c>
      <c r="AP189" s="22">
        <f t="shared" si="24"/>
        <v>1.0496673705173127</v>
      </c>
      <c r="AQ189" s="22">
        <f t="shared" si="25"/>
        <v>1.0496673705173127</v>
      </c>
      <c r="AR189" s="22">
        <f t="shared" si="26"/>
        <v>1.0392556244792148</v>
      </c>
      <c r="AS189" s="22">
        <f t="shared" si="27"/>
        <v>1.0318834234434267</v>
      </c>
      <c r="AW189" s="22">
        <f t="shared" si="28"/>
        <v>1.0454271446237313</v>
      </c>
      <c r="AX189" s="22">
        <f t="shared" si="29"/>
        <v>1.0496673705173127</v>
      </c>
      <c r="AY189" s="22">
        <f t="shared" si="30"/>
        <v>1.0496673705173127</v>
      </c>
      <c r="AZ189" s="22">
        <f t="shared" si="31"/>
        <v>1.0392556244792148</v>
      </c>
      <c r="BA189" s="22">
        <f t="shared" si="32"/>
        <v>1.0318834234434267</v>
      </c>
      <c r="BD189" s="22">
        <f t="shared" si="17"/>
        <v>1.0454271446237313</v>
      </c>
      <c r="BE189" s="22">
        <f t="shared" si="18"/>
        <v>1.0496673705173127</v>
      </c>
      <c r="BF189" s="22">
        <f t="shared" si="19"/>
        <v>1.0496673705173127</v>
      </c>
      <c r="BG189" s="22">
        <f t="shared" si="20"/>
        <v>1.0392556244792148</v>
      </c>
      <c r="BH189" s="22">
        <f t="shared" si="21"/>
        <v>1.0318834234434267</v>
      </c>
    </row>
    <row r="190" spans="19:60" x14ac:dyDescent="0.25">
      <c r="S190" s="2">
        <v>42825</v>
      </c>
      <c r="T190" s="19">
        <v>-5.8632784347073998E-3</v>
      </c>
      <c r="U190" s="19">
        <v>-4.5200948016938204E-3</v>
      </c>
      <c r="V190" s="19">
        <v>-4.5200948016938204E-3</v>
      </c>
      <c r="W190" s="19">
        <v>1.29175946547888E-3</v>
      </c>
      <c r="X190" s="19">
        <v>-2.0122390951805699E-3</v>
      </c>
      <c r="AG190" s="1">
        <f t="shared" si="34"/>
        <v>0.9954799051983062</v>
      </c>
      <c r="AH190" s="1">
        <f t="shared" si="35"/>
        <v>0.9954799051983062</v>
      </c>
      <c r="AI190" s="1">
        <f t="shared" si="36"/>
        <v>1.0012917594654789</v>
      </c>
      <c r="AJ190" s="1">
        <f t="shared" si="37"/>
        <v>0.99798776090481944</v>
      </c>
      <c r="AK190" s="1">
        <f t="shared" si="38"/>
        <v>1</v>
      </c>
      <c r="AO190" s="22">
        <f t="shared" si="23"/>
        <v>0.99413672156529265</v>
      </c>
      <c r="AP190" s="22">
        <f t="shared" si="24"/>
        <v>0.9954799051983062</v>
      </c>
      <c r="AQ190" s="22">
        <f t="shared" si="25"/>
        <v>0.9954799051983062</v>
      </c>
      <c r="AR190" s="22">
        <f t="shared" si="26"/>
        <v>1.0012917594654789</v>
      </c>
      <c r="AS190" s="22">
        <f t="shared" si="27"/>
        <v>0.99798776090481944</v>
      </c>
      <c r="AW190" s="22">
        <f t="shared" si="28"/>
        <v>0.99413672156529265</v>
      </c>
      <c r="AX190" s="22">
        <f t="shared" si="29"/>
        <v>0.9954799051983062</v>
      </c>
      <c r="AY190" s="22">
        <f t="shared" si="30"/>
        <v>0.9954799051983062</v>
      </c>
      <c r="AZ190" s="22">
        <f t="shared" si="31"/>
        <v>1.0012917594654789</v>
      </c>
      <c r="BA190" s="22">
        <f t="shared" si="32"/>
        <v>0.99798776090481944</v>
      </c>
      <c r="BD190" s="22">
        <f t="shared" si="17"/>
        <v>0.99413672156529265</v>
      </c>
      <c r="BE190" s="22">
        <f t="shared" si="18"/>
        <v>0.9954799051983062</v>
      </c>
      <c r="BF190" s="22">
        <f t="shared" si="19"/>
        <v>0.9954799051983062</v>
      </c>
      <c r="BG190" s="22">
        <f t="shared" si="20"/>
        <v>1.0012917594654789</v>
      </c>
      <c r="BH190" s="22">
        <f t="shared" si="21"/>
        <v>0.99798776090481944</v>
      </c>
    </row>
    <row r="191" spans="19:60" x14ac:dyDescent="0.25">
      <c r="S191" s="2">
        <v>42853</v>
      </c>
      <c r="T191" s="19">
        <v>-1.1527064819183501E-2</v>
      </c>
      <c r="U191" s="19">
        <v>-2.04260534249525E-2</v>
      </c>
      <c r="V191" s="19">
        <v>-2.04260534249525E-2</v>
      </c>
      <c r="W191" s="19">
        <v>9.9203701232262204E-3</v>
      </c>
      <c r="X191" s="19">
        <v>6.8757232810098996E-3</v>
      </c>
      <c r="AG191" s="1">
        <f>T191+1</f>
        <v>0.98847293518081647</v>
      </c>
      <c r="AH191" s="1">
        <f t="shared" ref="AH191:AK191" si="39">U191+1</f>
        <v>0.97957394657504748</v>
      </c>
      <c r="AI191" s="1">
        <f t="shared" si="39"/>
        <v>0.97957394657504748</v>
      </c>
      <c r="AJ191" s="1">
        <f t="shared" si="39"/>
        <v>1.0099203701232262</v>
      </c>
      <c r="AK191" s="1">
        <f t="shared" si="39"/>
        <v>1.0068757232810099</v>
      </c>
      <c r="AO191" s="22">
        <f t="shared" si="23"/>
        <v>0.98847293518081647</v>
      </c>
      <c r="AP191" s="22">
        <f t="shared" si="24"/>
        <v>0.97957394657504748</v>
      </c>
      <c r="AQ191" s="22">
        <f t="shared" si="25"/>
        <v>0.97957394657504748</v>
      </c>
      <c r="AR191" s="22">
        <f t="shared" si="26"/>
        <v>1.0099203701232262</v>
      </c>
      <c r="AS191" s="22">
        <f t="shared" si="27"/>
        <v>1.0068757232810099</v>
      </c>
      <c r="AW191" s="22">
        <f t="shared" si="28"/>
        <v>0.98847293518081647</v>
      </c>
      <c r="AX191" s="22">
        <f t="shared" si="29"/>
        <v>0.97957394657504748</v>
      </c>
      <c r="AY191" s="22">
        <f t="shared" si="30"/>
        <v>0.97957394657504748</v>
      </c>
      <c r="AZ191" s="22">
        <f t="shared" si="31"/>
        <v>1.0099203701232262</v>
      </c>
      <c r="BA191" s="22">
        <f t="shared" si="32"/>
        <v>1.0068757232810099</v>
      </c>
      <c r="BD191" s="22">
        <f t="shared" si="17"/>
        <v>0.98847293518081647</v>
      </c>
      <c r="BE191" s="22">
        <f t="shared" si="18"/>
        <v>0.97957394657504748</v>
      </c>
      <c r="BF191" s="22">
        <f t="shared" si="19"/>
        <v>0.97957394657504748</v>
      </c>
      <c r="BG191" s="22">
        <f t="shared" si="20"/>
        <v>1.0099203701232262</v>
      </c>
      <c r="BH191" s="22">
        <f t="shared" si="21"/>
        <v>1.0068757232810099</v>
      </c>
    </row>
    <row r="192" spans="19:60" x14ac:dyDescent="0.25">
      <c r="S192" s="2">
        <v>42886</v>
      </c>
      <c r="T192" s="19">
        <v>-1.30466154488986E-2</v>
      </c>
      <c r="U192" s="19">
        <v>-2.0424123604317199E-2</v>
      </c>
      <c r="V192" s="19">
        <v>-2.0424123604317199E-2</v>
      </c>
      <c r="W192" s="19">
        <v>1.4095674389921599E-2</v>
      </c>
      <c r="X192" s="19">
        <v>9.4509496934024693E-3</v>
      </c>
      <c r="AG192" s="1">
        <f t="shared" ref="AG192:AG220" si="40">T192+1</f>
        <v>0.98695338455110138</v>
      </c>
      <c r="AH192" s="1">
        <f t="shared" ref="AH192:AH220" si="41">U192+1</f>
        <v>0.97957587639568278</v>
      </c>
      <c r="AI192" s="1">
        <f t="shared" ref="AI192:AI220" si="42">V192+1</f>
        <v>0.97957587639568278</v>
      </c>
      <c r="AJ192" s="1">
        <f t="shared" ref="AJ192:AJ220" si="43">W192+1</f>
        <v>1.0140956743899217</v>
      </c>
      <c r="AK192" s="1">
        <f t="shared" ref="AK192:AK220" si="44">X192+1</f>
        <v>1.0094509496934025</v>
      </c>
      <c r="AO192" s="22">
        <f t="shared" si="23"/>
        <v>0.98695338455110138</v>
      </c>
      <c r="AP192" s="22">
        <f t="shared" si="24"/>
        <v>0.97957587639568278</v>
      </c>
      <c r="AQ192" s="22">
        <f t="shared" si="25"/>
        <v>0.97957587639568278</v>
      </c>
      <c r="AR192" s="22">
        <f t="shared" si="26"/>
        <v>1.0140956743899217</v>
      </c>
      <c r="AS192" s="22">
        <f t="shared" si="27"/>
        <v>1.0094509496934025</v>
      </c>
      <c r="AW192" s="22">
        <f t="shared" si="28"/>
        <v>0.98695338455110138</v>
      </c>
      <c r="AX192" s="22">
        <f t="shared" si="29"/>
        <v>0.97957587639568278</v>
      </c>
      <c r="AY192" s="22">
        <f t="shared" si="30"/>
        <v>0.97957587639568278</v>
      </c>
      <c r="AZ192" s="22">
        <f t="shared" si="31"/>
        <v>1.0140956743899217</v>
      </c>
      <c r="BA192" s="22">
        <f t="shared" si="32"/>
        <v>1.0094509496934025</v>
      </c>
      <c r="BD192" s="22">
        <f t="shared" si="17"/>
        <v>0.98695338455110138</v>
      </c>
      <c r="BE192" s="22">
        <f t="shared" si="18"/>
        <v>0.97957587639568278</v>
      </c>
      <c r="BF192" s="22">
        <f t="shared" si="19"/>
        <v>0.97957587639568278</v>
      </c>
      <c r="BG192" s="22">
        <f t="shared" si="20"/>
        <v>1.0140956743899217</v>
      </c>
      <c r="BH192" s="22">
        <f t="shared" si="21"/>
        <v>1.0094509496934025</v>
      </c>
    </row>
    <row r="193" spans="19:60" x14ac:dyDescent="0.25">
      <c r="S193" s="2">
        <v>42916</v>
      </c>
      <c r="T193" s="19">
        <v>2.45260473051238E-2</v>
      </c>
      <c r="U193" s="19">
        <v>2.4351403496175799E-2</v>
      </c>
      <c r="V193" s="19">
        <v>2.4351403496175799E-2</v>
      </c>
      <c r="W193" s="19">
        <v>6.38519676830862E-3</v>
      </c>
      <c r="X193" s="19">
        <v>6.3773707070498096E-3</v>
      </c>
      <c r="AG193" s="1">
        <f t="shared" si="40"/>
        <v>1.0245260473051239</v>
      </c>
      <c r="AH193" s="1">
        <f t="shared" si="41"/>
        <v>1.0243514034961758</v>
      </c>
      <c r="AI193" s="1">
        <f t="shared" si="42"/>
        <v>1.0243514034961758</v>
      </c>
      <c r="AJ193" s="1">
        <f t="shared" si="43"/>
        <v>1.0063851967683086</v>
      </c>
      <c r="AK193" s="1">
        <f t="shared" si="44"/>
        <v>1.0063773707070498</v>
      </c>
      <c r="AO193" s="22">
        <f t="shared" si="23"/>
        <v>1.0245260473051239</v>
      </c>
      <c r="AP193" s="22">
        <f t="shared" si="24"/>
        <v>1.0243514034961758</v>
      </c>
      <c r="AQ193" s="22">
        <f t="shared" si="25"/>
        <v>1.0243514034961758</v>
      </c>
      <c r="AR193" s="22">
        <f t="shared" si="26"/>
        <v>1.0063851967683086</v>
      </c>
      <c r="AS193" s="22">
        <f t="shared" si="27"/>
        <v>1.0063773707070498</v>
      </c>
      <c r="AW193" s="22">
        <f t="shared" si="28"/>
        <v>1.0245260473051239</v>
      </c>
      <c r="AX193" s="22">
        <f t="shared" si="29"/>
        <v>1.0243514034961758</v>
      </c>
      <c r="AY193" s="22">
        <f t="shared" si="30"/>
        <v>1.0243514034961758</v>
      </c>
      <c r="AZ193" s="22">
        <f t="shared" si="31"/>
        <v>1.0063851967683086</v>
      </c>
      <c r="BA193" s="22">
        <f t="shared" si="32"/>
        <v>1.0063773707070498</v>
      </c>
      <c r="BD193" s="22">
        <f t="shared" si="17"/>
        <v>1.0245260473051239</v>
      </c>
      <c r="BE193" s="22">
        <f t="shared" si="18"/>
        <v>1.0243514034961758</v>
      </c>
      <c r="BF193" s="22">
        <f t="shared" si="19"/>
        <v>1.0243514034961758</v>
      </c>
      <c r="BG193" s="22">
        <f t="shared" si="20"/>
        <v>1.0063851967683086</v>
      </c>
      <c r="BH193" s="22">
        <f t="shared" si="21"/>
        <v>1.0063773707070498</v>
      </c>
    </row>
    <row r="194" spans="19:60" x14ac:dyDescent="0.25">
      <c r="S194" s="2">
        <v>42947</v>
      </c>
      <c r="T194" s="19">
        <v>1.97482560518592E-2</v>
      </c>
      <c r="U194" s="19">
        <v>2.14808228012177E-2</v>
      </c>
      <c r="V194" s="19">
        <v>2.14808228012177E-2</v>
      </c>
      <c r="W194" s="19">
        <v>2.05446933402391E-2</v>
      </c>
      <c r="X194" s="19">
        <v>1.62534442160851E-2</v>
      </c>
      <c r="AG194" s="1">
        <f t="shared" si="40"/>
        <v>1.0197482560518591</v>
      </c>
      <c r="AH194" s="1">
        <f t="shared" si="41"/>
        <v>1.0214808228012178</v>
      </c>
      <c r="AI194" s="1">
        <f t="shared" si="42"/>
        <v>1.0214808228012178</v>
      </c>
      <c r="AJ194" s="1">
        <f t="shared" si="43"/>
        <v>1.0205446933402391</v>
      </c>
      <c r="AK194" s="1">
        <f t="shared" si="44"/>
        <v>1.0162534442160851</v>
      </c>
      <c r="AO194" s="22">
        <f t="shared" si="23"/>
        <v>1.0197482560518591</v>
      </c>
      <c r="AP194" s="22">
        <f t="shared" si="24"/>
        <v>1.0214808228012178</v>
      </c>
      <c r="AQ194" s="22">
        <f t="shared" si="25"/>
        <v>1.0214808228012178</v>
      </c>
      <c r="AR194" s="22">
        <f t="shared" si="26"/>
        <v>1.0205446933402391</v>
      </c>
      <c r="AS194" s="22">
        <f t="shared" si="27"/>
        <v>1.0162534442160851</v>
      </c>
      <c r="AW194" s="22">
        <f t="shared" si="28"/>
        <v>1.0197482560518591</v>
      </c>
      <c r="AX194" s="22">
        <f t="shared" si="29"/>
        <v>1.0214808228012178</v>
      </c>
      <c r="AY194" s="22">
        <f t="shared" si="30"/>
        <v>1.0214808228012178</v>
      </c>
      <c r="AZ194" s="22">
        <f t="shared" si="31"/>
        <v>1.0205446933402391</v>
      </c>
      <c r="BA194" s="22">
        <f t="shared" si="32"/>
        <v>1.0162534442160851</v>
      </c>
      <c r="BD194" s="22">
        <f t="shared" si="17"/>
        <v>1.0197482560518591</v>
      </c>
      <c r="BE194" s="22">
        <f t="shared" si="18"/>
        <v>1.0214808228012178</v>
      </c>
      <c r="BF194" s="22">
        <f t="shared" si="19"/>
        <v>1.0214808228012178</v>
      </c>
      <c r="BG194" s="22">
        <f t="shared" si="20"/>
        <v>1.0205446933402391</v>
      </c>
      <c r="BH194" s="22">
        <f t="shared" si="21"/>
        <v>1.0162534442160851</v>
      </c>
    </row>
    <row r="195" spans="19:60" x14ac:dyDescent="0.25">
      <c r="S195" s="2">
        <v>42978</v>
      </c>
      <c r="T195" s="19">
        <v>-1.53098130696134E-2</v>
      </c>
      <c r="U195" s="19">
        <v>-2.4597156320443899E-2</v>
      </c>
      <c r="V195" s="19">
        <v>-2.4597156320443899E-2</v>
      </c>
      <c r="W195" s="19">
        <v>2.91816451681126E-3</v>
      </c>
      <c r="X195" s="19">
        <v>1.40138356276494E-4</v>
      </c>
      <c r="AG195" s="1">
        <f t="shared" si="40"/>
        <v>0.98469018693038657</v>
      </c>
      <c r="AH195" s="1">
        <f t="shared" si="41"/>
        <v>0.9754028436795561</v>
      </c>
      <c r="AI195" s="1">
        <f t="shared" si="42"/>
        <v>0.9754028436795561</v>
      </c>
      <c r="AJ195" s="1">
        <f t="shared" si="43"/>
        <v>1.0029181645168113</v>
      </c>
      <c r="AK195" s="1">
        <f t="shared" si="44"/>
        <v>1.0001401383562765</v>
      </c>
      <c r="AO195" s="22">
        <f t="shared" si="23"/>
        <v>0.98469018693038657</v>
      </c>
      <c r="AP195" s="22">
        <f t="shared" si="24"/>
        <v>0.9754028436795561</v>
      </c>
      <c r="AQ195" s="22">
        <f t="shared" si="25"/>
        <v>0.9754028436795561</v>
      </c>
      <c r="AR195" s="22">
        <f t="shared" si="26"/>
        <v>1.0029181645168113</v>
      </c>
      <c r="AS195" s="22">
        <f t="shared" si="27"/>
        <v>1.0001401383562765</v>
      </c>
      <c r="AW195" s="22">
        <f t="shared" si="28"/>
        <v>0.98469018693038657</v>
      </c>
      <c r="AX195" s="22">
        <f t="shared" si="29"/>
        <v>0.9754028436795561</v>
      </c>
      <c r="AY195" s="22">
        <f t="shared" si="30"/>
        <v>0.9754028436795561</v>
      </c>
      <c r="AZ195" s="22">
        <f t="shared" si="31"/>
        <v>1.0029181645168113</v>
      </c>
      <c r="BA195" s="22">
        <f t="shared" si="32"/>
        <v>1.0001401383562765</v>
      </c>
      <c r="BD195" s="22">
        <f t="shared" si="17"/>
        <v>0.98469018693038657</v>
      </c>
      <c r="BE195" s="22">
        <f t="shared" si="18"/>
        <v>0.9754028436795561</v>
      </c>
      <c r="BF195" s="22">
        <f t="shared" si="19"/>
        <v>0.9754028436795561</v>
      </c>
      <c r="BG195" s="22">
        <f t="shared" si="20"/>
        <v>1.0029181645168113</v>
      </c>
      <c r="BH195" s="22">
        <f t="shared" si="21"/>
        <v>1.0001401383562765</v>
      </c>
    </row>
    <row r="196" spans="19:60" x14ac:dyDescent="0.25">
      <c r="S196" s="2">
        <v>43007</v>
      </c>
      <c r="T196" s="19">
        <v>4.8615754182908803E-2</v>
      </c>
      <c r="U196" s="19">
        <v>6.32189355238712E-2</v>
      </c>
      <c r="V196" s="19">
        <v>6.32189355238712E-2</v>
      </c>
      <c r="W196" s="19">
        <v>2.0156869359871699E-2</v>
      </c>
      <c r="X196" s="19">
        <v>1.88519311112639E-2</v>
      </c>
      <c r="AG196" s="1">
        <f t="shared" si="40"/>
        <v>1.0486157541829089</v>
      </c>
      <c r="AH196" s="1">
        <f t="shared" si="41"/>
        <v>1.0632189355238713</v>
      </c>
      <c r="AI196" s="1">
        <f t="shared" si="42"/>
        <v>1.0632189355238713</v>
      </c>
      <c r="AJ196" s="1">
        <f t="shared" si="43"/>
        <v>1.0201568693598717</v>
      </c>
      <c r="AK196" s="1">
        <f t="shared" si="44"/>
        <v>1.0188519311112638</v>
      </c>
      <c r="AO196" s="22">
        <f t="shared" si="23"/>
        <v>1.0486157541829089</v>
      </c>
      <c r="AP196" s="22">
        <f t="shared" si="24"/>
        <v>1.0632189355238713</v>
      </c>
      <c r="AQ196" s="22">
        <f t="shared" si="25"/>
        <v>1.0632189355238713</v>
      </c>
      <c r="AR196" s="22">
        <f t="shared" si="26"/>
        <v>1.0201568693598717</v>
      </c>
      <c r="AS196" s="22">
        <f t="shared" si="27"/>
        <v>1.0188519311112638</v>
      </c>
      <c r="AW196" s="22">
        <f t="shared" si="28"/>
        <v>1.0486157541829089</v>
      </c>
      <c r="AX196" s="22">
        <f t="shared" si="29"/>
        <v>1.0632189355238713</v>
      </c>
      <c r="AY196" s="22">
        <f t="shared" si="30"/>
        <v>1.0632189355238713</v>
      </c>
      <c r="AZ196" s="22">
        <f t="shared" si="31"/>
        <v>1.0201568693598717</v>
      </c>
      <c r="BA196" s="22">
        <f t="shared" si="32"/>
        <v>1.0188519311112638</v>
      </c>
      <c r="BD196" s="22">
        <f t="shared" si="17"/>
        <v>1.0486157541829089</v>
      </c>
      <c r="BE196" s="22">
        <f t="shared" si="18"/>
        <v>1.0632189355238713</v>
      </c>
      <c r="BF196" s="22">
        <f t="shared" si="19"/>
        <v>1.0632189355238713</v>
      </c>
      <c r="BG196" s="22">
        <f t="shared" si="20"/>
        <v>1.0201568693598717</v>
      </c>
      <c r="BH196" s="22">
        <f t="shared" si="21"/>
        <v>1.0188519311112638</v>
      </c>
    </row>
    <row r="197" spans="19:60" x14ac:dyDescent="0.25">
      <c r="S197" s="2">
        <v>43039</v>
      </c>
      <c r="T197" s="19">
        <v>1.7839436823122602E-2</v>
      </c>
      <c r="U197" s="19">
        <v>2.7612419560359699E-2</v>
      </c>
      <c r="V197" s="19">
        <v>2.7612419560359699E-2</v>
      </c>
      <c r="W197" s="19">
        <v>2.3561507936507901E-2</v>
      </c>
      <c r="X197" s="19">
        <v>1.5932466954194799E-2</v>
      </c>
      <c r="AG197" s="1">
        <f t="shared" si="40"/>
        <v>1.0178394368231225</v>
      </c>
      <c r="AH197" s="1">
        <f t="shared" si="41"/>
        <v>1.0276124195603598</v>
      </c>
      <c r="AI197" s="1">
        <f t="shared" si="42"/>
        <v>1.0276124195603598</v>
      </c>
      <c r="AJ197" s="1">
        <f t="shared" si="43"/>
        <v>1.0235615079365079</v>
      </c>
      <c r="AK197" s="1">
        <f t="shared" si="44"/>
        <v>1.0159324669541947</v>
      </c>
      <c r="AO197" s="22">
        <f t="shared" si="23"/>
        <v>1.0178394368231225</v>
      </c>
      <c r="AP197" s="22">
        <f t="shared" si="24"/>
        <v>1.0276124195603598</v>
      </c>
      <c r="AQ197" s="22">
        <f t="shared" si="25"/>
        <v>1.0276124195603598</v>
      </c>
      <c r="AR197" s="22">
        <f t="shared" si="26"/>
        <v>1.0235615079365079</v>
      </c>
      <c r="AS197" s="22">
        <f t="shared" si="27"/>
        <v>1.0159324669541947</v>
      </c>
      <c r="AW197" s="22">
        <f t="shared" si="28"/>
        <v>1.0178394368231225</v>
      </c>
      <c r="AX197" s="22">
        <f t="shared" si="29"/>
        <v>1.0276124195603598</v>
      </c>
      <c r="AY197" s="22">
        <f t="shared" si="30"/>
        <v>1.0276124195603598</v>
      </c>
      <c r="AZ197" s="22">
        <f t="shared" si="31"/>
        <v>1.0235615079365079</v>
      </c>
      <c r="BA197" s="22">
        <f t="shared" si="32"/>
        <v>1.0159324669541947</v>
      </c>
      <c r="BD197" s="22">
        <f t="shared" si="17"/>
        <v>1.0178394368231225</v>
      </c>
      <c r="BE197" s="22">
        <f t="shared" si="18"/>
        <v>1.0276124195603598</v>
      </c>
      <c r="BF197" s="22">
        <f t="shared" si="19"/>
        <v>1.0276124195603598</v>
      </c>
      <c r="BG197" s="22">
        <f t="shared" si="20"/>
        <v>1.0235615079365079</v>
      </c>
      <c r="BH197" s="22">
        <f t="shared" si="21"/>
        <v>1.0159324669541947</v>
      </c>
    </row>
    <row r="198" spans="19:60" x14ac:dyDescent="0.25">
      <c r="S198" s="2">
        <v>43069</v>
      </c>
      <c r="T198" s="19">
        <v>3.6968610212296901E-2</v>
      </c>
      <c r="U198" s="19">
        <v>4.3818601640263397E-2</v>
      </c>
      <c r="V198" s="19">
        <v>4.3818601640263397E-2</v>
      </c>
      <c r="W198" s="19">
        <v>3.05710362652451E-2</v>
      </c>
      <c r="X198" s="19">
        <v>2.7886669307422399E-2</v>
      </c>
      <c r="AG198" s="1">
        <f t="shared" si="40"/>
        <v>1.0369686102122968</v>
      </c>
      <c r="AH198" s="1">
        <f t="shared" si="41"/>
        <v>1.0438186016402633</v>
      </c>
      <c r="AI198" s="1">
        <f t="shared" si="42"/>
        <v>1.0438186016402633</v>
      </c>
      <c r="AJ198" s="1">
        <f t="shared" si="43"/>
        <v>1.0305710362652452</v>
      </c>
      <c r="AK198" s="1">
        <f t="shared" si="44"/>
        <v>1.0278866693074225</v>
      </c>
      <c r="AO198" s="22">
        <f t="shared" si="23"/>
        <v>1.0369686102122968</v>
      </c>
      <c r="AP198" s="22">
        <f t="shared" si="24"/>
        <v>1.0438186016402633</v>
      </c>
      <c r="AQ198" s="22">
        <f t="shared" si="25"/>
        <v>1.0438186016402633</v>
      </c>
      <c r="AR198" s="22">
        <f t="shared" si="26"/>
        <v>1.0305710362652452</v>
      </c>
      <c r="AS198" s="22">
        <f t="shared" si="27"/>
        <v>1.0278866693074225</v>
      </c>
      <c r="AW198" s="22">
        <f t="shared" si="28"/>
        <v>1.0369686102122968</v>
      </c>
      <c r="AX198" s="22">
        <f t="shared" si="29"/>
        <v>1.0438186016402633</v>
      </c>
      <c r="AY198" s="22">
        <f t="shared" si="30"/>
        <v>1.0438186016402633</v>
      </c>
      <c r="AZ198" s="22">
        <f t="shared" si="31"/>
        <v>1.0305710362652452</v>
      </c>
      <c r="BA198" s="22">
        <f t="shared" si="32"/>
        <v>1.0278866693074225</v>
      </c>
      <c r="BD198" s="22">
        <f t="shared" si="17"/>
        <v>1.0369686102122968</v>
      </c>
      <c r="BE198" s="22">
        <f t="shared" si="18"/>
        <v>1.0438186016402633</v>
      </c>
      <c r="BF198" s="22">
        <f t="shared" si="19"/>
        <v>1.0438186016402633</v>
      </c>
      <c r="BG198" s="22">
        <f t="shared" si="20"/>
        <v>1.0305710362652452</v>
      </c>
      <c r="BH198" s="22">
        <f t="shared" si="21"/>
        <v>1.0278866693074225</v>
      </c>
    </row>
    <row r="199" spans="19:60" x14ac:dyDescent="0.25">
      <c r="S199" s="2">
        <v>43098</v>
      </c>
      <c r="T199" s="19">
        <v>2.1879827312663299E-2</v>
      </c>
      <c r="U199" s="19">
        <v>1.7952394682589301E-2</v>
      </c>
      <c r="V199" s="19">
        <v>1.7952394682589301E-2</v>
      </c>
      <c r="W199" s="19">
        <v>1.2108624946118401E-2</v>
      </c>
      <c r="X199" s="19">
        <v>8.6969307099211603E-3</v>
      </c>
      <c r="AG199" s="1">
        <f t="shared" si="40"/>
        <v>1.0218798273126632</v>
      </c>
      <c r="AH199" s="1">
        <f t="shared" si="41"/>
        <v>1.0179523946825892</v>
      </c>
      <c r="AI199" s="1">
        <f t="shared" si="42"/>
        <v>1.0179523946825892</v>
      </c>
      <c r="AJ199" s="1">
        <f t="shared" si="43"/>
        <v>1.0121086249461184</v>
      </c>
      <c r="AK199" s="1">
        <f t="shared" si="44"/>
        <v>1.0086969307099212</v>
      </c>
      <c r="AO199" s="22">
        <f t="shared" si="23"/>
        <v>1.0218798273126632</v>
      </c>
      <c r="AP199" s="22">
        <f t="shared" si="24"/>
        <v>1.0179523946825892</v>
      </c>
      <c r="AQ199" s="22">
        <f t="shared" si="25"/>
        <v>1.0179523946825892</v>
      </c>
      <c r="AR199" s="22">
        <f t="shared" si="26"/>
        <v>1.0121086249461184</v>
      </c>
      <c r="AS199" s="22">
        <f t="shared" si="27"/>
        <v>1.0086969307099212</v>
      </c>
      <c r="AW199" s="22">
        <f t="shared" si="28"/>
        <v>1.0218798273126632</v>
      </c>
      <c r="AX199" s="22">
        <f t="shared" si="29"/>
        <v>1.0179523946825892</v>
      </c>
      <c r="AY199" s="22">
        <f t="shared" si="30"/>
        <v>1.0179523946825892</v>
      </c>
      <c r="AZ199" s="22">
        <f t="shared" si="31"/>
        <v>1.0121086249461184</v>
      </c>
      <c r="BA199" s="22">
        <f t="shared" si="32"/>
        <v>1.0086969307099212</v>
      </c>
      <c r="BD199" s="22">
        <f t="shared" si="17"/>
        <v>1.0218798273126632</v>
      </c>
      <c r="BE199" s="22">
        <f t="shared" si="18"/>
        <v>1.0179523946825892</v>
      </c>
      <c r="BF199" s="22">
        <f t="shared" si="19"/>
        <v>1.0179523946825892</v>
      </c>
      <c r="BG199" s="22">
        <f t="shared" si="20"/>
        <v>1.0121086249461184</v>
      </c>
      <c r="BH199" s="22">
        <f t="shared" si="21"/>
        <v>1.0086969307099212</v>
      </c>
    </row>
    <row r="200" spans="19:60" x14ac:dyDescent="0.25">
      <c r="S200" s="2">
        <v>43131</v>
      </c>
      <c r="T200" s="19">
        <v>3.6472570508900598E-2</v>
      </c>
      <c r="U200" s="19">
        <v>3.0146853463414901E-2</v>
      </c>
      <c r="V200" s="19">
        <v>3.0146853463414901E-2</v>
      </c>
      <c r="W200" s="19">
        <v>5.6372928604615E-2</v>
      </c>
      <c r="X200" s="19">
        <v>3.5172471699440003E-2</v>
      </c>
      <c r="AG200" s="1">
        <f t="shared" si="40"/>
        <v>1.0364725705089006</v>
      </c>
      <c r="AH200" s="1">
        <f t="shared" si="41"/>
        <v>1.0301468534634148</v>
      </c>
      <c r="AI200" s="1">
        <f t="shared" si="42"/>
        <v>1.0301468534634148</v>
      </c>
      <c r="AJ200" s="1">
        <f t="shared" si="43"/>
        <v>1.0563729286046151</v>
      </c>
      <c r="AK200" s="1">
        <f t="shared" si="44"/>
        <v>1.0351724716994399</v>
      </c>
      <c r="AO200" s="22">
        <f t="shared" si="23"/>
        <v>1.0364725705089006</v>
      </c>
      <c r="AP200" s="22">
        <f t="shared" si="24"/>
        <v>1.0301468534634148</v>
      </c>
      <c r="AQ200" s="22">
        <f t="shared" si="25"/>
        <v>1.0301468534634148</v>
      </c>
      <c r="AR200" s="22">
        <f t="shared" si="26"/>
        <v>1.0563729286046151</v>
      </c>
      <c r="AS200" s="22">
        <f t="shared" si="27"/>
        <v>1.0351724716994399</v>
      </c>
      <c r="AW200" s="22">
        <f t="shared" si="28"/>
        <v>1.0364725705089006</v>
      </c>
      <c r="AX200" s="22">
        <f t="shared" si="29"/>
        <v>1.0301468534634148</v>
      </c>
      <c r="AY200" s="22">
        <f t="shared" si="30"/>
        <v>1.0301468534634148</v>
      </c>
      <c r="AZ200" s="22">
        <f t="shared" si="31"/>
        <v>1.0563729286046151</v>
      </c>
      <c r="BA200" s="22">
        <f t="shared" si="32"/>
        <v>1.0351724716994399</v>
      </c>
      <c r="BD200" s="22">
        <f t="shared" si="17"/>
        <v>1.0364725705089006</v>
      </c>
      <c r="BE200" s="22">
        <f t="shared" si="18"/>
        <v>1.0301468534634148</v>
      </c>
      <c r="BF200" s="22">
        <f t="shared" si="19"/>
        <v>1.0301468534634148</v>
      </c>
      <c r="BG200" s="22">
        <f t="shared" si="20"/>
        <v>1.0563729286046151</v>
      </c>
      <c r="BH200" s="22">
        <f t="shared" si="21"/>
        <v>1.0351724716994399</v>
      </c>
    </row>
    <row r="201" spans="19:60" x14ac:dyDescent="0.25">
      <c r="S201" s="2">
        <v>43159</v>
      </c>
      <c r="T201" s="19">
        <v>-4.8719455394165501E-2</v>
      </c>
      <c r="U201" s="19">
        <v>-5.4952642988596402E-2</v>
      </c>
      <c r="V201" s="19">
        <v>-5.4952642988596402E-2</v>
      </c>
      <c r="W201" s="19">
        <v>-3.6358305233836499E-2</v>
      </c>
      <c r="X201" s="19">
        <v>-4.5162008780877297E-2</v>
      </c>
      <c r="AG201" s="1">
        <f t="shared" si="40"/>
        <v>0.95128054460583455</v>
      </c>
      <c r="AH201" s="1">
        <f t="shared" si="41"/>
        <v>0.94504735701140363</v>
      </c>
      <c r="AI201" s="1">
        <f t="shared" si="42"/>
        <v>0.94504735701140363</v>
      </c>
      <c r="AJ201" s="1">
        <f t="shared" si="43"/>
        <v>0.96364169476616346</v>
      </c>
      <c r="AK201" s="1">
        <f t="shared" si="44"/>
        <v>0.95483799121912272</v>
      </c>
      <c r="AO201" s="22">
        <f t="shared" si="23"/>
        <v>0.95128054460583455</v>
      </c>
      <c r="AP201" s="22">
        <f t="shared" si="24"/>
        <v>0.94504735701140363</v>
      </c>
      <c r="AQ201" s="22">
        <f t="shared" si="25"/>
        <v>0.94504735701140363</v>
      </c>
      <c r="AR201" s="22">
        <f t="shared" si="26"/>
        <v>0.96364169476616346</v>
      </c>
      <c r="AS201" s="22">
        <f t="shared" si="27"/>
        <v>0.95483799121912272</v>
      </c>
      <c r="AW201" s="22">
        <f t="shared" si="28"/>
        <v>0.95128054460583455</v>
      </c>
      <c r="AX201" s="22">
        <f t="shared" si="29"/>
        <v>0.94504735701140363</v>
      </c>
      <c r="AY201" s="22">
        <f t="shared" si="30"/>
        <v>0.94504735701140363</v>
      </c>
      <c r="AZ201" s="22">
        <f t="shared" si="31"/>
        <v>0.96364169476616346</v>
      </c>
      <c r="BA201" s="22">
        <f t="shared" si="32"/>
        <v>0.95483799121912272</v>
      </c>
      <c r="BD201" s="22">
        <f t="shared" si="17"/>
        <v>0.95128054460583455</v>
      </c>
      <c r="BE201" s="22">
        <f t="shared" si="18"/>
        <v>0.94504735701140363</v>
      </c>
      <c r="BF201" s="22">
        <f t="shared" si="19"/>
        <v>0.94504735701140363</v>
      </c>
      <c r="BG201" s="22">
        <f t="shared" si="20"/>
        <v>0.96364169476616346</v>
      </c>
      <c r="BH201" s="22">
        <f t="shared" si="21"/>
        <v>0.95483799121912272</v>
      </c>
    </row>
    <row r="202" spans="19:60" x14ac:dyDescent="0.25">
      <c r="S202" s="2">
        <v>43189</v>
      </c>
      <c r="T202" s="19">
        <v>-7.8794361916131297E-4</v>
      </c>
      <c r="U202" s="19">
        <v>1.97788958405197E-2</v>
      </c>
      <c r="V202" s="19">
        <v>1.97788958405197E-2</v>
      </c>
      <c r="W202" s="19">
        <v>-2.7422790202342898E-2</v>
      </c>
      <c r="X202" s="19">
        <v>-1.03370401378018E-2</v>
      </c>
      <c r="AG202" s="1">
        <f t="shared" si="40"/>
        <v>0.99921205638083865</v>
      </c>
      <c r="AH202" s="1">
        <f t="shared" si="41"/>
        <v>1.0197788958405196</v>
      </c>
      <c r="AI202" s="1">
        <f t="shared" si="42"/>
        <v>1.0197788958405196</v>
      </c>
      <c r="AJ202" s="1">
        <f t="shared" si="43"/>
        <v>0.97257720979765705</v>
      </c>
      <c r="AK202" s="1">
        <f t="shared" si="44"/>
        <v>0.98966295986219821</v>
      </c>
      <c r="AO202" s="22">
        <f t="shared" si="23"/>
        <v>0.99921205638083865</v>
      </c>
      <c r="AP202" s="22">
        <f t="shared" si="24"/>
        <v>1.0197788958405196</v>
      </c>
      <c r="AQ202" s="22">
        <f t="shared" si="25"/>
        <v>1.0197788958405196</v>
      </c>
      <c r="AR202" s="22">
        <f t="shared" si="26"/>
        <v>0.97257720979765705</v>
      </c>
      <c r="AS202" s="22">
        <f t="shared" si="27"/>
        <v>0.98966295986219821</v>
      </c>
      <c r="AW202" s="22">
        <f t="shared" si="28"/>
        <v>0.99921205638083865</v>
      </c>
      <c r="AX202" s="22">
        <f t="shared" si="29"/>
        <v>1.0197788958405196</v>
      </c>
      <c r="AY202" s="22">
        <f t="shared" si="30"/>
        <v>1.0197788958405196</v>
      </c>
      <c r="AZ202" s="22">
        <f t="shared" si="31"/>
        <v>0.97257720979765705</v>
      </c>
      <c r="BA202" s="22">
        <f t="shared" si="32"/>
        <v>0.98966295986219821</v>
      </c>
      <c r="BD202" s="22">
        <f t="shared" si="17"/>
        <v>0.99921205638083865</v>
      </c>
      <c r="BE202" s="22">
        <f t="shared" si="18"/>
        <v>1.0197788958405196</v>
      </c>
      <c r="BF202" s="22">
        <f t="shared" si="19"/>
        <v>1.0197788958405196</v>
      </c>
      <c r="BG202" s="22">
        <f t="shared" si="20"/>
        <v>0.97257720979765705</v>
      </c>
      <c r="BH202" s="22">
        <f t="shared" si="21"/>
        <v>0.98966295986219821</v>
      </c>
    </row>
    <row r="203" spans="19:60" x14ac:dyDescent="0.25">
      <c r="S203" s="2">
        <v>43220</v>
      </c>
      <c r="T203" s="19">
        <v>2.4893487916300201E-2</v>
      </c>
      <c r="U203" s="19">
        <v>3.8702584268003298E-2</v>
      </c>
      <c r="V203" s="19">
        <v>2.4893487916300201E-2</v>
      </c>
      <c r="W203" s="19">
        <v>5.1620976887878298E-3</v>
      </c>
      <c r="X203" s="19">
        <v>6.32420095509016E-3</v>
      </c>
      <c r="AG203" s="1">
        <f t="shared" si="40"/>
        <v>1.0248934879163003</v>
      </c>
      <c r="AH203" s="1">
        <f t="shared" si="41"/>
        <v>1.0387025842680033</v>
      </c>
      <c r="AI203" s="1">
        <f t="shared" si="42"/>
        <v>1.0248934879163003</v>
      </c>
      <c r="AJ203" s="1">
        <f t="shared" si="43"/>
        <v>1.0051620976887878</v>
      </c>
      <c r="AK203" s="1">
        <f t="shared" si="44"/>
        <v>1.0063242009550901</v>
      </c>
      <c r="AO203" s="22">
        <f t="shared" si="23"/>
        <v>1.0248934879163003</v>
      </c>
      <c r="AP203" s="22">
        <f t="shared" si="24"/>
        <v>1.0387025842680033</v>
      </c>
      <c r="AQ203" s="22">
        <f t="shared" si="25"/>
        <v>1.0248934879163003</v>
      </c>
      <c r="AR203" s="22">
        <f t="shared" si="26"/>
        <v>1.0051620976887878</v>
      </c>
      <c r="AS203" s="22">
        <f t="shared" si="27"/>
        <v>1.0063242009550901</v>
      </c>
      <c r="AW203" s="22">
        <f t="shared" si="28"/>
        <v>1.0248934879163003</v>
      </c>
      <c r="AX203" s="22">
        <f t="shared" si="29"/>
        <v>1.0387025842680033</v>
      </c>
      <c r="AY203" s="22">
        <f t="shared" si="30"/>
        <v>1.0248934879163003</v>
      </c>
      <c r="AZ203" s="22">
        <f t="shared" si="31"/>
        <v>1.0051620976887878</v>
      </c>
      <c r="BA203" s="22">
        <f t="shared" si="32"/>
        <v>1.0063242009550901</v>
      </c>
      <c r="BD203" s="22">
        <f t="shared" si="17"/>
        <v>1.0248934879163003</v>
      </c>
      <c r="BE203" s="22">
        <f t="shared" si="18"/>
        <v>1.0387025842680033</v>
      </c>
      <c r="BF203" s="22">
        <f t="shared" si="19"/>
        <v>1.0248934879163003</v>
      </c>
      <c r="BG203" s="22">
        <f t="shared" si="20"/>
        <v>1.0051620976887878</v>
      </c>
      <c r="BH203" s="22">
        <f t="shared" si="21"/>
        <v>1.0063242009550901</v>
      </c>
    </row>
    <row r="204" spans="19:60" x14ac:dyDescent="0.25">
      <c r="S204" s="2">
        <v>43251</v>
      </c>
      <c r="T204" s="19">
        <v>2.4374529275388E-2</v>
      </c>
      <c r="U204" s="19">
        <v>4.00022090121663E-2</v>
      </c>
      <c r="V204" s="19">
        <v>2.4374529275388E-2</v>
      </c>
      <c r="W204" s="19">
        <v>2.43162276777029E-2</v>
      </c>
      <c r="X204" s="19">
        <v>1.45026557988738E-2</v>
      </c>
      <c r="AG204" s="1">
        <f t="shared" si="40"/>
        <v>1.0243745292753881</v>
      </c>
      <c r="AH204" s="1">
        <f t="shared" si="41"/>
        <v>1.0400022090121663</v>
      </c>
      <c r="AI204" s="1">
        <f t="shared" si="42"/>
        <v>1.0243745292753881</v>
      </c>
      <c r="AJ204" s="1">
        <f t="shared" si="43"/>
        <v>1.0243162276777029</v>
      </c>
      <c r="AK204" s="1">
        <f t="shared" si="44"/>
        <v>1.0145026557988739</v>
      </c>
      <c r="AO204" s="22">
        <f t="shared" si="23"/>
        <v>1.0243745292753881</v>
      </c>
      <c r="AP204" s="22">
        <f t="shared" si="24"/>
        <v>1.0400022090121663</v>
      </c>
      <c r="AQ204" s="22">
        <f t="shared" si="25"/>
        <v>1.0243745292753881</v>
      </c>
      <c r="AR204" s="22">
        <f t="shared" si="26"/>
        <v>1.0243162276777029</v>
      </c>
      <c r="AS204" s="22">
        <f t="shared" si="27"/>
        <v>1.0145026557988739</v>
      </c>
      <c r="AW204" s="22">
        <f t="shared" si="28"/>
        <v>1.0243745292753881</v>
      </c>
      <c r="AX204" s="22">
        <f t="shared" si="29"/>
        <v>1.0400022090121663</v>
      </c>
      <c r="AY204" s="22">
        <f t="shared" si="30"/>
        <v>1.0243745292753881</v>
      </c>
      <c r="AZ204" s="22">
        <f t="shared" si="31"/>
        <v>1.0243162276777029</v>
      </c>
      <c r="BA204" s="22">
        <f t="shared" si="32"/>
        <v>1.0145026557988739</v>
      </c>
      <c r="BD204" s="22">
        <f t="shared" si="17"/>
        <v>1.0243745292753881</v>
      </c>
      <c r="BE204" s="22">
        <f t="shared" si="18"/>
        <v>1.0400022090121663</v>
      </c>
      <c r="BF204" s="22">
        <f t="shared" si="19"/>
        <v>1.0243745292753881</v>
      </c>
      <c r="BG204" s="22">
        <f t="shared" si="20"/>
        <v>1.0243162276777029</v>
      </c>
      <c r="BH204" s="22">
        <f t="shared" si="21"/>
        <v>1.0145026557988739</v>
      </c>
    </row>
    <row r="205" spans="19:60" x14ac:dyDescent="0.25">
      <c r="S205" s="2">
        <v>43280</v>
      </c>
      <c r="T205" s="19">
        <v>4.30839960472966E-4</v>
      </c>
      <c r="U205" s="19">
        <v>-3.7869854889259502E-3</v>
      </c>
      <c r="V205" s="19">
        <v>-3.7869854889259502E-3</v>
      </c>
      <c r="W205" s="19">
        <v>5.7733211789730001E-3</v>
      </c>
      <c r="X205" s="19">
        <v>1.1471848579746801E-2</v>
      </c>
      <c r="AG205" s="1">
        <f t="shared" si="40"/>
        <v>1.0004308399604729</v>
      </c>
      <c r="AH205" s="1">
        <f t="shared" si="41"/>
        <v>0.99621301451107402</v>
      </c>
      <c r="AI205" s="1">
        <f t="shared" si="42"/>
        <v>0.99621301451107402</v>
      </c>
      <c r="AJ205" s="1">
        <f t="shared" si="43"/>
        <v>1.005773321178973</v>
      </c>
      <c r="AK205" s="1">
        <f t="shared" si="44"/>
        <v>1.0114718485797467</v>
      </c>
      <c r="AO205" s="22">
        <f t="shared" si="23"/>
        <v>1.0004308399604729</v>
      </c>
      <c r="AP205" s="22">
        <f t="shared" si="24"/>
        <v>0.99621301451107402</v>
      </c>
      <c r="AQ205" s="22">
        <f t="shared" si="25"/>
        <v>0.99621301451107402</v>
      </c>
      <c r="AR205" s="22">
        <f t="shared" si="26"/>
        <v>1.005773321178973</v>
      </c>
      <c r="AS205" s="22">
        <f t="shared" si="27"/>
        <v>1.0114718485797467</v>
      </c>
      <c r="AW205" s="22">
        <f t="shared" si="28"/>
        <v>1.0004308399604729</v>
      </c>
      <c r="AX205" s="22">
        <f t="shared" si="29"/>
        <v>0.99621301451107402</v>
      </c>
      <c r="AY205" s="22">
        <f t="shared" si="30"/>
        <v>0.99621301451107402</v>
      </c>
      <c r="AZ205" s="22">
        <f t="shared" si="31"/>
        <v>1.005773321178973</v>
      </c>
      <c r="BA205" s="22">
        <f t="shared" si="32"/>
        <v>1.0114718485797467</v>
      </c>
      <c r="BD205" s="22">
        <f t="shared" si="17"/>
        <v>1.0004308399604729</v>
      </c>
      <c r="BE205" s="22">
        <f t="shared" si="18"/>
        <v>0.99621301451107402</v>
      </c>
      <c r="BF205" s="22">
        <f t="shared" si="19"/>
        <v>0.99621301451107402</v>
      </c>
      <c r="BG205" s="22">
        <f t="shared" si="20"/>
        <v>1.005773321178973</v>
      </c>
      <c r="BH205" s="22">
        <f t="shared" si="21"/>
        <v>1.0114718485797467</v>
      </c>
    </row>
    <row r="206" spans="19:60" x14ac:dyDescent="0.25">
      <c r="S206" s="2">
        <v>43312</v>
      </c>
      <c r="T206" s="19">
        <v>4.5427066087535502E-2</v>
      </c>
      <c r="U206" s="19">
        <v>5.1528463137179098E-2</v>
      </c>
      <c r="V206" s="19">
        <v>5.1528463137179098E-2</v>
      </c>
      <c r="W206" s="19">
        <v>3.70468277945619E-2</v>
      </c>
      <c r="X206" s="19">
        <v>2.64783523653918E-2</v>
      </c>
      <c r="AG206" s="1">
        <f t="shared" si="40"/>
        <v>1.0454270660875356</v>
      </c>
      <c r="AH206" s="1">
        <f t="shared" si="41"/>
        <v>1.0515284631371791</v>
      </c>
      <c r="AI206" s="1">
        <f t="shared" si="42"/>
        <v>1.0515284631371791</v>
      </c>
      <c r="AJ206" s="1">
        <f t="shared" si="43"/>
        <v>1.0370468277945619</v>
      </c>
      <c r="AK206" s="1">
        <f t="shared" si="44"/>
        <v>1.0264783523653918</v>
      </c>
      <c r="AO206" s="22">
        <f t="shared" si="23"/>
        <v>1.0454270660875356</v>
      </c>
      <c r="AP206" s="22">
        <f t="shared" si="24"/>
        <v>1.0515284631371791</v>
      </c>
      <c r="AQ206" s="22">
        <f t="shared" si="25"/>
        <v>1.0515284631371791</v>
      </c>
      <c r="AR206" s="22">
        <f t="shared" si="26"/>
        <v>1.0370468277945619</v>
      </c>
      <c r="AS206" s="22">
        <f t="shared" si="27"/>
        <v>1.0264783523653918</v>
      </c>
      <c r="AW206" s="22">
        <f t="shared" si="28"/>
        <v>1.0454270660875356</v>
      </c>
      <c r="AX206" s="22">
        <f t="shared" si="29"/>
        <v>1.0515284631371791</v>
      </c>
      <c r="AY206" s="22">
        <f t="shared" si="30"/>
        <v>1.0515284631371791</v>
      </c>
      <c r="AZ206" s="22">
        <f t="shared" si="31"/>
        <v>1.0370468277945619</v>
      </c>
      <c r="BA206" s="22">
        <f t="shared" si="32"/>
        <v>1.0264783523653918</v>
      </c>
      <c r="BD206" s="22">
        <f t="shared" si="17"/>
        <v>1.0454270660875356</v>
      </c>
      <c r="BE206" s="22">
        <f t="shared" si="18"/>
        <v>1.0515284631371791</v>
      </c>
      <c r="BF206" s="22">
        <f t="shared" si="19"/>
        <v>1.0515284631371791</v>
      </c>
      <c r="BG206" s="22">
        <f t="shared" si="20"/>
        <v>1.0370468277945619</v>
      </c>
      <c r="BH206" s="22">
        <f t="shared" si="21"/>
        <v>1.0264783523653918</v>
      </c>
    </row>
    <row r="207" spans="19:60" x14ac:dyDescent="0.25">
      <c r="S207" s="2">
        <v>43343</v>
      </c>
      <c r="T207" s="19">
        <v>2.06765183191235E-2</v>
      </c>
      <c r="U207" s="19">
        <v>2.3481116420089501E-2</v>
      </c>
      <c r="V207" s="19">
        <v>2.06765183191235E-2</v>
      </c>
      <c r="W207" s="19">
        <v>3.18997851498488E-2</v>
      </c>
      <c r="X207" s="19">
        <v>1.6051661221844201E-2</v>
      </c>
      <c r="AG207" s="1">
        <f t="shared" si="40"/>
        <v>1.0206765183191235</v>
      </c>
      <c r="AH207" s="1">
        <f t="shared" si="41"/>
        <v>1.0234811164200894</v>
      </c>
      <c r="AI207" s="1">
        <f t="shared" si="42"/>
        <v>1.0206765183191235</v>
      </c>
      <c r="AJ207" s="1">
        <f t="shared" si="43"/>
        <v>1.0318997851498488</v>
      </c>
      <c r="AK207" s="1">
        <f t="shared" si="44"/>
        <v>1.0160516612218442</v>
      </c>
      <c r="AO207" s="22">
        <f t="shared" si="23"/>
        <v>1.0206765183191235</v>
      </c>
      <c r="AP207" s="22">
        <f t="shared" si="24"/>
        <v>1.0234811164200894</v>
      </c>
      <c r="AQ207" s="22">
        <f t="shared" si="25"/>
        <v>1.0206765183191235</v>
      </c>
      <c r="AR207" s="22">
        <f t="shared" si="26"/>
        <v>1.0318997851498488</v>
      </c>
      <c r="AS207" s="22">
        <f t="shared" si="27"/>
        <v>1.0160516612218442</v>
      </c>
      <c r="AW207" s="22">
        <f t="shared" si="28"/>
        <v>1.0206765183191235</v>
      </c>
      <c r="AX207" s="22">
        <f t="shared" si="29"/>
        <v>1.0234811164200894</v>
      </c>
      <c r="AY207" s="22">
        <f t="shared" si="30"/>
        <v>1.0206765183191235</v>
      </c>
      <c r="AZ207" s="22">
        <f t="shared" si="31"/>
        <v>1.0318997851498488</v>
      </c>
      <c r="BA207" s="22">
        <f t="shared" si="32"/>
        <v>1.0160516612218442</v>
      </c>
      <c r="BD207" s="22">
        <f t="shared" si="17"/>
        <v>1.0206765183191235</v>
      </c>
      <c r="BE207" s="22">
        <f t="shared" si="18"/>
        <v>1.0234811164200894</v>
      </c>
      <c r="BF207" s="22">
        <f t="shared" si="19"/>
        <v>1.0206765183191235</v>
      </c>
      <c r="BG207" s="22">
        <f t="shared" si="20"/>
        <v>1.0318997851498488</v>
      </c>
      <c r="BH207" s="22">
        <f t="shared" si="21"/>
        <v>1.0160516612218442</v>
      </c>
    </row>
    <row r="208" spans="19:60" x14ac:dyDescent="0.25">
      <c r="S208" s="2">
        <v>43371</v>
      </c>
      <c r="T208" s="19">
        <v>-6.8752213529284199E-3</v>
      </c>
      <c r="U208" s="19">
        <v>-4.74305081418714E-3</v>
      </c>
      <c r="V208" s="19">
        <v>-4.74305081418714E-3</v>
      </c>
      <c r="W208" s="19">
        <v>5.9639340791190999E-3</v>
      </c>
      <c r="X208" s="19">
        <v>1.28487401401757E-3</v>
      </c>
      <c r="Z208" s="20">
        <v>1</v>
      </c>
      <c r="AA208" s="20">
        <v>1</v>
      </c>
      <c r="AB208" s="20">
        <v>1</v>
      </c>
      <c r="AC208" s="20">
        <v>1</v>
      </c>
      <c r="AD208" s="20">
        <v>1</v>
      </c>
      <c r="AG208" s="1">
        <f t="shared" si="40"/>
        <v>0.9931247786470716</v>
      </c>
      <c r="AH208" s="1">
        <f t="shared" si="41"/>
        <v>0.99525694918581287</v>
      </c>
      <c r="AI208" s="1">
        <f t="shared" si="42"/>
        <v>0.99525694918581287</v>
      </c>
      <c r="AJ208" s="1">
        <f t="shared" si="43"/>
        <v>1.0059639340791191</v>
      </c>
      <c r="AK208" s="1">
        <f t="shared" si="44"/>
        <v>1.0012848740140177</v>
      </c>
      <c r="AO208" s="22">
        <f t="shared" si="23"/>
        <v>0.9931247786470716</v>
      </c>
      <c r="AP208" s="22">
        <f t="shared" si="24"/>
        <v>0.99525694918581287</v>
      </c>
      <c r="AQ208" s="22">
        <f t="shared" si="25"/>
        <v>0.99525694918581287</v>
      </c>
      <c r="AR208" s="22">
        <f t="shared" si="26"/>
        <v>1.0059639340791191</v>
      </c>
      <c r="AS208" s="22">
        <f t="shared" si="27"/>
        <v>1.0012848740140177</v>
      </c>
      <c r="AW208" s="22">
        <f t="shared" si="28"/>
        <v>0.9931247786470716</v>
      </c>
      <c r="AX208" s="22">
        <f t="shared" si="29"/>
        <v>0.99525694918581287</v>
      </c>
      <c r="AY208" s="22">
        <f t="shared" si="30"/>
        <v>0.99525694918581287</v>
      </c>
      <c r="AZ208" s="22">
        <f t="shared" si="31"/>
        <v>1.0059639340791191</v>
      </c>
      <c r="BA208" s="22">
        <f t="shared" si="32"/>
        <v>1.0012848740140177</v>
      </c>
      <c r="BD208" s="22">
        <f t="shared" si="17"/>
        <v>0.9931247786470716</v>
      </c>
      <c r="BE208" s="22">
        <f t="shared" si="18"/>
        <v>0.99525694918581287</v>
      </c>
      <c r="BF208" s="22">
        <f t="shared" si="19"/>
        <v>0.99525694918581287</v>
      </c>
      <c r="BG208" s="22">
        <f t="shared" si="20"/>
        <v>1.0059639340791191</v>
      </c>
      <c r="BH208" s="22">
        <f t="shared" si="21"/>
        <v>1.0012848740140177</v>
      </c>
    </row>
    <row r="209" spans="12:60" x14ac:dyDescent="0.25">
      <c r="S209" s="2">
        <v>43404</v>
      </c>
      <c r="T209" s="19">
        <v>-5.1135782600572E-2</v>
      </c>
      <c r="U209" s="19">
        <v>-2.6320758547828501E-2</v>
      </c>
      <c r="V209" s="19">
        <v>-2.6320758547828501E-2</v>
      </c>
      <c r="W209" s="19">
        <v>-6.9108257910615201E-2</v>
      </c>
      <c r="X209" s="19">
        <v>-5.3724634025146899E-2</v>
      </c>
      <c r="Z209" s="1">
        <f>1+T209</f>
        <v>0.94886421739942794</v>
      </c>
      <c r="AA209" s="1">
        <f t="shared" ref="AA209:AD209" si="45">1+U209</f>
        <v>0.97367924145217155</v>
      </c>
      <c r="AB209" s="1">
        <f t="shared" si="45"/>
        <v>0.97367924145217155</v>
      </c>
      <c r="AC209" s="1">
        <f t="shared" si="45"/>
        <v>0.93089174208938474</v>
      </c>
      <c r="AD209" s="1">
        <f t="shared" si="45"/>
        <v>0.94627536597485307</v>
      </c>
      <c r="AG209" s="1">
        <f t="shared" si="40"/>
        <v>0.94886421739942794</v>
      </c>
      <c r="AH209" s="1">
        <f t="shared" si="41"/>
        <v>0.97367924145217155</v>
      </c>
      <c r="AI209" s="1">
        <f t="shared" si="42"/>
        <v>0.97367924145217155</v>
      </c>
      <c r="AJ209" s="1">
        <f t="shared" si="43"/>
        <v>0.93089174208938474</v>
      </c>
      <c r="AK209" s="1">
        <f t="shared" si="44"/>
        <v>0.94627536597485307</v>
      </c>
      <c r="AO209" s="22">
        <f t="shared" si="23"/>
        <v>0.94886421739942794</v>
      </c>
      <c r="AP209" s="22">
        <f t="shared" si="24"/>
        <v>0.97367924145217155</v>
      </c>
      <c r="AQ209" s="22">
        <f t="shared" si="25"/>
        <v>0.97367924145217155</v>
      </c>
      <c r="AR209" s="22">
        <f t="shared" si="26"/>
        <v>0.93089174208938474</v>
      </c>
      <c r="AS209" s="22">
        <f t="shared" si="27"/>
        <v>0.94627536597485307</v>
      </c>
      <c r="AW209" s="22">
        <f t="shared" si="28"/>
        <v>0.94886421739942794</v>
      </c>
      <c r="AX209" s="22">
        <f t="shared" si="29"/>
        <v>0.97367924145217155</v>
      </c>
      <c r="AY209" s="22">
        <f t="shared" si="30"/>
        <v>0.97367924145217155</v>
      </c>
      <c r="AZ209" s="22">
        <f t="shared" si="31"/>
        <v>0.93089174208938474</v>
      </c>
      <c r="BA209" s="22">
        <f t="shared" si="32"/>
        <v>0.94627536597485307</v>
      </c>
      <c r="BD209" s="22">
        <f t="shared" si="17"/>
        <v>0.94886421739942794</v>
      </c>
      <c r="BE209" s="22">
        <f t="shared" si="18"/>
        <v>0.97367924145217155</v>
      </c>
      <c r="BF209" s="22">
        <f t="shared" si="19"/>
        <v>0.97367924145217155</v>
      </c>
      <c r="BG209" s="22">
        <f t="shared" si="20"/>
        <v>0.93089174208938474</v>
      </c>
      <c r="BH209" s="22">
        <f t="shared" si="21"/>
        <v>0.94627536597485307</v>
      </c>
    </row>
    <row r="210" spans="12:60" x14ac:dyDescent="0.25">
      <c r="S210" s="2">
        <v>43434</v>
      </c>
      <c r="T210" s="19">
        <v>2.3043172240527401E-2</v>
      </c>
      <c r="U210" s="19">
        <v>1.0282627199424001E-2</v>
      </c>
      <c r="V210" s="19">
        <v>2.3043172240527401E-2</v>
      </c>
      <c r="W210" s="19">
        <v>1.85408501658124E-2</v>
      </c>
      <c r="X210" s="19">
        <v>2.2260258913765599E-2</v>
      </c>
      <c r="Z210" s="1">
        <f t="shared" ref="Z210:Z220" si="46">1+T210</f>
        <v>1.0230431722405273</v>
      </c>
      <c r="AA210" s="1">
        <f t="shared" ref="AA210:AA220" si="47">1+U210</f>
        <v>1.0102826271994241</v>
      </c>
      <c r="AB210" s="1">
        <f t="shared" ref="AB210:AB220" si="48">1+V210</f>
        <v>1.0230431722405273</v>
      </c>
      <c r="AC210" s="1">
        <f t="shared" ref="AC210:AC220" si="49">1+W210</f>
        <v>1.0185408501658124</v>
      </c>
      <c r="AD210" s="1">
        <f t="shared" ref="AD210:AD220" si="50">1+X210</f>
        <v>1.0222602589137657</v>
      </c>
      <c r="AG210" s="1">
        <f t="shared" si="40"/>
        <v>1.0230431722405273</v>
      </c>
      <c r="AH210" s="1">
        <f t="shared" si="41"/>
        <v>1.0102826271994241</v>
      </c>
      <c r="AI210" s="1">
        <f t="shared" si="42"/>
        <v>1.0230431722405273</v>
      </c>
      <c r="AJ210" s="1">
        <f t="shared" si="43"/>
        <v>1.0185408501658124</v>
      </c>
      <c r="AK210" s="1">
        <f t="shared" si="44"/>
        <v>1.0222602589137657</v>
      </c>
      <c r="AO210" s="22">
        <f t="shared" si="23"/>
        <v>1.0230431722405273</v>
      </c>
      <c r="AP210" s="22">
        <f t="shared" si="24"/>
        <v>1.0102826271994241</v>
      </c>
      <c r="AQ210" s="22">
        <f t="shared" si="25"/>
        <v>1.0230431722405273</v>
      </c>
      <c r="AR210" s="22">
        <f t="shared" si="26"/>
        <v>1.0185408501658124</v>
      </c>
      <c r="AS210" s="22">
        <f t="shared" si="27"/>
        <v>1.0222602589137657</v>
      </c>
      <c r="AW210" s="22">
        <f t="shared" si="28"/>
        <v>1.0230431722405273</v>
      </c>
      <c r="AX210" s="22">
        <f t="shared" si="29"/>
        <v>1.0102826271994241</v>
      </c>
      <c r="AY210" s="22">
        <f t="shared" si="30"/>
        <v>1.0230431722405273</v>
      </c>
      <c r="AZ210" s="22">
        <f t="shared" si="31"/>
        <v>1.0185408501658124</v>
      </c>
      <c r="BA210" s="22">
        <f t="shared" si="32"/>
        <v>1.0222602589137657</v>
      </c>
      <c r="BD210" s="22">
        <f t="shared" si="17"/>
        <v>1.0230431722405273</v>
      </c>
      <c r="BE210" s="22">
        <f t="shared" si="18"/>
        <v>1.0102826271994241</v>
      </c>
      <c r="BF210" s="22">
        <f t="shared" si="19"/>
        <v>1.0230431722405273</v>
      </c>
      <c r="BG210" s="22">
        <f t="shared" si="20"/>
        <v>1.0185408501658124</v>
      </c>
      <c r="BH210" s="22">
        <f t="shared" si="21"/>
        <v>1.0222602589137657</v>
      </c>
    </row>
    <row r="211" spans="12:60" x14ac:dyDescent="0.25">
      <c r="L211" t="s">
        <v>23</v>
      </c>
      <c r="M211" s="29">
        <v>1</v>
      </c>
      <c r="N211" s="29">
        <v>1</v>
      </c>
      <c r="O211" s="29">
        <v>1</v>
      </c>
      <c r="P211" s="29">
        <v>1</v>
      </c>
      <c r="Q211" s="29">
        <v>1</v>
      </c>
      <c r="S211" s="2">
        <v>43465</v>
      </c>
      <c r="T211" s="19">
        <v>-9.9952031879520301E-2</v>
      </c>
      <c r="U211" s="19">
        <v>-9.7995758109035394E-2</v>
      </c>
      <c r="V211" s="19">
        <v>-9.9952031879520301E-2</v>
      </c>
      <c r="W211" s="19">
        <v>-8.8056829954121493E-2</v>
      </c>
      <c r="X211" s="19">
        <v>-7.8575485154522604E-2</v>
      </c>
      <c r="Z211" s="1">
        <f t="shared" si="46"/>
        <v>0.90004796812047971</v>
      </c>
      <c r="AA211" s="1">
        <f t="shared" si="47"/>
        <v>0.90200424189096462</v>
      </c>
      <c r="AB211" s="1">
        <f t="shared" si="48"/>
        <v>0.90004796812047971</v>
      </c>
      <c r="AC211" s="1">
        <f t="shared" si="49"/>
        <v>0.91194317004587855</v>
      </c>
      <c r="AD211" s="1">
        <f t="shared" si="50"/>
        <v>0.92142451484547738</v>
      </c>
      <c r="AG211" s="1">
        <f t="shared" si="40"/>
        <v>0.90004796812047971</v>
      </c>
      <c r="AH211" s="1">
        <f t="shared" si="41"/>
        <v>0.90200424189096462</v>
      </c>
      <c r="AI211" s="1">
        <f t="shared" si="42"/>
        <v>0.90004796812047971</v>
      </c>
      <c r="AJ211" s="1">
        <f t="shared" si="43"/>
        <v>0.91194317004587855</v>
      </c>
      <c r="AK211" s="1">
        <f t="shared" si="44"/>
        <v>0.92142451484547738</v>
      </c>
      <c r="AO211" s="22">
        <f t="shared" si="23"/>
        <v>0.90004796812047971</v>
      </c>
      <c r="AP211" s="22">
        <f t="shared" si="24"/>
        <v>0.90200424189096462</v>
      </c>
      <c r="AQ211" s="22">
        <f t="shared" si="25"/>
        <v>0.90004796812047971</v>
      </c>
      <c r="AR211" s="22">
        <f t="shared" si="26"/>
        <v>0.91194317004587855</v>
      </c>
      <c r="AS211" s="22">
        <f t="shared" si="27"/>
        <v>0.92142451484547738</v>
      </c>
      <c r="AW211" s="22">
        <f t="shared" si="28"/>
        <v>0.90004796812047971</v>
      </c>
      <c r="AX211" s="22">
        <f t="shared" si="29"/>
        <v>0.90200424189096462</v>
      </c>
      <c r="AY211" s="22">
        <f t="shared" si="30"/>
        <v>0.90004796812047971</v>
      </c>
      <c r="AZ211" s="22">
        <f t="shared" si="31"/>
        <v>0.91194317004587855</v>
      </c>
      <c r="BA211" s="22">
        <f t="shared" si="32"/>
        <v>0.92142451484547738</v>
      </c>
      <c r="BD211" s="22">
        <f t="shared" si="17"/>
        <v>0.90004796812047971</v>
      </c>
      <c r="BE211" s="22">
        <f t="shared" si="18"/>
        <v>0.90200424189096462</v>
      </c>
      <c r="BF211" s="22">
        <f t="shared" si="19"/>
        <v>0.90004796812047971</v>
      </c>
      <c r="BG211" s="22">
        <f t="shared" si="20"/>
        <v>0.91194317004587855</v>
      </c>
      <c r="BH211" s="22">
        <f t="shared" si="21"/>
        <v>0.92142451484547738</v>
      </c>
    </row>
    <row r="212" spans="12:60" x14ac:dyDescent="0.25">
      <c r="M212" s="1">
        <f>1+T212</f>
        <v>1.0775082987012197</v>
      </c>
      <c r="N212" s="1">
        <f t="shared" ref="N212:Q212" si="51">1+U212</f>
        <v>1.0907120867521911</v>
      </c>
      <c r="O212" s="1">
        <f t="shared" si="51"/>
        <v>1.0775082987012197</v>
      </c>
      <c r="P212" s="1">
        <f t="shared" si="51"/>
        <v>1.0800876338851024</v>
      </c>
      <c r="Q212" s="1">
        <f t="shared" si="51"/>
        <v>1.0751026226050988</v>
      </c>
      <c r="S212" s="2">
        <v>43496</v>
      </c>
      <c r="T212" s="19">
        <v>7.75082987012196E-2</v>
      </c>
      <c r="U212" s="19">
        <v>9.0712086752191098E-2</v>
      </c>
      <c r="V212" s="19">
        <v>7.75082987012196E-2</v>
      </c>
      <c r="W212" s="19">
        <v>8.0087633885102399E-2</v>
      </c>
      <c r="X212" s="19">
        <v>7.5102622605098798E-2</v>
      </c>
      <c r="Z212" s="1">
        <f t="shared" si="46"/>
        <v>1.0775082987012197</v>
      </c>
      <c r="AA212" s="1">
        <f t="shared" si="47"/>
        <v>1.0907120867521911</v>
      </c>
      <c r="AB212" s="1">
        <f t="shared" si="48"/>
        <v>1.0775082987012197</v>
      </c>
      <c r="AC212" s="1">
        <f t="shared" si="49"/>
        <v>1.0800876338851024</v>
      </c>
      <c r="AD212" s="1">
        <f t="shared" si="50"/>
        <v>1.0751026226050988</v>
      </c>
      <c r="AG212" s="1">
        <f t="shared" si="40"/>
        <v>1.0775082987012197</v>
      </c>
      <c r="AH212" s="1">
        <f t="shared" si="41"/>
        <v>1.0907120867521911</v>
      </c>
      <c r="AI212" s="1">
        <f t="shared" si="42"/>
        <v>1.0775082987012197</v>
      </c>
      <c r="AJ212" s="1">
        <f t="shared" si="43"/>
        <v>1.0800876338851024</v>
      </c>
      <c r="AK212" s="1">
        <f t="shared" si="44"/>
        <v>1.0751026226050988</v>
      </c>
      <c r="AO212" s="22">
        <f t="shared" si="23"/>
        <v>1.0775082987012197</v>
      </c>
      <c r="AP212" s="22">
        <f t="shared" si="24"/>
        <v>1.0907120867521911</v>
      </c>
      <c r="AQ212" s="22">
        <f t="shared" si="25"/>
        <v>1.0775082987012197</v>
      </c>
      <c r="AR212" s="22">
        <f t="shared" si="26"/>
        <v>1.0800876338851024</v>
      </c>
      <c r="AS212" s="22">
        <f t="shared" si="27"/>
        <v>1.0751026226050988</v>
      </c>
      <c r="AW212" s="22">
        <f t="shared" si="28"/>
        <v>1.0775082987012197</v>
      </c>
      <c r="AX212" s="22">
        <f t="shared" si="29"/>
        <v>1.0907120867521911</v>
      </c>
      <c r="AY212" s="22">
        <f t="shared" si="30"/>
        <v>1.0775082987012197</v>
      </c>
      <c r="AZ212" s="22">
        <f t="shared" si="31"/>
        <v>1.0800876338851024</v>
      </c>
      <c r="BA212" s="22">
        <f t="shared" si="32"/>
        <v>1.0751026226050988</v>
      </c>
      <c r="BD212" s="22">
        <f t="shared" si="17"/>
        <v>1.0775082987012197</v>
      </c>
      <c r="BE212" s="22">
        <f t="shared" si="18"/>
        <v>1.0907120867521911</v>
      </c>
      <c r="BF212" s="22">
        <f t="shared" si="19"/>
        <v>1.0775082987012197</v>
      </c>
      <c r="BG212" s="22">
        <f t="shared" si="20"/>
        <v>1.0800876338851024</v>
      </c>
      <c r="BH212" s="22">
        <f t="shared" si="21"/>
        <v>1.0751026226050988</v>
      </c>
    </row>
    <row r="213" spans="12:60" x14ac:dyDescent="0.25">
      <c r="M213" s="1">
        <f t="shared" ref="M213:M220" si="52">1+T213</f>
        <v>1.0326176329773629</v>
      </c>
      <c r="N213" s="1">
        <f t="shared" ref="N213:N220" si="53">1+U213</f>
        <v>1.0356677257270479</v>
      </c>
      <c r="O213" s="1">
        <f t="shared" ref="O213:O220" si="54">1+V213</f>
        <v>1.0326176329773629</v>
      </c>
      <c r="P213" s="1">
        <f t="shared" ref="P213:P220" si="55">1+W213</f>
        <v>1.0324167981368793</v>
      </c>
      <c r="Q213" s="1">
        <f t="shared" ref="Q213:Q220" si="56">1+X213</f>
        <v>1.0250086222208077</v>
      </c>
      <c r="S213" s="2">
        <v>43524</v>
      </c>
      <c r="T213" s="19">
        <v>3.26176329773629E-2</v>
      </c>
      <c r="U213" s="19">
        <v>3.5667725727047801E-2</v>
      </c>
      <c r="V213" s="19">
        <v>3.26176329773629E-2</v>
      </c>
      <c r="W213" s="19">
        <v>3.2416798136879199E-2</v>
      </c>
      <c r="X213" s="19">
        <v>2.5008622220807599E-2</v>
      </c>
      <c r="Z213" s="1">
        <f t="shared" si="46"/>
        <v>1.0326176329773629</v>
      </c>
      <c r="AA213" s="1">
        <f t="shared" si="47"/>
        <v>1.0356677257270479</v>
      </c>
      <c r="AB213" s="1">
        <f t="shared" si="48"/>
        <v>1.0326176329773629</v>
      </c>
      <c r="AC213" s="1">
        <f t="shared" si="49"/>
        <v>1.0324167981368793</v>
      </c>
      <c r="AD213" s="1">
        <f t="shared" si="50"/>
        <v>1.0250086222208077</v>
      </c>
      <c r="AG213" s="1">
        <f t="shared" si="40"/>
        <v>1.0326176329773629</v>
      </c>
      <c r="AH213" s="1">
        <f t="shared" si="41"/>
        <v>1.0356677257270479</v>
      </c>
      <c r="AI213" s="1">
        <f t="shared" si="42"/>
        <v>1.0326176329773629</v>
      </c>
      <c r="AJ213" s="1">
        <f t="shared" si="43"/>
        <v>1.0324167981368793</v>
      </c>
      <c r="AK213" s="1">
        <f t="shared" si="44"/>
        <v>1.0250086222208077</v>
      </c>
      <c r="AO213" s="22">
        <f t="shared" si="23"/>
        <v>1.0326176329773629</v>
      </c>
      <c r="AP213" s="22">
        <f t="shared" si="24"/>
        <v>1.0356677257270479</v>
      </c>
      <c r="AQ213" s="22">
        <f t="shared" si="25"/>
        <v>1.0326176329773629</v>
      </c>
      <c r="AR213" s="22">
        <f t="shared" si="26"/>
        <v>1.0324167981368793</v>
      </c>
      <c r="AS213" s="22">
        <f t="shared" si="27"/>
        <v>1.0250086222208077</v>
      </c>
      <c r="AW213" s="22">
        <f t="shared" si="28"/>
        <v>1.0326176329773629</v>
      </c>
      <c r="AX213" s="22">
        <f t="shared" si="29"/>
        <v>1.0356677257270479</v>
      </c>
      <c r="AY213" s="22">
        <f t="shared" si="30"/>
        <v>1.0326176329773629</v>
      </c>
      <c r="AZ213" s="22">
        <f t="shared" si="31"/>
        <v>1.0324167981368793</v>
      </c>
      <c r="BA213" s="22">
        <f t="shared" si="32"/>
        <v>1.0250086222208077</v>
      </c>
      <c r="BD213" s="22">
        <f t="shared" si="17"/>
        <v>1.0326176329773629</v>
      </c>
      <c r="BE213" s="22">
        <f t="shared" si="18"/>
        <v>1.0356677257270479</v>
      </c>
      <c r="BF213" s="22">
        <f t="shared" si="19"/>
        <v>1.0326176329773629</v>
      </c>
      <c r="BG213" s="22">
        <f t="shared" si="20"/>
        <v>1.0324167981368793</v>
      </c>
      <c r="BH213" s="22">
        <f t="shared" si="21"/>
        <v>1.0250086222208077</v>
      </c>
    </row>
    <row r="214" spans="12:60" x14ac:dyDescent="0.25">
      <c r="M214" s="1">
        <f t="shared" si="52"/>
        <v>1.0231503911171291</v>
      </c>
      <c r="N214" s="1">
        <f t="shared" si="53"/>
        <v>1.0342902409435231</v>
      </c>
      <c r="O214" s="1">
        <f t="shared" si="54"/>
        <v>1.0231503911171291</v>
      </c>
      <c r="P214" s="1">
        <f t="shared" si="55"/>
        <v>1.018082590503911</v>
      </c>
      <c r="Q214" s="1">
        <f t="shared" si="56"/>
        <v>1.0190133117201734</v>
      </c>
      <c r="S214" s="2">
        <v>43553</v>
      </c>
      <c r="T214" s="19">
        <v>2.3150391117129202E-2</v>
      </c>
      <c r="U214" s="19">
        <v>3.42902409435231E-2</v>
      </c>
      <c r="V214" s="19">
        <v>2.3150391117129202E-2</v>
      </c>
      <c r="W214" s="19">
        <v>1.8082590503910999E-2</v>
      </c>
      <c r="X214" s="19">
        <v>1.9013311720173301E-2</v>
      </c>
      <c r="Z214" s="1">
        <f t="shared" si="46"/>
        <v>1.0231503911171291</v>
      </c>
      <c r="AA214" s="1">
        <f t="shared" si="47"/>
        <v>1.0342902409435231</v>
      </c>
      <c r="AB214" s="1">
        <f t="shared" si="48"/>
        <v>1.0231503911171291</v>
      </c>
      <c r="AC214" s="1">
        <f t="shared" si="49"/>
        <v>1.018082590503911</v>
      </c>
      <c r="AD214" s="1">
        <f t="shared" si="50"/>
        <v>1.0190133117201734</v>
      </c>
      <c r="AG214" s="1">
        <f t="shared" si="40"/>
        <v>1.0231503911171291</v>
      </c>
      <c r="AH214" s="1">
        <f t="shared" si="41"/>
        <v>1.0342902409435231</v>
      </c>
      <c r="AI214" s="1">
        <f t="shared" si="42"/>
        <v>1.0231503911171291</v>
      </c>
      <c r="AJ214" s="1">
        <f t="shared" si="43"/>
        <v>1.018082590503911</v>
      </c>
      <c r="AK214" s="1">
        <f t="shared" si="44"/>
        <v>1.0190133117201734</v>
      </c>
      <c r="AO214" s="22">
        <f t="shared" si="23"/>
        <v>1.0231503911171291</v>
      </c>
      <c r="AP214" s="22">
        <f t="shared" si="24"/>
        <v>1.0342902409435231</v>
      </c>
      <c r="AQ214" s="22">
        <f t="shared" si="25"/>
        <v>1.0231503911171291</v>
      </c>
      <c r="AR214" s="22">
        <f t="shared" si="26"/>
        <v>1.018082590503911</v>
      </c>
      <c r="AS214" s="22">
        <f t="shared" si="27"/>
        <v>1.0190133117201734</v>
      </c>
      <c r="AW214" s="22">
        <f t="shared" si="28"/>
        <v>1.0231503911171291</v>
      </c>
      <c r="AX214" s="22">
        <f t="shared" si="29"/>
        <v>1.0342902409435231</v>
      </c>
      <c r="AY214" s="22">
        <f t="shared" si="30"/>
        <v>1.0231503911171291</v>
      </c>
      <c r="AZ214" s="22">
        <f t="shared" si="31"/>
        <v>1.018082590503911</v>
      </c>
      <c r="BA214" s="22">
        <f t="shared" si="32"/>
        <v>1.0190133117201734</v>
      </c>
      <c r="BD214" s="22">
        <f t="shared" si="17"/>
        <v>1.0231503911171291</v>
      </c>
      <c r="BE214" s="22">
        <f t="shared" si="18"/>
        <v>1.0342902409435231</v>
      </c>
      <c r="BF214" s="22">
        <f t="shared" si="19"/>
        <v>1.0231503911171291</v>
      </c>
      <c r="BG214" s="22">
        <f t="shared" si="20"/>
        <v>1.018082590503911</v>
      </c>
      <c r="BH214" s="22">
        <f t="shared" si="21"/>
        <v>1.0190133117201734</v>
      </c>
    </row>
    <row r="215" spans="12:60" x14ac:dyDescent="0.25">
      <c r="M215" s="1">
        <f t="shared" si="52"/>
        <v>1.0440128220832876</v>
      </c>
      <c r="N215" s="1">
        <f t="shared" si="53"/>
        <v>1.0486830323306684</v>
      </c>
      <c r="O215" s="1">
        <f t="shared" si="54"/>
        <v>1.0440128220832876</v>
      </c>
      <c r="P215" s="1">
        <f t="shared" si="55"/>
        <v>1.0408476877992996</v>
      </c>
      <c r="Q215" s="1">
        <f t="shared" si="56"/>
        <v>1.0300492836474304</v>
      </c>
      <c r="S215" s="2">
        <v>43585</v>
      </c>
      <c r="T215" s="19">
        <v>4.4012822083287502E-2</v>
      </c>
      <c r="U215" s="19">
        <v>4.8683032330668501E-2</v>
      </c>
      <c r="V215" s="19">
        <v>4.4012822083287502E-2</v>
      </c>
      <c r="W215" s="19">
        <v>4.0847687799299502E-2</v>
      </c>
      <c r="X215" s="19">
        <v>3.0049283647430401E-2</v>
      </c>
      <c r="Z215" s="1">
        <f t="shared" si="46"/>
        <v>1.0440128220832876</v>
      </c>
      <c r="AA215" s="1">
        <f t="shared" si="47"/>
        <v>1.0486830323306684</v>
      </c>
      <c r="AB215" s="1">
        <f t="shared" si="48"/>
        <v>1.0440128220832876</v>
      </c>
      <c r="AC215" s="1">
        <f t="shared" si="49"/>
        <v>1.0408476877992996</v>
      </c>
      <c r="AD215" s="1">
        <f t="shared" si="50"/>
        <v>1.0300492836474304</v>
      </c>
      <c r="AG215" s="1">
        <f t="shared" si="40"/>
        <v>1.0440128220832876</v>
      </c>
      <c r="AH215" s="1">
        <f t="shared" si="41"/>
        <v>1.0486830323306684</v>
      </c>
      <c r="AI215" s="1">
        <f t="shared" si="42"/>
        <v>1.0440128220832876</v>
      </c>
      <c r="AJ215" s="1">
        <f t="shared" si="43"/>
        <v>1.0408476877992996</v>
      </c>
      <c r="AK215" s="1">
        <f t="shared" si="44"/>
        <v>1.0300492836474304</v>
      </c>
      <c r="AO215" s="22">
        <f t="shared" si="23"/>
        <v>1.0440128220832876</v>
      </c>
      <c r="AP215" s="22">
        <f t="shared" si="24"/>
        <v>1.0486830323306684</v>
      </c>
      <c r="AQ215" s="22">
        <f t="shared" si="25"/>
        <v>1.0440128220832876</v>
      </c>
      <c r="AR215" s="22">
        <f t="shared" si="26"/>
        <v>1.0408476877992996</v>
      </c>
      <c r="AS215" s="22">
        <f t="shared" si="27"/>
        <v>1.0300492836474304</v>
      </c>
      <c r="AW215" s="22">
        <f t="shared" si="28"/>
        <v>1.0440128220832876</v>
      </c>
      <c r="AX215" s="22">
        <f t="shared" si="29"/>
        <v>1.0486830323306684</v>
      </c>
      <c r="AY215" s="22">
        <f t="shared" si="30"/>
        <v>1.0440128220832876</v>
      </c>
      <c r="AZ215" s="22">
        <f t="shared" si="31"/>
        <v>1.0408476877992996</v>
      </c>
      <c r="BA215" s="22">
        <f t="shared" si="32"/>
        <v>1.0300492836474304</v>
      </c>
      <c r="BD215" s="22">
        <f t="shared" ref="BD215:BD220" si="57">1+T215</f>
        <v>1.0440128220832876</v>
      </c>
      <c r="BE215" s="22">
        <f t="shared" ref="BE215:BE220" si="58">1+U215</f>
        <v>1.0486830323306684</v>
      </c>
      <c r="BF215" s="22">
        <f t="shared" ref="BF215:BF220" si="59">1+V215</f>
        <v>1.0440128220832876</v>
      </c>
      <c r="BG215" s="22">
        <f t="shared" ref="BG215:BG220" si="60">1+W215</f>
        <v>1.0408476877992996</v>
      </c>
      <c r="BH215" s="22">
        <f t="shared" ref="BH215:BH220" si="61">1+X215</f>
        <v>1.0300492836474304</v>
      </c>
    </row>
    <row r="216" spans="12:60" x14ac:dyDescent="0.25">
      <c r="M216" s="1">
        <f t="shared" si="52"/>
        <v>0.95315604486528838</v>
      </c>
      <c r="N216" s="1">
        <f t="shared" si="53"/>
        <v>0.96423840470105404</v>
      </c>
      <c r="O216" s="1">
        <f t="shared" si="54"/>
        <v>0.96423840470105404</v>
      </c>
      <c r="P216" s="1">
        <f t="shared" si="55"/>
        <v>0.9362403433476395</v>
      </c>
      <c r="Q216" s="1">
        <f t="shared" si="56"/>
        <v>0.94914023140192405</v>
      </c>
      <c r="S216" s="2">
        <v>43616</v>
      </c>
      <c r="T216" s="19">
        <v>-4.6843955134711603E-2</v>
      </c>
      <c r="U216" s="19">
        <v>-3.5761595298946E-2</v>
      </c>
      <c r="V216" s="19">
        <v>-3.5761595298946E-2</v>
      </c>
      <c r="W216" s="19">
        <v>-6.3759656652360497E-2</v>
      </c>
      <c r="X216" s="19">
        <v>-5.0859768598075998E-2</v>
      </c>
      <c r="Z216" s="1">
        <f t="shared" si="46"/>
        <v>0.95315604486528838</v>
      </c>
      <c r="AA216" s="1">
        <f t="shared" si="47"/>
        <v>0.96423840470105404</v>
      </c>
      <c r="AB216" s="1">
        <f t="shared" si="48"/>
        <v>0.96423840470105404</v>
      </c>
      <c r="AC216" s="1">
        <f t="shared" si="49"/>
        <v>0.9362403433476395</v>
      </c>
      <c r="AD216" s="1">
        <f t="shared" si="50"/>
        <v>0.94914023140192405</v>
      </c>
      <c r="AG216" s="1">
        <f t="shared" si="40"/>
        <v>0.95315604486528838</v>
      </c>
      <c r="AH216" s="1">
        <f t="shared" si="41"/>
        <v>0.96423840470105404</v>
      </c>
      <c r="AI216" s="1">
        <f t="shared" si="42"/>
        <v>0.96423840470105404</v>
      </c>
      <c r="AJ216" s="1">
        <f t="shared" si="43"/>
        <v>0.9362403433476395</v>
      </c>
      <c r="AK216" s="1">
        <f t="shared" si="44"/>
        <v>0.94914023140192405</v>
      </c>
      <c r="AO216" s="22">
        <f t="shared" si="23"/>
        <v>0.95315604486528838</v>
      </c>
      <c r="AP216" s="22">
        <f t="shared" si="24"/>
        <v>0.96423840470105404</v>
      </c>
      <c r="AQ216" s="22">
        <f t="shared" si="25"/>
        <v>0.96423840470105404</v>
      </c>
      <c r="AR216" s="22">
        <f t="shared" si="26"/>
        <v>0.9362403433476395</v>
      </c>
      <c r="AS216" s="22">
        <f t="shared" si="27"/>
        <v>0.94914023140192405</v>
      </c>
      <c r="AW216" s="22">
        <f t="shared" si="28"/>
        <v>0.95315604486528838</v>
      </c>
      <c r="AX216" s="22">
        <f t="shared" si="29"/>
        <v>0.96423840470105404</v>
      </c>
      <c r="AY216" s="22">
        <f t="shared" si="30"/>
        <v>0.96423840470105404</v>
      </c>
      <c r="AZ216" s="22">
        <f t="shared" si="31"/>
        <v>0.9362403433476395</v>
      </c>
      <c r="BA216" s="22">
        <f t="shared" si="32"/>
        <v>0.94914023140192405</v>
      </c>
      <c r="BD216" s="22">
        <f t="shared" si="57"/>
        <v>0.95315604486528838</v>
      </c>
      <c r="BE216" s="22">
        <f t="shared" si="58"/>
        <v>0.96423840470105404</v>
      </c>
      <c r="BF216" s="22">
        <f t="shared" si="59"/>
        <v>0.96423840470105404</v>
      </c>
      <c r="BG216" s="22">
        <f t="shared" si="60"/>
        <v>0.9362403433476395</v>
      </c>
      <c r="BH216" s="22">
        <f t="shared" si="61"/>
        <v>0.94914023140192405</v>
      </c>
    </row>
    <row r="217" spans="12:60" x14ac:dyDescent="0.25">
      <c r="M217" s="1">
        <f t="shared" si="52"/>
        <v>1.0742755215029209</v>
      </c>
      <c r="N217" s="1">
        <f t="shared" si="53"/>
        <v>1.0763212015344756</v>
      </c>
      <c r="O217" s="1">
        <f t="shared" si="54"/>
        <v>1.0742755215029209</v>
      </c>
      <c r="P217" s="1">
        <f t="shared" si="55"/>
        <v>1.0695687252457091</v>
      </c>
      <c r="Q217" s="1">
        <f t="shared" si="56"/>
        <v>1.0618221942270467</v>
      </c>
      <c r="S217" s="2">
        <v>43644</v>
      </c>
      <c r="T217" s="19">
        <v>7.4275521502920896E-2</v>
      </c>
      <c r="U217" s="19">
        <v>7.6321201534475705E-2</v>
      </c>
      <c r="V217" s="19">
        <v>7.4275521502920896E-2</v>
      </c>
      <c r="W217" s="19">
        <v>6.9568725245709104E-2</v>
      </c>
      <c r="X217" s="19">
        <v>6.1822194227046802E-2</v>
      </c>
      <c r="Z217" s="1">
        <f t="shared" si="46"/>
        <v>1.0742755215029209</v>
      </c>
      <c r="AA217" s="1">
        <f t="shared" si="47"/>
        <v>1.0763212015344756</v>
      </c>
      <c r="AB217" s="1">
        <f t="shared" si="48"/>
        <v>1.0742755215029209</v>
      </c>
      <c r="AC217" s="1">
        <f t="shared" si="49"/>
        <v>1.0695687252457091</v>
      </c>
      <c r="AD217" s="1">
        <f t="shared" si="50"/>
        <v>1.0618221942270467</v>
      </c>
      <c r="AG217" s="1">
        <f t="shared" si="40"/>
        <v>1.0742755215029209</v>
      </c>
      <c r="AH217" s="1">
        <f t="shared" si="41"/>
        <v>1.0763212015344756</v>
      </c>
      <c r="AI217" s="1">
        <f t="shared" si="42"/>
        <v>1.0742755215029209</v>
      </c>
      <c r="AJ217" s="1">
        <f t="shared" si="43"/>
        <v>1.0695687252457091</v>
      </c>
      <c r="AK217" s="1">
        <f t="shared" si="44"/>
        <v>1.0618221942270467</v>
      </c>
      <c r="AO217" s="22">
        <f t="shared" si="23"/>
        <v>1.0742755215029209</v>
      </c>
      <c r="AP217" s="22">
        <f t="shared" si="24"/>
        <v>1.0763212015344756</v>
      </c>
      <c r="AQ217" s="22">
        <f t="shared" si="25"/>
        <v>1.0742755215029209</v>
      </c>
      <c r="AR217" s="22">
        <f t="shared" si="26"/>
        <v>1.0695687252457091</v>
      </c>
      <c r="AS217" s="22">
        <f t="shared" si="27"/>
        <v>1.0618221942270467</v>
      </c>
      <c r="AW217" s="22">
        <f t="shared" si="28"/>
        <v>1.0742755215029209</v>
      </c>
      <c r="AX217" s="22">
        <f t="shared" si="29"/>
        <v>1.0763212015344756</v>
      </c>
      <c r="AY217" s="22">
        <f t="shared" si="30"/>
        <v>1.0742755215029209</v>
      </c>
      <c r="AZ217" s="22">
        <f t="shared" si="31"/>
        <v>1.0695687252457091</v>
      </c>
      <c r="BA217" s="22">
        <f t="shared" si="32"/>
        <v>1.0618221942270467</v>
      </c>
      <c r="BD217" s="22">
        <f t="shared" si="57"/>
        <v>1.0742755215029209</v>
      </c>
      <c r="BE217" s="22">
        <f t="shared" si="58"/>
        <v>1.0763212015344756</v>
      </c>
      <c r="BF217" s="22">
        <f t="shared" si="59"/>
        <v>1.0742755215029209</v>
      </c>
      <c r="BG217" s="22">
        <f t="shared" si="60"/>
        <v>1.0695687252457091</v>
      </c>
      <c r="BH217" s="22">
        <f t="shared" si="61"/>
        <v>1.0618221942270467</v>
      </c>
    </row>
    <row r="218" spans="12:60" x14ac:dyDescent="0.25">
      <c r="M218" s="1">
        <f t="shared" si="52"/>
        <v>1.0026356760006061</v>
      </c>
      <c r="N218" s="1">
        <f t="shared" si="53"/>
        <v>0.99602783648019522</v>
      </c>
      <c r="O218" s="1">
        <f t="shared" si="54"/>
        <v>0.99602783648019522</v>
      </c>
      <c r="P218" s="1">
        <f t="shared" si="55"/>
        <v>1.0151208640493743</v>
      </c>
      <c r="Q218" s="1">
        <f t="shared" si="56"/>
        <v>1.0093280007949066</v>
      </c>
      <c r="S218" s="2">
        <v>43677</v>
      </c>
      <c r="T218" s="19">
        <v>2.6356760006061302E-3</v>
      </c>
      <c r="U218" s="19">
        <v>-3.9721635198047998E-3</v>
      </c>
      <c r="V218" s="19">
        <v>-3.9721635198047998E-3</v>
      </c>
      <c r="W218" s="19">
        <v>1.51208640493742E-2</v>
      </c>
      <c r="X218" s="19">
        <v>9.3280007949065793E-3</v>
      </c>
      <c r="Z218" s="1">
        <f t="shared" si="46"/>
        <v>1.0026356760006061</v>
      </c>
      <c r="AA218" s="1">
        <f t="shared" si="47"/>
        <v>0.99602783648019522</v>
      </c>
      <c r="AB218" s="1">
        <f t="shared" si="48"/>
        <v>0.99602783648019522</v>
      </c>
      <c r="AC218" s="1">
        <f t="shared" si="49"/>
        <v>1.0151208640493743</v>
      </c>
      <c r="AD218" s="1">
        <f t="shared" si="50"/>
        <v>1.0093280007949066</v>
      </c>
      <c r="AG218" s="1">
        <f t="shared" si="40"/>
        <v>1.0026356760006061</v>
      </c>
      <c r="AH218" s="1">
        <f t="shared" si="41"/>
        <v>0.99602783648019522</v>
      </c>
      <c r="AI218" s="1">
        <f t="shared" si="42"/>
        <v>0.99602783648019522</v>
      </c>
      <c r="AJ218" s="1">
        <f t="shared" si="43"/>
        <v>1.0151208640493743</v>
      </c>
      <c r="AK218" s="1">
        <f t="shared" si="44"/>
        <v>1.0093280007949066</v>
      </c>
      <c r="AO218" s="22">
        <f t="shared" si="23"/>
        <v>1.0026356760006061</v>
      </c>
      <c r="AP218" s="22">
        <f t="shared" si="24"/>
        <v>0.99602783648019522</v>
      </c>
      <c r="AQ218" s="22">
        <f t="shared" si="25"/>
        <v>0.99602783648019522</v>
      </c>
      <c r="AR218" s="22">
        <f t="shared" si="26"/>
        <v>1.0151208640493743</v>
      </c>
      <c r="AS218" s="22">
        <f t="shared" si="27"/>
        <v>1.0093280007949066</v>
      </c>
      <c r="AW218" s="22">
        <f t="shared" si="28"/>
        <v>1.0026356760006061</v>
      </c>
      <c r="AX218" s="22">
        <f t="shared" si="29"/>
        <v>0.99602783648019522</v>
      </c>
      <c r="AY218" s="22">
        <f t="shared" si="30"/>
        <v>0.99602783648019522</v>
      </c>
      <c r="AZ218" s="22">
        <f t="shared" si="31"/>
        <v>1.0151208640493743</v>
      </c>
      <c r="BA218" s="22">
        <f t="shared" si="32"/>
        <v>1.0093280007949066</v>
      </c>
      <c r="BD218" s="22">
        <f t="shared" si="57"/>
        <v>1.0026356760006061</v>
      </c>
      <c r="BE218" s="22">
        <f t="shared" si="58"/>
        <v>0.99602783648019522</v>
      </c>
      <c r="BF218" s="22">
        <f t="shared" si="59"/>
        <v>0.99602783648019522</v>
      </c>
      <c r="BG218" s="22">
        <f t="shared" si="60"/>
        <v>1.0151208640493743</v>
      </c>
      <c r="BH218" s="22">
        <f t="shared" si="61"/>
        <v>1.0093280007949066</v>
      </c>
    </row>
    <row r="219" spans="12:60" x14ac:dyDescent="0.25">
      <c r="M219" s="1">
        <f t="shared" si="52"/>
        <v>0.99634893672372593</v>
      </c>
      <c r="N219" s="1">
        <f t="shared" si="53"/>
        <v>0.9900911883405219</v>
      </c>
      <c r="O219" s="1">
        <f t="shared" si="54"/>
        <v>0.9900911883405219</v>
      </c>
      <c r="P219" s="1">
        <f t="shared" si="55"/>
        <v>0.98328041613186534</v>
      </c>
      <c r="Q219" s="1">
        <f t="shared" si="56"/>
        <v>0.99065317662726327</v>
      </c>
      <c r="S219" s="2">
        <v>43707</v>
      </c>
      <c r="T219" s="19">
        <v>-3.6510632762740301E-3</v>
      </c>
      <c r="U219" s="19">
        <v>-9.9088116594781492E-3</v>
      </c>
      <c r="V219" s="19">
        <v>-9.9088116594781492E-3</v>
      </c>
      <c r="W219" s="19">
        <v>-1.6719583868134699E-2</v>
      </c>
      <c r="X219" s="19">
        <v>-9.3468233727367206E-3</v>
      </c>
      <c r="Z219" s="1">
        <f t="shared" si="46"/>
        <v>0.99634893672372593</v>
      </c>
      <c r="AA219" s="1">
        <f t="shared" si="47"/>
        <v>0.9900911883405219</v>
      </c>
      <c r="AB219" s="1">
        <f t="shared" si="48"/>
        <v>0.9900911883405219</v>
      </c>
      <c r="AC219" s="1">
        <f t="shared" si="49"/>
        <v>0.98328041613186534</v>
      </c>
      <c r="AD219" s="1">
        <f t="shared" si="50"/>
        <v>0.99065317662726327</v>
      </c>
      <c r="AG219" s="1">
        <f t="shared" si="40"/>
        <v>0.99634893672372593</v>
      </c>
      <c r="AH219" s="1">
        <f t="shared" si="41"/>
        <v>0.9900911883405219</v>
      </c>
      <c r="AI219" s="1">
        <f t="shared" si="42"/>
        <v>0.9900911883405219</v>
      </c>
      <c r="AJ219" s="1">
        <f t="shared" si="43"/>
        <v>0.98328041613186534</v>
      </c>
      <c r="AK219" s="1">
        <f t="shared" si="44"/>
        <v>0.99065317662726327</v>
      </c>
      <c r="AO219" s="22">
        <f t="shared" si="23"/>
        <v>0.99634893672372593</v>
      </c>
      <c r="AP219" s="22">
        <f t="shared" si="24"/>
        <v>0.9900911883405219</v>
      </c>
      <c r="AQ219" s="22">
        <f t="shared" si="25"/>
        <v>0.9900911883405219</v>
      </c>
      <c r="AR219" s="22">
        <f t="shared" si="26"/>
        <v>0.98328041613186534</v>
      </c>
      <c r="AS219" s="22">
        <f t="shared" si="27"/>
        <v>0.99065317662726327</v>
      </c>
      <c r="AW219" s="22">
        <f t="shared" si="28"/>
        <v>0.99634893672372593</v>
      </c>
      <c r="AX219" s="22">
        <f t="shared" si="29"/>
        <v>0.9900911883405219</v>
      </c>
      <c r="AY219" s="22">
        <f t="shared" si="30"/>
        <v>0.9900911883405219</v>
      </c>
      <c r="AZ219" s="22">
        <f t="shared" si="31"/>
        <v>0.98328041613186534</v>
      </c>
      <c r="BA219" s="22">
        <f t="shared" si="32"/>
        <v>0.99065317662726327</v>
      </c>
      <c r="BD219" s="22">
        <f t="shared" si="57"/>
        <v>0.99634893672372593</v>
      </c>
      <c r="BE219" s="22">
        <f t="shared" si="58"/>
        <v>0.9900911883405219</v>
      </c>
      <c r="BF219" s="22">
        <f t="shared" si="59"/>
        <v>0.9900911883405219</v>
      </c>
      <c r="BG219" s="22">
        <f t="shared" si="60"/>
        <v>0.98328041613186534</v>
      </c>
      <c r="BH219" s="22">
        <f t="shared" si="61"/>
        <v>0.99065317662726327</v>
      </c>
    </row>
    <row r="220" spans="12:60" x14ac:dyDescent="0.25">
      <c r="M220" s="1">
        <f t="shared" si="52"/>
        <v>1.0176288303376184</v>
      </c>
      <c r="N220" s="1">
        <f t="shared" si="53"/>
        <v>1.0327456860120965</v>
      </c>
      <c r="O220" s="1">
        <f t="shared" si="54"/>
        <v>1.0327456860120965</v>
      </c>
      <c r="P220" s="1">
        <f t="shared" si="55"/>
        <v>1.0197176325100479</v>
      </c>
      <c r="Q220" s="1">
        <f t="shared" si="56"/>
        <v>1.0203884679206714</v>
      </c>
      <c r="S220" s="2">
        <v>43738</v>
      </c>
      <c r="T220" s="19">
        <v>1.7628830337618501E-2</v>
      </c>
      <c r="U220" s="19">
        <v>3.2745686012096403E-2</v>
      </c>
      <c r="V220" s="19">
        <v>3.2745686012096403E-2</v>
      </c>
      <c r="W220" s="19">
        <v>1.9717632510047801E-2</v>
      </c>
      <c r="X220" s="19">
        <v>2.0388467920671401E-2</v>
      </c>
      <c r="Z220" s="1">
        <f t="shared" si="46"/>
        <v>1.0176288303376184</v>
      </c>
      <c r="AA220" s="1">
        <f t="shared" si="47"/>
        <v>1.0327456860120965</v>
      </c>
      <c r="AB220" s="1">
        <f t="shared" si="48"/>
        <v>1.0327456860120965</v>
      </c>
      <c r="AC220" s="1">
        <f t="shared" si="49"/>
        <v>1.0197176325100479</v>
      </c>
      <c r="AD220" s="1">
        <f t="shared" si="50"/>
        <v>1.0203884679206714</v>
      </c>
      <c r="AG220" s="1">
        <f t="shared" si="40"/>
        <v>1.0176288303376184</v>
      </c>
      <c r="AH220" s="1">
        <f t="shared" si="41"/>
        <v>1.0327456860120965</v>
      </c>
      <c r="AI220" s="1">
        <f t="shared" si="42"/>
        <v>1.0327456860120965</v>
      </c>
      <c r="AJ220" s="1">
        <f t="shared" si="43"/>
        <v>1.0197176325100479</v>
      </c>
      <c r="AK220" s="1">
        <f t="shared" si="44"/>
        <v>1.0203884679206714</v>
      </c>
      <c r="AO220" s="22">
        <f t="shared" si="23"/>
        <v>1.0176288303376184</v>
      </c>
      <c r="AP220" s="22">
        <f t="shared" si="24"/>
        <v>1.0327456860120965</v>
      </c>
      <c r="AQ220" s="22">
        <f t="shared" si="25"/>
        <v>1.0327456860120965</v>
      </c>
      <c r="AR220" s="22">
        <f t="shared" si="26"/>
        <v>1.0197176325100479</v>
      </c>
      <c r="AS220" s="22">
        <f t="shared" si="27"/>
        <v>1.0203884679206714</v>
      </c>
      <c r="AW220" s="22">
        <f t="shared" si="28"/>
        <v>1.0176288303376184</v>
      </c>
      <c r="AX220" s="22">
        <f t="shared" si="29"/>
        <v>1.0327456860120965</v>
      </c>
      <c r="AY220" s="22">
        <f t="shared" si="30"/>
        <v>1.0327456860120965</v>
      </c>
      <c r="AZ220" s="22">
        <f t="shared" si="31"/>
        <v>1.0197176325100479</v>
      </c>
      <c r="BA220" s="22">
        <f t="shared" si="32"/>
        <v>1.0203884679206714</v>
      </c>
      <c r="BD220" s="22">
        <f t="shared" si="57"/>
        <v>1.0176288303376184</v>
      </c>
      <c r="BE220" s="22">
        <f t="shared" si="58"/>
        <v>1.0327456860120965</v>
      </c>
      <c r="BF220" s="22">
        <f t="shared" si="59"/>
        <v>1.0327456860120965</v>
      </c>
      <c r="BG220" s="22">
        <f t="shared" si="60"/>
        <v>1.0197176325100479</v>
      </c>
      <c r="BH220" s="22">
        <f t="shared" si="61"/>
        <v>1.0203884679206714</v>
      </c>
    </row>
    <row r="222" spans="12:60" x14ac:dyDescent="0.25">
      <c r="M222" s="23">
        <f>PRODUCT(M212:M220)-1</f>
        <v>0.2371694062193026</v>
      </c>
      <c r="N222" s="23">
        <f t="shared" ref="N222:Q222" si="62">PRODUCT(N212:N220)-1</f>
        <v>0.29504129698163561</v>
      </c>
      <c r="O222" s="23">
        <f t="shared" si="62"/>
        <v>0.25385014211196233</v>
      </c>
      <c r="P222" s="23">
        <f t="shared" si="62"/>
        <v>0.20435735150925072</v>
      </c>
      <c r="Q222" s="23">
        <f t="shared" si="62"/>
        <v>0.18937000733644194</v>
      </c>
      <c r="AG222" s="24">
        <f>PRODUCT(AG185:AG220)^(1/3)-1</f>
        <v>0.1444407213272707</v>
      </c>
      <c r="AH222" s="24">
        <f t="shared" ref="AH222:AK222" si="63">PRODUCT(AH185:AH220)^(1/3)-1</f>
        <v>0.1837938150747398</v>
      </c>
      <c r="AI222" s="24">
        <f t="shared" si="63"/>
        <v>0.16000950599873276</v>
      </c>
      <c r="AJ222" s="24">
        <f t="shared" si="63"/>
        <v>0.1245403211318965</v>
      </c>
      <c r="AK222" s="24">
        <f t="shared" si="63"/>
        <v>7.6564621076839368E-2</v>
      </c>
      <c r="AO222" s="23">
        <f>PRODUCT(AO161:AO220)^(1/5)-1</f>
        <v>0.12476816136092639</v>
      </c>
      <c r="AP222" s="23">
        <f t="shared" ref="AP222:AS222" si="64">PRODUCT(AP161:AP220)^(1/5)-1</f>
        <v>0.14772146298367939</v>
      </c>
      <c r="AQ222" s="23">
        <f t="shared" si="64"/>
        <v>0.13138779582418048</v>
      </c>
      <c r="AR222" s="23">
        <f t="shared" si="64"/>
        <v>0.1071687915425521</v>
      </c>
      <c r="AS222" s="23">
        <f t="shared" si="64"/>
        <v>9.1921805800611045E-2</v>
      </c>
      <c r="AW222" s="18">
        <f>PRODUCT(AW101:AW220)^(1/10)-1</f>
        <v>0.11817593901610834</v>
      </c>
      <c r="AX222" s="18">
        <f t="shared" ref="AX222:BA222" si="65">PRODUCT(AX101:AX220)^(1/10)-1</f>
        <v>0.14808028859908706</v>
      </c>
      <c r="AY222" s="18">
        <f t="shared" si="65"/>
        <v>0.14880178480635609</v>
      </c>
      <c r="AZ222" s="18">
        <f t="shared" si="65"/>
        <v>0.13135084304968125</v>
      </c>
      <c r="BA222" s="18">
        <f t="shared" si="65"/>
        <v>0.11656814218218647</v>
      </c>
      <c r="BD222" s="23">
        <f>PRODUCT(BD22:BD220)^(1/16.5)-1</f>
        <v>0.11657617084198968</v>
      </c>
      <c r="BE222" s="23">
        <f t="shared" ref="BE222:BH222" si="66">PRODUCT(BE22:BE220)^(1/16.5)-1</f>
        <v>0.13421345061153955</v>
      </c>
      <c r="BF222" s="23">
        <f t="shared" si="66"/>
        <v>0.14487265596884114</v>
      </c>
      <c r="BG222" s="23">
        <f t="shared" si="66"/>
        <v>0.10067107477641457</v>
      </c>
      <c r="BH222" s="23">
        <f t="shared" si="66"/>
        <v>0.10030880756035043</v>
      </c>
    </row>
    <row r="223" spans="12:60" x14ac:dyDescent="0.25">
      <c r="Z223" s="19">
        <f>PRODUCT(Z209:Z220)-1</f>
        <v>8.0918271779881756E-2</v>
      </c>
      <c r="AA223" s="19">
        <f t="shared" ref="AA223:AD223" si="67">PRODUCT(AA209:AA220)-1</f>
        <v>0.14908192583767965</v>
      </c>
      <c r="AB223" s="19">
        <f t="shared" si="67"/>
        <v>0.12414196763330998</v>
      </c>
      <c r="AC223" s="19">
        <f t="shared" si="67"/>
        <v>4.1359713744475224E-2</v>
      </c>
      <c r="AD223" s="19">
        <f t="shared" si="67"/>
        <v>6.0121780378949552E-2</v>
      </c>
    </row>
    <row r="224" spans="12:60" x14ac:dyDescent="0.25">
      <c r="S224" t="s">
        <v>25</v>
      </c>
      <c r="T224" s="19">
        <f>STDEV(T22:T220)*SQRT(12)</f>
        <v>0.12001537489174319</v>
      </c>
      <c r="U224" s="19">
        <f t="shared" ref="U224:X224" si="68">STDEV(U22:U220)*SQRT(12)</f>
        <v>0.14860156416388232</v>
      </c>
      <c r="V224" s="19">
        <f t="shared" si="68"/>
        <v>0.12479278194778011</v>
      </c>
      <c r="W224" s="19">
        <f t="shared" si="68"/>
        <v>0.13480841357959258</v>
      </c>
      <c r="X224" s="19">
        <f t="shared" si="68"/>
        <v>0.11942327352012397</v>
      </c>
      <c r="BD224" s="23">
        <f>PRODUCT(BD22:BD220)-1</f>
        <v>5.1681916780704906</v>
      </c>
      <c r="BE224" s="23">
        <f t="shared" ref="BE224:BH224" si="69">PRODUCT(BE22:BE220)-1</f>
        <v>6.988478835802586</v>
      </c>
      <c r="BF224" s="23">
        <f t="shared" si="69"/>
        <v>8.3216655507116553</v>
      </c>
      <c r="BG224" s="23">
        <f t="shared" si="69"/>
        <v>3.867989504755676</v>
      </c>
      <c r="BH224" s="23">
        <f t="shared" si="69"/>
        <v>3.8416202645116675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2018-08-18T17:02:09Z</dcterms:created>
  <dcterms:modified xsi:type="dcterms:W3CDTF">2019-10-02T02:16:36Z</dcterms:modified>
</cp:coreProperties>
</file>