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RPA\Processes\NewDawnFramework\Data\"/>
    </mc:Choice>
  </mc:AlternateContent>
  <xr:revisionPtr revIDLastSave="0" documentId="13_ncr:1_{53668DA9-7F9E-4609-AF82-7EDEA5229582}" xr6:coauthVersionLast="47" xr6:coauthVersionMax="47" xr10:uidLastSave="{00000000-0000-0000-0000-000000000000}"/>
  <bookViews>
    <workbookView xWindow="810" yWindow="-120" windowWidth="28110" windowHeight="16440" activeTab="1" xr2:uid="{00000000-000D-0000-FFFF-FFFF00000000}"/>
  </bookViews>
  <sheets>
    <sheet name="Settings" sheetId="1" r:id="rId1"/>
    <sheet name="Constants" sheetId="2" r:id="rId2"/>
    <sheet name="Assets" sheetId="3" r:id="rId3"/>
    <sheet name="Error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 l="1"/>
  <c r="C5" i="1"/>
  <c r="C20" i="1" s="1"/>
  <c r="C4" i="1"/>
  <c r="B18" i="1"/>
  <c r="B17" i="1"/>
  <c r="B21" i="1" s="1"/>
  <c r="B20" i="1"/>
  <c r="B19" i="1"/>
  <c r="C17" i="1" l="1"/>
  <c r="C21" i="1" s="1"/>
  <c r="C19" i="1"/>
  <c r="C18" i="1"/>
  <c r="B9" i="1"/>
  <c r="B13" i="1" s="1"/>
  <c r="C9" i="1" l="1"/>
  <c r="C10" i="1" s="1"/>
  <c r="B12" i="1"/>
  <c r="B11" i="1"/>
  <c r="B10" i="1"/>
  <c r="C12" i="1" l="1"/>
  <c r="C13" i="1"/>
  <c r="C11" i="1"/>
</calcChain>
</file>

<file path=xl/sharedStrings.xml><?xml version="1.0" encoding="utf-8"?>
<sst xmlns="http://schemas.openxmlformats.org/spreadsheetml/2006/main" count="88" uniqueCount="81">
  <si>
    <t>Name</t>
  </si>
  <si>
    <t>Value</t>
  </si>
  <si>
    <t>Asset</t>
  </si>
  <si>
    <t>Description</t>
  </si>
  <si>
    <t>Description (Assets will always overwrite other config)</t>
  </si>
  <si>
    <t>MaxRetryNumber</t>
  </si>
  <si>
    <t>Exceptions_Screenshots</t>
  </si>
  <si>
    <t>LogMessage_GetTransactionData</t>
  </si>
  <si>
    <t>LogMessage_GetTransactionDataError</t>
  </si>
  <si>
    <t>Static part of logging message. Error retrieving Transaction Data.</t>
  </si>
  <si>
    <t>LogMessage_Success</t>
  </si>
  <si>
    <t>LogMessage_BusinessRuleException</t>
  </si>
  <si>
    <t>LogMessage_ApplicationException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</si>
  <si>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</si>
  <si>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</si>
  <si>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</si>
  <si>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</si>
  <si>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</si>
  <si>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</si>
  <si>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OrchestratorQueueFolder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</si>
  <si>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</si>
  <si>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</si>
  <si>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</si>
  <si>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</si>
  <si>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</si>
  <si>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</si>
  <si>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</si>
  <si>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</si>
  <si>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</si>
  <si>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</si>
  <si>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MaxRetryDispatcher</t>
  </si>
  <si>
    <t>ExScreenshotsStorageBucket</t>
  </si>
  <si>
    <t>RemoveScreenshotDays</t>
  </si>
  <si>
    <t>The number of days after which to remove screenshots.</t>
  </si>
  <si>
    <t>Dit is een error om te testen</t>
  </si>
  <si>
    <t>De value moet generiek zijn en mag geen specifieke data bevatten (dit voor monitoring op BREs). Als je wel specifieke data wilt toevoegen doe je dit door dit aan het eind toe te voegen met een ";". 
Model:
[generieke foutmelding];[specifieke waardes]
Voorbeeld:
De input voldoet niet aan de gestelde standaard; robot ontving 1,5 maar dit moet een geheel getal zijn</t>
  </si>
  <si>
    <t>OrchestratorQueueName</t>
  </si>
  <si>
    <t xml:space="preserve">[Framework] Processing Transaction Number: </t>
  </si>
  <si>
    <t xml:space="preserve">[Framework] Error getting transaction data for Transaction Number: </t>
  </si>
  <si>
    <t>[Framework] Transaction Successful.</t>
  </si>
  <si>
    <t>[Framework] Business rule exception.</t>
  </si>
  <si>
    <t>[Framework] System exception.</t>
  </si>
  <si>
    <t xml:space="preserve">[Framework] The maximum number of consecutive system exceptions was reached. </t>
  </si>
  <si>
    <t>Value Acceptance</t>
  </si>
  <si>
    <t>Value Production</t>
  </si>
  <si>
    <t>Settings</t>
  </si>
  <si>
    <t>ProcessName</t>
  </si>
  <si>
    <t>ProcessTitle</t>
  </si>
  <si>
    <t>ClientName</t>
  </si>
  <si>
    <t>RobotNumber</t>
  </si>
  <si>
    <t>NewDawnRobotics</t>
  </si>
  <si>
    <t>Framework</t>
  </si>
  <si>
    <r>
      <rPr>
        <b/>
        <sz val="11"/>
        <color rgb="FF000000"/>
        <rFont val="Calibri"/>
        <family val="2"/>
      </rPr>
      <t xml:space="preserve">Non-edit: </t>
    </r>
    <r>
      <rPr>
        <sz val="11"/>
        <color rgb="FF000000"/>
        <rFont val="Calibri"/>
        <family val="2"/>
      </rPr>
      <t>Folder name. The value must match a folder defined in Orchestrator and queue specified as OrchestratorQueueName should be created in this folder. For classic folders leave the value field empty.</t>
    </r>
  </si>
  <si>
    <r>
      <rPr>
        <b/>
        <sz val="11"/>
        <color rgb="FF000000"/>
        <rFont val="Calibri"/>
        <family val="2"/>
      </rPr>
      <t xml:space="preserve">Non-edit: </t>
    </r>
    <r>
      <rPr>
        <sz val="11"/>
        <color rgb="FF000000"/>
        <rFont val="Calibri"/>
        <family val="2"/>
      </rPr>
      <t>Logging field which allows grouping of log data of two or more subprocesses under the same business process name</t>
    </r>
  </si>
  <si>
    <t>The unique number of the robot for this client</t>
  </si>
  <si>
    <t>The short descriptive name of the process</t>
  </si>
  <si>
    <r>
      <t>Non-edit:</t>
    </r>
    <r>
      <rPr>
        <sz val="11"/>
        <color rgb="FF000000"/>
        <rFont val="Calibri"/>
        <family val="2"/>
      </rPr>
      <t xml:space="preserve"> Orchestrator queue Name for the reporter. The value must match with the queue name defined on Orchestrator.</t>
    </r>
  </si>
  <si>
    <r>
      <rPr>
        <b/>
        <sz val="11"/>
        <color rgb="FF000000"/>
        <rFont val="Calibri"/>
        <family val="2"/>
      </rPr>
      <t xml:space="preserve">Non-edit: </t>
    </r>
    <r>
      <rPr>
        <sz val="11"/>
        <color rgb="FF000000"/>
        <rFont val="Calibri"/>
        <family val="2"/>
      </rPr>
      <t>Orchestrator queue Name for the performer part. The value must match with the queue name defined on Orchestrator.</t>
    </r>
  </si>
  <si>
    <t>OrchestratorQueueNameReporter</t>
  </si>
  <si>
    <t>Orchestrator Settings</t>
  </si>
  <si>
    <t>Process settings</t>
  </si>
  <si>
    <t>Folder_Settings</t>
  </si>
  <si>
    <t>FolderMain</t>
  </si>
  <si>
    <t>FolderScreenshot</t>
  </si>
  <si>
    <t>FolderTemp</t>
  </si>
  <si>
    <t>FolderOutput</t>
  </si>
  <si>
    <t>FolderInput</t>
  </si>
  <si>
    <t>The number of times Dispatcher is retried in case of an exceptoin. Must be an integer &gt;=1.</t>
  </si>
  <si>
    <t>RPAXXX</t>
  </si>
  <si>
    <t>The name of the customer.</t>
  </si>
  <si>
    <t>Path to the input folder</t>
  </si>
  <si>
    <t>Path to the output folder</t>
  </si>
  <si>
    <t>Path to the temp folder for temporary files</t>
  </si>
  <si>
    <t>Path to the exception screenshots folder</t>
  </si>
  <si>
    <r>
      <t>Path to the parent folder of the input, temp, output and exception screenshots folder.</t>
    </r>
    <r>
      <rPr>
        <b/>
        <sz val="11"/>
        <color rgb="FF000000"/>
        <rFont val="Calibri"/>
        <family val="2"/>
      </rPr>
      <t xml:space="preserve"> Only edit the part before "&amp;B18" and "&amp;C18".</t>
    </r>
  </si>
  <si>
    <t>Name of the storage bucket on the Orchestrator where the exception screenshots are uploaded.</t>
  </si>
  <si>
    <r>
      <t xml:space="preserve">Non-edit: </t>
    </r>
    <r>
      <rPr>
        <sz val="11"/>
        <color rgb="FF000000"/>
        <rFont val="Calibri"/>
        <family val="2"/>
      </rPr>
      <t>Complete process name</t>
    </r>
  </si>
  <si>
    <t>BRE_Test</t>
  </si>
  <si>
    <t>Credentials</t>
  </si>
  <si>
    <t>OrchestratorAssetFolderAcc</t>
  </si>
  <si>
    <t>OrchestratorAssetFolderProd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</si>
</sst>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6"/>
      <name val="ＭＳ Ｐゴシック"/>
      <family val="3"/>
      <charset val="128"/>
    </font>
    <font>
      <sz val="11"/>
      <color rgb="FF000000"/>
      <name val="Calibri"/>
      <family val="2"/>
    </font>
    <font>
      <sz val="11"/>
      <color theme="1"/>
      <name val="Calibri"/>
      <family val="2"/>
    </font>
    <font>
      <b/>
      <sz val="11"/>
      <color rgb="FF000000"/>
      <name val="Calibri"/>
      <family val="2"/>
    </font>
    <font>
      <b/>
      <sz val="14"/>
      <color theme="0"/>
      <name val="Calibri"/>
      <family val="2"/>
    </font>
    <font>
      <b/>
      <sz val="11"/>
      <color theme="0"/>
      <name val="Calibri"/>
      <family val="2"/>
    </font>
    <font>
      <sz val="11"/>
      <color theme="1"/>
      <name val="Calibri"/>
    </font>
    <font>
      <b/>
      <sz val="11"/>
      <color theme="1"/>
      <name val="Calibri"/>
      <family val="2"/>
    </font>
    <font>
      <b/>
      <sz val="11"/>
      <color theme="1"/>
      <name val="Calibri"/>
    </font>
  </fonts>
  <fills count="5">
    <fill>
      <patternFill patternType="none"/>
    </fill>
    <fill>
      <patternFill patternType="gray125"/>
    </fill>
    <fill>
      <patternFill patternType="solid">
        <fgColor theme="2" tint="-0.499984740745262"/>
        <bgColor indexed="64"/>
      </patternFill>
    </fill>
    <fill>
      <patternFill patternType="solid">
        <fgColor theme="2" tint="-0.249977111117893"/>
        <bgColor indexed="64"/>
      </patternFill>
    </fill>
    <fill>
      <patternFill patternType="solid">
        <fgColor theme="0" tint="-0.14999847407452621"/>
        <bgColor indexed="64"/>
      </patternFill>
    </fill>
  </fills>
  <borders count="4">
    <border>
      <left/>
      <right/>
      <top/>
      <bottom/>
      <diagonal/>
    </border>
    <border>
      <left/>
      <right style="thin">
        <color theme="6"/>
      </right>
      <top style="thin">
        <color theme="6"/>
      </top>
      <bottom/>
      <diagonal/>
    </border>
    <border>
      <left style="thin">
        <color theme="6"/>
      </left>
      <right/>
      <top style="thin">
        <color theme="6"/>
      </top>
      <bottom/>
      <diagonal/>
    </border>
    <border>
      <left/>
      <right/>
      <top style="thin">
        <color theme="6"/>
      </top>
      <bottom/>
      <diagonal/>
    </border>
  </borders>
  <cellStyleXfs count="1">
    <xf numFmtId="0" fontId="0" fillId="0" borderId="0"/>
  </cellStyleXfs>
  <cellXfs count="23">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left" vertical="center"/>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6" fillId="2" borderId="2" xfId="0" applyFont="1" applyFill="1" applyBorder="1" applyAlignment="1">
      <alignment horizontal="left" vertical="center"/>
    </xf>
    <xf numFmtId="0" fontId="6" fillId="2" borderId="3" xfId="0" applyFont="1" applyFill="1" applyBorder="1" applyAlignment="1">
      <alignment horizontal="left" vertical="center"/>
    </xf>
    <xf numFmtId="0" fontId="6" fillId="2" borderId="1" xfId="0" applyFont="1" applyFill="1" applyBorder="1" applyAlignment="1">
      <alignment horizontal="left" vertical="center"/>
    </xf>
    <xf numFmtId="0" fontId="7"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1" xfId="0" applyFont="1" applyFill="1" applyBorder="1" applyAlignment="1">
      <alignment horizontal="left" vertical="center"/>
    </xf>
    <xf numFmtId="0" fontId="3" fillId="4" borderId="0" xfId="0" applyFont="1" applyFill="1"/>
    <xf numFmtId="0" fontId="5" fillId="0" borderId="0" xfId="0" applyFont="1"/>
    <xf numFmtId="0" fontId="8" fillId="3" borderId="3" xfId="0" applyFont="1" applyFill="1" applyBorder="1" applyAlignment="1">
      <alignment horizontal="left" vertical="center"/>
    </xf>
    <xf numFmtId="0" fontId="9" fillId="0" borderId="2" xfId="0" applyFont="1" applyBorder="1" applyAlignment="1">
      <alignment horizontal="left" vertical="center"/>
    </xf>
    <xf numFmtId="0" fontId="8" fillId="0" borderId="3" xfId="0" applyFont="1" applyBorder="1" applyAlignment="1">
      <alignment horizontal="left" vertical="center"/>
    </xf>
    <xf numFmtId="0" fontId="10" fillId="0" borderId="2" xfId="0" applyFont="1" applyBorder="1" applyAlignment="1">
      <alignment horizontal="left" vertical="center"/>
    </xf>
    <xf numFmtId="0" fontId="5" fillId="0" borderId="0" xfId="0" applyFont="1" applyAlignment="1">
      <alignment wrapText="1"/>
    </xf>
  </cellXfs>
  <cellStyles count="1">
    <cellStyle name="Normal" xfId="0" builtinId="0"/>
  </cellStyles>
  <dxfs count="5">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19"/>
  <sheetViews>
    <sheetView topLeftCell="A4" workbookViewId="0">
      <selection activeCell="A14" sqref="A14"/>
    </sheetView>
  </sheetViews>
  <sheetFormatPr defaultColWidth="14.42578125" defaultRowHeight="15" customHeight="1"/>
  <cols>
    <col min="1" max="1" width="43.5703125" customWidth="1"/>
    <col min="2" max="2" width="57.5703125" customWidth="1"/>
    <col min="3" max="3" width="67" bestFit="1" customWidth="1"/>
    <col min="4" max="4" width="81.42578125" customWidth="1"/>
    <col min="5" max="27" width="8.7109375" customWidth="1"/>
  </cols>
  <sheetData>
    <row r="1" spans="1:27" ht="14.25" customHeight="1">
      <c r="A1" s="10" t="s">
        <v>0</v>
      </c>
      <c r="B1" s="11" t="s">
        <v>43</v>
      </c>
      <c r="C1" s="11" t="s">
        <v>44</v>
      </c>
      <c r="D1" s="12" t="s">
        <v>3</v>
      </c>
      <c r="E1" s="1"/>
      <c r="F1" s="1"/>
      <c r="G1" s="1"/>
      <c r="H1" s="1"/>
      <c r="I1" s="1"/>
      <c r="J1" s="1"/>
      <c r="K1" s="1"/>
      <c r="L1" s="1"/>
      <c r="M1" s="1"/>
      <c r="N1" s="1"/>
      <c r="O1" s="1"/>
      <c r="P1" s="1"/>
      <c r="Q1" s="1"/>
      <c r="R1" s="1"/>
      <c r="S1" s="1"/>
      <c r="T1" s="1"/>
      <c r="U1" s="1"/>
      <c r="V1" s="1"/>
      <c r="W1" s="1"/>
      <c r="X1" s="1"/>
      <c r="Y1" s="1"/>
      <c r="Z1" s="1"/>
      <c r="AA1" s="1"/>
    </row>
    <row r="3" spans="1:27" ht="14.25" customHeight="1">
      <c r="A3" s="13" t="s">
        <v>45</v>
      </c>
      <c r="B3" s="14"/>
      <c r="C3" s="14"/>
      <c r="D3" s="15"/>
    </row>
    <row r="4" spans="1:27" ht="14.25" customHeight="1">
      <c r="A4" s="17" t="s">
        <v>48</v>
      </c>
      <c r="B4" s="2" t="s">
        <v>50</v>
      </c>
      <c r="C4" s="16" t="str">
        <f>B4</f>
        <v>NewDawnRobotics</v>
      </c>
      <c r="D4" s="2" t="s">
        <v>69</v>
      </c>
    </row>
    <row r="5" spans="1:27" ht="14.25" customHeight="1">
      <c r="A5" s="17" t="s">
        <v>49</v>
      </c>
      <c r="B5" s="2" t="s">
        <v>68</v>
      </c>
      <c r="C5" s="16" t="str">
        <f>B5</f>
        <v>RPAXXX</v>
      </c>
      <c r="D5" s="2" t="s">
        <v>54</v>
      </c>
    </row>
    <row r="6" spans="1:27" ht="14.25" customHeight="1">
      <c r="A6" s="17" t="s">
        <v>47</v>
      </c>
      <c r="B6" s="2" t="s">
        <v>51</v>
      </c>
      <c r="C6" s="16" t="str">
        <f>B6</f>
        <v>Framework</v>
      </c>
      <c r="D6" s="2" t="s">
        <v>55</v>
      </c>
    </row>
    <row r="7" spans="1:27" ht="13.9" customHeight="1"/>
    <row r="8" spans="1:27" ht="13.9" customHeight="1">
      <c r="A8" s="13" t="s">
        <v>61</v>
      </c>
      <c r="B8" s="18"/>
      <c r="C8" s="18"/>
      <c r="D8" s="18"/>
    </row>
    <row r="9" spans="1:27" ht="30" customHeight="1">
      <c r="A9" s="19" t="s">
        <v>62</v>
      </c>
      <c r="B9" s="20" t="str">
        <f>"C:\RPA\Test\"&amp;B17</f>
        <v>C:\RPA\Test\NewDawnRobotics_RPAXXX_Framework</v>
      </c>
      <c r="C9" s="20" t="str">
        <f>"C:\RPA\"&amp;C17</f>
        <v>C:\RPA\NewDawnRobotics_RPAXXX_Framework</v>
      </c>
      <c r="D9" s="4" t="s">
        <v>74</v>
      </c>
    </row>
    <row r="10" spans="1:27" ht="13.9" customHeight="1">
      <c r="A10" s="21" t="s">
        <v>66</v>
      </c>
      <c r="B10" s="20" t="str">
        <f>B$9&amp;"\Input"</f>
        <v>C:\RPA\Test\NewDawnRobotics_RPAXXX_Framework\Input</v>
      </c>
      <c r="C10" s="20" t="str">
        <f>C$9&amp;"\Input"</f>
        <v>C:\RPA\NewDawnRobotics_RPAXXX_Framework\Input</v>
      </c>
      <c r="D10" t="s">
        <v>70</v>
      </c>
    </row>
    <row r="11" spans="1:27" ht="13.9" customHeight="1">
      <c r="A11" s="21" t="s">
        <v>64</v>
      </c>
      <c r="B11" s="20" t="str">
        <f>B$9&amp;"\Temp"</f>
        <v>C:\RPA\Test\NewDawnRobotics_RPAXXX_Framework\Temp</v>
      </c>
      <c r="C11" s="20" t="str">
        <f>C$9&amp;"\Temp"</f>
        <v>C:\RPA\NewDawnRobotics_RPAXXX_Framework\Temp</v>
      </c>
      <c r="D11" t="s">
        <v>72</v>
      </c>
    </row>
    <row r="12" spans="1:27" ht="13.9" customHeight="1">
      <c r="A12" s="21" t="s">
        <v>65</v>
      </c>
      <c r="B12" s="20" t="str">
        <f>B$9&amp;"\Output"</f>
        <v>C:\RPA\Test\NewDawnRobotics_RPAXXX_Framework\Output</v>
      </c>
      <c r="C12" s="20" t="str">
        <f>C$9&amp;"\Output"</f>
        <v>C:\RPA\NewDawnRobotics_RPAXXX_Framework\Output</v>
      </c>
      <c r="D12" t="s">
        <v>71</v>
      </c>
    </row>
    <row r="13" spans="1:27" ht="13.9" customHeight="1">
      <c r="A13" s="21" t="s">
        <v>63</v>
      </c>
      <c r="B13" s="20" t="str">
        <f>B$9&amp;"\Exception_Screenshots"</f>
        <v>C:\RPA\Test\NewDawnRobotics_RPAXXX_Framework\Exception_Screenshots</v>
      </c>
      <c r="C13" s="20" t="str">
        <f>C$9&amp;"\Exception_Screenshots"</f>
        <v>C:\RPA\NewDawnRobotics_RPAXXX_Framework\Exception_Screenshots</v>
      </c>
      <c r="D13" t="s">
        <v>73</v>
      </c>
    </row>
    <row r="14" spans="1:27" ht="13.9" customHeight="1"/>
    <row r="15" spans="1:27" ht="13.9" customHeight="1"/>
    <row r="16" spans="1:27" ht="14.25" customHeight="1">
      <c r="A16" s="13" t="s">
        <v>59</v>
      </c>
      <c r="B16" s="14"/>
      <c r="C16" s="14"/>
      <c r="D16" s="15"/>
    </row>
    <row r="17" spans="1:4" ht="14.25" customHeight="1">
      <c r="A17" s="17" t="s">
        <v>46</v>
      </c>
      <c r="B17" s="16" t="str">
        <f>B$4&amp;"_"&amp;B$5&amp;"_"&amp;B$6</f>
        <v>NewDawnRobotics_RPAXXX_Framework</v>
      </c>
      <c r="C17" s="16" t="str">
        <f>C$4&amp;"_"&amp;C$5&amp;"_"&amp;C$6</f>
        <v>NewDawnRobotics_RPAXXX_Framework</v>
      </c>
      <c r="D17" s="17" t="s">
        <v>76</v>
      </c>
    </row>
    <row r="18" spans="1:4" ht="45">
      <c r="A18" s="17" t="s">
        <v>19</v>
      </c>
      <c r="B18" s="16" t="str">
        <f>B$5&amp;"_"&amp;B$6</f>
        <v>RPAXXX_Framework</v>
      </c>
      <c r="C18" s="16" t="str">
        <f>C$5&amp;"_"&amp;C$6</f>
        <v>RPAXXX_Framework</v>
      </c>
      <c r="D18" s="4" t="s">
        <v>52</v>
      </c>
    </row>
    <row r="19" spans="1:4" ht="30">
      <c r="A19" s="17" t="s">
        <v>36</v>
      </c>
      <c r="B19" s="16" t="str">
        <f>B$5&amp;"_"&amp;B$6</f>
        <v>RPAXXX_Framework</v>
      </c>
      <c r="C19" s="16" t="str">
        <f>C$5&amp;"_"&amp;C$6</f>
        <v>RPAXXX_Framework</v>
      </c>
      <c r="D19" s="4" t="s">
        <v>57</v>
      </c>
    </row>
    <row r="20" spans="1:4" ht="30">
      <c r="A20" s="17" t="s">
        <v>58</v>
      </c>
      <c r="B20" s="16" t="str">
        <f>B$5&amp;"_"&amp;B$6&amp;"_Reporter"</f>
        <v>RPAXXX_Framework_Reporter</v>
      </c>
      <c r="C20" s="16" t="str">
        <f>C$5&amp;"_"&amp;C$6&amp;"_Reporter"</f>
        <v>RPAXXX_Framework_Reporter</v>
      </c>
      <c r="D20" s="22" t="s">
        <v>56</v>
      </c>
    </row>
    <row r="21" spans="1:4" ht="30">
      <c r="A21" s="17" t="s">
        <v>13</v>
      </c>
      <c r="B21" s="16" t="str">
        <f>B$17</f>
        <v>NewDawnRobotics_RPAXXX_Framework</v>
      </c>
      <c r="C21" s="16" t="str">
        <f>C$17</f>
        <v>NewDawnRobotics_RPAXXX_Framework</v>
      </c>
      <c r="D21" s="4" t="s">
        <v>53</v>
      </c>
    </row>
    <row r="22" spans="1:4" ht="30">
      <c r="A22" s="17" t="s">
        <v>31</v>
      </c>
      <c r="B22" s="2" t="s">
        <v>6</v>
      </c>
      <c r="C22" t="s">
        <v>6</v>
      </c>
      <c r="D22" s="4" t="s">
        <v>75</v>
      </c>
    </row>
    <row r="23" spans="1:4">
      <c r="D23" s="4"/>
    </row>
    <row r="24" spans="1:4">
      <c r="D24" s="4"/>
    </row>
    <row r="25" spans="1:4" ht="14.25" customHeight="1">
      <c r="A25" s="13" t="s">
        <v>78</v>
      </c>
      <c r="B25" s="14"/>
      <c r="C25" s="14"/>
      <c r="D25" s="15"/>
    </row>
    <row r="26" spans="1:4">
      <c r="D26" s="4"/>
    </row>
    <row r="27" spans="1:4">
      <c r="D27" s="4"/>
    </row>
    <row r="28" spans="1:4">
      <c r="D28" s="4"/>
    </row>
    <row r="29" spans="1:4" ht="14.25" customHeight="1">
      <c r="A29" s="13" t="s">
        <v>60</v>
      </c>
      <c r="B29" s="14"/>
      <c r="C29" s="14"/>
      <c r="D29" s="15"/>
    </row>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sheetData>
  <phoneticPr fontId="2"/>
  <conditionalFormatting sqref="B3 B8:D8 B8:B13">
    <cfRule type="expression" dxfId="4" priority="8">
      <formula>IF($C3&lt;&gt;"",$C3&lt;&gt;$B3,"")</formula>
    </cfRule>
  </conditionalFormatting>
  <conditionalFormatting sqref="B16">
    <cfRule type="expression" dxfId="3" priority="7">
      <formula>IF($C16&lt;&gt;"",$C16&lt;&gt;$B16,"")</formula>
    </cfRule>
  </conditionalFormatting>
  <conditionalFormatting sqref="B25">
    <cfRule type="expression" dxfId="2" priority="1">
      <formula>IF($C25&lt;&gt;"",$C25&lt;&gt;$B25,"")</formula>
    </cfRule>
  </conditionalFormatting>
  <conditionalFormatting sqref="B29">
    <cfRule type="expression" dxfId="1" priority="6">
      <formula>IF($C29&lt;&gt;"",$C29&lt;&gt;$B29,"")</formula>
    </cfRule>
  </conditionalFormatting>
  <conditionalFormatting sqref="C9:C13">
    <cfRule type="expression" dxfId="0" priority="2">
      <formula>IF($C9&lt;&gt;"",$C9&lt;&gt;$B9,"")</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9"/>
  <sheetViews>
    <sheetView tabSelected="1" workbookViewId="0">
      <selection activeCell="B17" sqref="B17"/>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14</v>
      </c>
    </row>
    <row r="3" spans="1:26" ht="45">
      <c r="A3" t="s">
        <v>20</v>
      </c>
      <c r="B3">
        <v>5</v>
      </c>
      <c r="C3" s="3" t="s">
        <v>28</v>
      </c>
    </row>
    <row r="4" spans="1:26" ht="14.25" customHeight="1"/>
    <row r="5" spans="1:26" ht="14.25" customHeight="1"/>
    <row r="6" spans="1:26" ht="14.25" customHeight="1">
      <c r="A6" t="s">
        <v>32</v>
      </c>
      <c r="B6">
        <v>30</v>
      </c>
      <c r="C6" s="5" t="s">
        <v>33</v>
      </c>
    </row>
    <row r="7" spans="1:26" ht="14.25" customHeight="1"/>
    <row r="8" spans="1:26" ht="14.25" customHeight="1">
      <c r="A8" t="s">
        <v>7</v>
      </c>
      <c r="B8" t="s">
        <v>37</v>
      </c>
      <c r="C8" t="s">
        <v>18</v>
      </c>
    </row>
    <row r="9" spans="1:26" ht="14.25" customHeight="1">
      <c r="A9" t="s">
        <v>8</v>
      </c>
      <c r="B9" t="s">
        <v>38</v>
      </c>
      <c r="C9" t="s">
        <v>9</v>
      </c>
    </row>
    <row r="10" spans="1:26" ht="14.25" customHeight="1">
      <c r="A10" t="s">
        <v>10</v>
      </c>
      <c r="B10" t="s">
        <v>39</v>
      </c>
      <c r="C10" t="s">
        <v>15</v>
      </c>
    </row>
    <row r="11" spans="1:26" ht="14.25" customHeight="1">
      <c r="A11" t="s">
        <v>11</v>
      </c>
      <c r="B11" t="s">
        <v>40</v>
      </c>
      <c r="C11" t="s">
        <v>16</v>
      </c>
    </row>
    <row r="12" spans="1:26" ht="14.25" customHeight="1">
      <c r="A12" t="s">
        <v>12</v>
      </c>
      <c r="B12" t="s">
        <v>41</v>
      </c>
      <c r="C12" t="s">
        <v>17</v>
      </c>
    </row>
    <row r="13" spans="1:26" ht="14.25" customHeight="1">
      <c r="A13" t="s">
        <v>21</v>
      </c>
      <c r="B13" t="s">
        <v>42</v>
      </c>
      <c r="C13" t="s">
        <v>24</v>
      </c>
    </row>
    <row r="14" spans="1:26" ht="14.25" customHeight="1"/>
    <row r="15" spans="1:26" ht="14.25" customHeight="1">
      <c r="A15" t="s">
        <v>22</v>
      </c>
      <c r="B15">
        <v>12</v>
      </c>
      <c r="C15" t="s">
        <v>25</v>
      </c>
    </row>
    <row r="16" spans="1:26" ht="14.25" customHeight="1">
      <c r="A16" t="s">
        <v>23</v>
      </c>
      <c r="B16">
        <v>12</v>
      </c>
      <c r="C16" t="s">
        <v>26</v>
      </c>
    </row>
    <row r="17" spans="1:3" ht="14.25" customHeight="1">
      <c r="A17" t="s">
        <v>30</v>
      </c>
      <c r="B17">
        <v>2</v>
      </c>
      <c r="C17" t="s">
        <v>67</v>
      </c>
    </row>
    <row r="18" spans="1:3" ht="14.25" customHeight="1"/>
    <row r="19" spans="1:3" ht="45">
      <c r="A19" t="s">
        <v>27</v>
      </c>
      <c r="B19" t="b">
        <v>1</v>
      </c>
      <c r="C19" s="3" t="s">
        <v>29</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98"/>
  <sheetViews>
    <sheetView workbookViewId="0">
      <selection activeCell="B10" sqref="B10"/>
    </sheetView>
  </sheetViews>
  <sheetFormatPr defaultColWidth="14.42578125" defaultRowHeight="15" customHeight="1"/>
  <cols>
    <col min="1" max="1" width="31.85546875" customWidth="1"/>
    <col min="2" max="2" width="40.28515625" bestFit="1" customWidth="1"/>
    <col min="3" max="3" width="40.28515625" customWidth="1"/>
    <col min="4" max="4" width="60.28515625" customWidth="1"/>
    <col min="5" max="27" width="65.42578125" customWidth="1"/>
  </cols>
  <sheetData>
    <row r="1" spans="1:27" ht="14.25" customHeight="1">
      <c r="A1" s="1" t="s">
        <v>0</v>
      </c>
      <c r="B1" s="1" t="s">
        <v>2</v>
      </c>
      <c r="C1" s="1" t="s">
        <v>79</v>
      </c>
      <c r="D1" s="1" t="s">
        <v>80</v>
      </c>
      <c r="E1" s="1" t="s">
        <v>4</v>
      </c>
      <c r="F1" s="1"/>
      <c r="G1" s="1"/>
      <c r="H1" s="1"/>
      <c r="I1" s="1"/>
      <c r="J1" s="1"/>
      <c r="K1" s="1"/>
      <c r="L1" s="1"/>
      <c r="M1" s="1"/>
      <c r="N1" s="1"/>
      <c r="O1" s="1"/>
      <c r="P1" s="1"/>
      <c r="Q1" s="1"/>
      <c r="R1" s="1"/>
      <c r="S1" s="1"/>
      <c r="T1" s="1"/>
      <c r="U1" s="1"/>
      <c r="V1" s="1"/>
      <c r="W1" s="1"/>
      <c r="X1" s="1"/>
      <c r="Y1" s="1"/>
      <c r="Z1" s="1"/>
      <c r="AA1" s="1"/>
    </row>
    <row r="2" spans="1:27" ht="14.25" customHeight="1"/>
    <row r="3" spans="1:27" ht="14.25" customHeight="1"/>
    <row r="4" spans="1:27" ht="14.25" customHeight="1"/>
    <row r="5" spans="1:27" ht="14.25" customHeight="1"/>
    <row r="6" spans="1:27" ht="14.25" customHeight="1"/>
    <row r="7" spans="1:27" ht="14.25" customHeight="1"/>
    <row r="8" spans="1:27" ht="14.25" customHeight="1"/>
    <row r="9" spans="1:27" ht="14.25" customHeight="1"/>
    <row r="10" spans="1:27" ht="14.25" customHeight="1"/>
    <row r="11" spans="1:27" ht="14.25" customHeight="1"/>
    <row r="12" spans="1:27" ht="14.25" customHeight="1"/>
    <row r="13" spans="1:27" ht="14.25" customHeight="1"/>
    <row r="14" spans="1:27" ht="14.25" customHeight="1"/>
    <row r="15" spans="1:27" ht="14.25" customHeight="1"/>
    <row r="16" spans="1:27"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2695-C553-4901-A02E-B1189858BB95}">
  <dimension ref="A1:C2"/>
  <sheetViews>
    <sheetView workbookViewId="0">
      <selection activeCell="B13" sqref="B13"/>
    </sheetView>
  </sheetViews>
  <sheetFormatPr defaultRowHeight="15"/>
  <cols>
    <col min="1" max="1" width="32" customWidth="1"/>
    <col min="2" max="2" width="63" customWidth="1"/>
    <col min="3" max="3" width="66.85546875" customWidth="1"/>
  </cols>
  <sheetData>
    <row r="1" spans="1:3">
      <c r="A1" s="6" t="s">
        <v>0</v>
      </c>
      <c r="B1" s="6" t="s">
        <v>1</v>
      </c>
      <c r="C1" s="7" t="s">
        <v>3</v>
      </c>
    </row>
    <row r="2" spans="1:3" ht="120">
      <c r="A2" s="8" t="s">
        <v>77</v>
      </c>
      <c r="B2" s="8" t="s">
        <v>34</v>
      </c>
      <c r="C2" s="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 Bartier</cp:lastModifiedBy>
  <dcterms:modified xsi:type="dcterms:W3CDTF">2023-12-20T12:18:36Z</dcterms:modified>
</cp:coreProperties>
</file>