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aevesbv-my.sharepoint.com/personal/sbeukema_newdawnrobotics_nl/Documents/Documenten/UiPath/NDR_Orchestrator_CreateFolder/Data/"/>
    </mc:Choice>
  </mc:AlternateContent>
  <xr:revisionPtr revIDLastSave="9" documentId="13_ncr:1_{53668DA9-7F9E-4609-AF82-7EDEA5229582}" xr6:coauthVersionLast="47" xr6:coauthVersionMax="47" xr10:uidLastSave="{01A85DFD-4623-4243-9A65-67375169554A}"/>
  <bookViews>
    <workbookView xWindow="28680" yWindow="-120" windowWidth="29040" windowHeight="15840" xr2:uid="{00000000-000D-0000-FFFF-FFFF00000000}"/>
  </bookViews>
  <sheets>
    <sheet name="Settings" sheetId="1" r:id="rId1"/>
    <sheet name="Constants" sheetId="2" r:id="rId2"/>
    <sheet name="Assets" sheetId="3" r:id="rId3"/>
    <sheet name="Error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C5" i="1"/>
  <c r="C20" i="1" s="1"/>
  <c r="C4" i="1"/>
  <c r="B18" i="1"/>
  <c r="B17" i="1"/>
  <c r="B21" i="1" s="1"/>
  <c r="B20" i="1"/>
  <c r="B19" i="1"/>
  <c r="C17" i="1" l="1"/>
  <c r="C21" i="1" s="1"/>
  <c r="C19" i="1"/>
  <c r="C18" i="1"/>
  <c r="B9" i="1"/>
  <c r="B13" i="1" s="1"/>
  <c r="C9" i="1" l="1"/>
  <c r="C10" i="1" s="1"/>
  <c r="B12" i="1"/>
  <c r="B11" i="1"/>
  <c r="B10" i="1"/>
  <c r="C12" i="1" l="1"/>
  <c r="C13" i="1"/>
  <c r="C11" i="1"/>
</calcChain>
</file>

<file path=xl/sharedStrings.xml><?xml version="1.0" encoding="utf-8"?>
<sst xmlns="http://schemas.openxmlformats.org/spreadsheetml/2006/main" count="92" uniqueCount="84">
  <si>
    <t>Name</t>
  </si>
  <si>
    <t>Value</t>
  </si>
  <si>
    <t>Asset</t>
  </si>
  <si>
    <t>Description</t>
  </si>
  <si>
    <t>Description (Assets will always overwrite other config)</t>
  </si>
  <si>
    <t>MaxRetryNumber</t>
  </si>
  <si>
    <t>Exceptions_Screenshots</t>
  </si>
  <si>
    <t>LogMessage_GetTransactionData</t>
  </si>
  <si>
    <t>LogMessage_GetTransactionDataError</t>
  </si>
  <si>
    <t>Static part of logging message. Error retrieving Transaction Data.</t>
  </si>
  <si>
    <t>LogMessage_Success</t>
  </si>
  <si>
    <t>LogMessage_BusinessRuleException</t>
  </si>
  <si>
    <t>LogMessage_ApplicationException</t>
  </si>
  <si>
    <t>logF_BusinessProcessName</t>
  </si>
  <si>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</si>
  <si>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</si>
  <si>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</si>
  <si>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</si>
  <si>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</si>
  <si>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OrchestratorQueueFolder</t>
  </si>
  <si>
    <t>MaxConsecutiveSystemExceptions</t>
  </si>
  <si>
    <t>ExceptionMessage_ConsecutiveErrors</t>
  </si>
  <si>
    <t>RetryNumberGetTransactionItem</t>
  </si>
  <si>
    <t>RetryNumberSetTransactionStatus</t>
  </si>
  <si>
    <t>Error message in case MaxConsecutiveSystemExceptions number is reached.</t>
  </si>
  <si>
    <t>The number of times Get Transaction Item activity is retried in case of an exception. Must be an integer &gt;= 1.</t>
  </si>
  <si>
    <t xml:space="preserve">The number of times Set transaction status activity is retried in case of an exception. Must be an integer &gt;= 1. </t>
  </si>
  <si>
    <t>ShouldMarkJobAsFaulted</t>
  </si>
  <si>
    <t xml:space="preserve">The number of consecutive system exceptions allowed. If MaxConsecutiveSystemExceptions is reached, the job is stopped. To disable this feature, set the value to 0. </t>
  </si>
  <si>
    <t>Must be TRUE or FALSE. If the value is TRUE and an error occurs in Initialization state or the MaxConsecutiveSystemExceptions is reached, the job is marked as Faulted.</t>
  </si>
  <si>
    <t>MaxRetryDispatcher</t>
  </si>
  <si>
    <t>ExScreenshotsStorageBucket</t>
  </si>
  <si>
    <t>RemoveScreenshotDays</t>
  </si>
  <si>
    <t>The number of days after which to remove screenshots.</t>
  </si>
  <si>
    <t>Dit is een error om te testen</t>
  </si>
  <si>
    <t>De value moet generiek zijn en mag geen specifieke data bevatten (dit voor monitoring op BREs). Als je wel specifieke data wilt toevoegen doe je dit door dit aan het eind toe te voegen met een ";". 
Model:
[generieke foutmelding];[specifieke waardes]
Voorbeeld:
De input voldoet niet aan de gestelde standaard; robot ontving 1,5 maar dit moet een geheel getal zijn</t>
  </si>
  <si>
    <t>OrchestratorQueueName</t>
  </si>
  <si>
    <t xml:space="preserve">[Framework] Processing Transaction Number: </t>
  </si>
  <si>
    <t xml:space="preserve">[Framework] Error getting transaction data for Transaction Number: </t>
  </si>
  <si>
    <t>[Framework] Transaction Successful.</t>
  </si>
  <si>
    <t>[Framework] Business rule exception.</t>
  </si>
  <si>
    <t>[Framework] System exception.</t>
  </si>
  <si>
    <t xml:space="preserve">[Framework] The maximum number of consecutive system exceptions was reached. </t>
  </si>
  <si>
    <t>Value Acceptance</t>
  </si>
  <si>
    <t>Value Production</t>
  </si>
  <si>
    <t>Settings</t>
  </si>
  <si>
    <t>ProcessName</t>
  </si>
  <si>
    <t>ProcessTitle</t>
  </si>
  <si>
    <t>ClientName</t>
  </si>
  <si>
    <t>RobotNumber</t>
  </si>
  <si>
    <t>NewDawnRobotics</t>
  </si>
  <si>
    <r>
      <rPr>
        <b/>
        <sz val="11"/>
        <color rgb="FF000000"/>
        <rFont val="Calibri"/>
        <family val="2"/>
      </rPr>
      <t xml:space="preserve">Non-edit: </t>
    </r>
    <r>
      <rPr>
        <sz val="11"/>
        <color rgb="FF000000"/>
        <rFont val="Calibri"/>
        <family val="2"/>
      </rPr>
      <t>Folder name. The value must match a folder defined in Orchestrator and queue specified as OrchestratorQueueName should be created in this folder. For classic folders leave the value field empty.</t>
    </r>
  </si>
  <si>
    <r>
      <rPr>
        <b/>
        <sz val="11"/>
        <color rgb="FF000000"/>
        <rFont val="Calibri"/>
        <family val="2"/>
      </rPr>
      <t xml:space="preserve">Non-edit: </t>
    </r>
    <r>
      <rPr>
        <sz val="11"/>
        <color rgb="FF000000"/>
        <rFont val="Calibri"/>
        <family val="2"/>
      </rPr>
      <t>Logging field which allows grouping of log data of two or more subprocesses under the same business process name</t>
    </r>
  </si>
  <si>
    <t>The unique number of the robot for this client</t>
  </si>
  <si>
    <t>The short descriptive name of the process</t>
  </si>
  <si>
    <r>
      <t>Non-edit:</t>
    </r>
    <r>
      <rPr>
        <sz val="11"/>
        <color rgb="FF000000"/>
        <rFont val="Calibri"/>
        <family val="2"/>
      </rPr>
      <t xml:space="preserve"> Orchestrator queue Name for the reporter. The value must match with the queue name defined on Orchestrator.</t>
    </r>
  </si>
  <si>
    <r>
      <rPr>
        <b/>
        <sz val="11"/>
        <color rgb="FF000000"/>
        <rFont val="Calibri"/>
        <family val="2"/>
      </rPr>
      <t xml:space="preserve">Non-edit: </t>
    </r>
    <r>
      <rPr>
        <sz val="11"/>
        <color rgb="FF000000"/>
        <rFont val="Calibri"/>
        <family val="2"/>
      </rPr>
      <t>Orchestrator queue Name for the performer part. The value must match with the queue name defined on Orchestrator.</t>
    </r>
  </si>
  <si>
    <t>OrchestratorQueueNameReporter</t>
  </si>
  <si>
    <t>Orchestrator Settings</t>
  </si>
  <si>
    <t>Process settings</t>
  </si>
  <si>
    <t>Folder_Settings</t>
  </si>
  <si>
    <t>FolderMain</t>
  </si>
  <si>
    <t>FolderScreenshot</t>
  </si>
  <si>
    <t>FolderTemp</t>
  </si>
  <si>
    <t>FolderOutput</t>
  </si>
  <si>
    <t>FolderInput</t>
  </si>
  <si>
    <t>The number of times Dispatcher is retried in case of an exceptoin. Must be an integer &gt;=1.</t>
  </si>
  <si>
    <t>The name of the customer.</t>
  </si>
  <si>
    <t>Path to the input folder</t>
  </si>
  <si>
    <t>Path to the output folder</t>
  </si>
  <si>
    <t>Path to the temp folder for temporary files</t>
  </si>
  <si>
    <t>Path to the exception screenshots folder</t>
  </si>
  <si>
    <r>
      <t>Path to the parent folder of the input, temp, output and exception screenshots folder.</t>
    </r>
    <r>
      <rPr>
        <b/>
        <sz val="11"/>
        <color rgb="FF000000"/>
        <rFont val="Calibri"/>
        <family val="2"/>
      </rPr>
      <t xml:space="preserve"> Only edit the part before "&amp;B18" and "&amp;C18".</t>
    </r>
  </si>
  <si>
    <t>Name of the storage bucket on the Orchestrator where the exception screenshots are uploaded.</t>
  </si>
  <si>
    <r>
      <t xml:space="preserve">Non-edit: </t>
    </r>
    <r>
      <rPr>
        <sz val="11"/>
        <color rgb="FF000000"/>
        <rFont val="Calibri"/>
        <family val="2"/>
      </rPr>
      <t>Complete process name</t>
    </r>
  </si>
  <si>
    <t>BRE_Test</t>
  </si>
  <si>
    <t>Credentials</t>
  </si>
  <si>
    <t>OrchestratorAssetFolderAcc</t>
  </si>
  <si>
    <t>OrchestratorAssetFolderProd</t>
  </si>
  <si>
    <t>RPA002</t>
  </si>
  <si>
    <t>Orchestrator_CreateFolder</t>
  </si>
  <si>
    <t>OrchestratorCloudPrefix</t>
  </si>
  <si>
    <t>https://cloud.uipath.com/newdawnrobotics/{0}/orchestrator_/</t>
  </si>
  <si>
    <t>Base of the Cloud URL. Replace the {0} for the tenant name in the robot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</si>
</sst>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Calibri"/>
    </font>
    <font>
      <b/>
      <sz val="14"/>
      <color rgb="FF000000"/>
      <name val="Calibri"/>
      <family val="2"/>
    </font>
    <font>
      <sz val="6"/>
      <name val="ＭＳ Ｐゴシック"/>
      <family val="3"/>
      <charset val="128"/>
    </font>
    <font>
      <sz val="11"/>
      <color rgb="FF000000"/>
      <name val="Calibri"/>
      <family val="2"/>
    </font>
    <font>
      <sz val="11"/>
      <color theme="1"/>
      <name val="Calibri"/>
      <family val="2"/>
    </font>
    <font>
      <b/>
      <sz val="11"/>
      <color rgb="FF000000"/>
      <name val="Calibri"/>
      <family val="2"/>
    </font>
    <font>
      <b/>
      <sz val="14"/>
      <color theme="0"/>
      <name val="Calibri"/>
      <family val="2"/>
    </font>
    <font>
      <b/>
      <sz val="11"/>
      <color theme="0"/>
      <name val="Calibri"/>
      <family val="2"/>
    </font>
    <font>
      <sz val="11"/>
      <color theme="1"/>
      <name val="Calibri"/>
      <family val="2"/>
    </font>
    <font>
      <b/>
      <sz val="11"/>
      <color theme="1"/>
      <name val="Calibri"/>
      <family val="2"/>
    </font>
    <font>
      <b/>
      <sz val="11"/>
      <color theme="1"/>
      <name val="Calibri"/>
      <family val="2"/>
    </font>
    <font>
      <u/>
      <sz val="11"/>
      <color theme="10"/>
      <name val="Calibri"/>
      <family val="2"/>
    </font>
  </fonts>
  <fills count="5">
    <fill>
      <patternFill patternType="none"/>
    </fill>
    <fill>
      <patternFill patternType="gray125"/>
    </fill>
    <fill>
      <patternFill patternType="solid">
        <fgColor theme="2" tint="-0.499984740745262"/>
        <bgColor indexed="64"/>
      </patternFill>
    </fill>
    <fill>
      <patternFill patternType="solid">
        <fgColor theme="2" tint="-0.249977111117893"/>
        <bgColor indexed="64"/>
      </patternFill>
    </fill>
    <fill>
      <patternFill patternType="solid">
        <fgColor theme="0" tint="-0.14999847407452621"/>
        <bgColor indexed="64"/>
      </patternFill>
    </fill>
  </fills>
  <borders count="4">
    <border>
      <left/>
      <right/>
      <top/>
      <bottom/>
      <diagonal/>
    </border>
    <border>
      <left/>
      <right style="thin">
        <color theme="6"/>
      </right>
      <top style="thin">
        <color theme="6"/>
      </top>
      <bottom/>
      <diagonal/>
    </border>
    <border>
      <left style="thin">
        <color theme="6"/>
      </left>
      <right/>
      <top style="thin">
        <color theme="6"/>
      </top>
      <bottom/>
      <diagonal/>
    </border>
    <border>
      <left/>
      <right/>
      <top style="thin">
        <color theme="6"/>
      </top>
      <bottom/>
      <diagonal/>
    </border>
  </borders>
  <cellStyleXfs count="2">
    <xf numFmtId="0" fontId="0" fillId="0" borderId="0"/>
    <xf numFmtId="0" fontId="11" fillId="0" borderId="0" applyNumberFormat="0" applyFill="0" applyBorder="0" applyAlignment="0" applyProtection="0"/>
  </cellStyleXfs>
  <cellXfs count="24">
    <xf numFmtId="0" fontId="0" fillId="0" borderId="0" xfId="0"/>
    <xf numFmtId="0" fontId="1" fillId="0" borderId="0" xfId="0" applyFont="1"/>
    <xf numFmtId="0" fontId="3" fillId="0" borderId="0" xfId="0" applyFont="1"/>
    <xf numFmtId="0" fontId="0" fillId="0" borderId="0" xfId="0" applyAlignment="1">
      <alignment wrapText="1"/>
    </xf>
    <xf numFmtId="0" fontId="3" fillId="0" borderId="0" xfId="0" applyFont="1" applyAlignment="1">
      <alignment wrapText="1"/>
    </xf>
    <xf numFmtId="0" fontId="4" fillId="0" borderId="1"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0" fillId="0" borderId="0" xfId="0" applyAlignment="1">
      <alignment vertical="top"/>
    </xf>
    <xf numFmtId="0" fontId="0" fillId="0" borderId="0" xfId="0" applyAlignment="1">
      <alignment vertical="top" wrapText="1"/>
    </xf>
    <xf numFmtId="0" fontId="6" fillId="2" borderId="2" xfId="0" applyFont="1" applyFill="1" applyBorder="1" applyAlignment="1">
      <alignment horizontal="left" vertical="center"/>
    </xf>
    <xf numFmtId="0" fontId="6" fillId="2" borderId="3" xfId="0" applyFont="1" applyFill="1" applyBorder="1" applyAlignment="1">
      <alignment horizontal="left" vertical="center"/>
    </xf>
    <xf numFmtId="0" fontId="6" fillId="2" borderId="1" xfId="0" applyFont="1" applyFill="1" applyBorder="1" applyAlignment="1">
      <alignment horizontal="left" vertical="center"/>
    </xf>
    <xf numFmtId="0" fontId="7" fillId="3" borderId="2" xfId="0" applyFont="1" applyFill="1" applyBorder="1" applyAlignment="1">
      <alignment horizontal="left" vertical="center"/>
    </xf>
    <xf numFmtId="0" fontId="4" fillId="3" borderId="3" xfId="0" applyFont="1" applyFill="1" applyBorder="1" applyAlignment="1">
      <alignment horizontal="left" vertical="center"/>
    </xf>
    <xf numFmtId="0" fontId="4" fillId="3" borderId="1" xfId="0" applyFont="1" applyFill="1" applyBorder="1" applyAlignment="1">
      <alignment horizontal="left" vertical="center"/>
    </xf>
    <xf numFmtId="0" fontId="3" fillId="4" borderId="0" xfId="0" applyFont="1" applyFill="1"/>
    <xf numFmtId="0" fontId="5" fillId="0" borderId="0" xfId="0" applyFont="1"/>
    <xf numFmtId="0" fontId="8" fillId="3" borderId="3" xfId="0" applyFont="1" applyFill="1" applyBorder="1" applyAlignment="1">
      <alignment horizontal="left" vertical="center"/>
    </xf>
    <xf numFmtId="0" fontId="9" fillId="0" borderId="2" xfId="0" applyFont="1" applyBorder="1" applyAlignment="1">
      <alignment horizontal="left" vertical="center"/>
    </xf>
    <xf numFmtId="0" fontId="8" fillId="0" borderId="3" xfId="0" applyFont="1" applyBorder="1" applyAlignment="1">
      <alignment horizontal="left" vertical="center"/>
    </xf>
    <xf numFmtId="0" fontId="10" fillId="0" borderId="2" xfId="0" applyFont="1" applyBorder="1" applyAlignment="1">
      <alignment horizontal="left" vertical="center"/>
    </xf>
    <xf numFmtId="0" fontId="5" fillId="0" borderId="0" xfId="0" applyFont="1" applyAlignment="1">
      <alignment wrapText="1"/>
    </xf>
    <xf numFmtId="0" fontId="11" fillId="0" borderId="0" xfId="1"/>
  </cellXfs>
  <cellStyles count="2">
    <cellStyle name="Hyperlink" xfId="1" builtinId="8"/>
    <cellStyle name="Standaard" xfId="0" builtinId="0"/>
  </cellStyles>
  <dxfs count="5">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loud.uipath.com/newdawnrobotics/%7b0%7d/orchestrator_/" TargetMode="External"/><Relationship Id="rId1" Type="http://schemas.openxmlformats.org/officeDocument/2006/relationships/hyperlink" Target="https://cloud.uipath.com/newdawnrobotics/%7b0%7d/orchestrator_/"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19"/>
  <sheetViews>
    <sheetView tabSelected="1" topLeftCell="A9" workbookViewId="0">
      <selection activeCell="D31" sqref="D31"/>
    </sheetView>
  </sheetViews>
  <sheetFormatPr defaultColWidth="14.42578125" defaultRowHeight="15" customHeight="1"/>
  <cols>
    <col min="1" max="1" width="43.5703125" customWidth="1"/>
    <col min="2" max="2" width="57.5703125" customWidth="1"/>
    <col min="3" max="3" width="67" bestFit="1" customWidth="1"/>
    <col min="4" max="4" width="81.42578125" customWidth="1"/>
    <col min="5" max="27" width="8.7109375" customWidth="1"/>
  </cols>
  <sheetData>
    <row r="1" spans="1:27" ht="14.25" customHeight="1">
      <c r="A1" s="10" t="s">
        <v>0</v>
      </c>
      <c r="B1" s="11" t="s">
        <v>43</v>
      </c>
      <c r="C1" s="11" t="s">
        <v>44</v>
      </c>
      <c r="D1" s="12" t="s">
        <v>3</v>
      </c>
      <c r="E1" s="1"/>
      <c r="F1" s="1"/>
      <c r="G1" s="1"/>
      <c r="H1" s="1"/>
      <c r="I1" s="1"/>
      <c r="J1" s="1"/>
      <c r="K1" s="1"/>
      <c r="L1" s="1"/>
      <c r="M1" s="1"/>
      <c r="N1" s="1"/>
      <c r="O1" s="1"/>
      <c r="P1" s="1"/>
      <c r="Q1" s="1"/>
      <c r="R1" s="1"/>
      <c r="S1" s="1"/>
      <c r="T1" s="1"/>
      <c r="U1" s="1"/>
      <c r="V1" s="1"/>
      <c r="W1" s="1"/>
      <c r="X1" s="1"/>
      <c r="Y1" s="1"/>
      <c r="Z1" s="1"/>
      <c r="AA1" s="1"/>
    </row>
    <row r="3" spans="1:27" ht="14.25" customHeight="1">
      <c r="A3" s="13" t="s">
        <v>45</v>
      </c>
      <c r="B3" s="14"/>
      <c r="C3" s="14"/>
      <c r="D3" s="15"/>
    </row>
    <row r="4" spans="1:27" ht="14.25" customHeight="1">
      <c r="A4" s="17" t="s">
        <v>48</v>
      </c>
      <c r="B4" s="2" t="s">
        <v>50</v>
      </c>
      <c r="C4" s="16" t="str">
        <f>B4</f>
        <v>NewDawnRobotics</v>
      </c>
      <c r="D4" s="2" t="s">
        <v>67</v>
      </c>
    </row>
    <row r="5" spans="1:27" ht="14.25" customHeight="1">
      <c r="A5" s="17" t="s">
        <v>49</v>
      </c>
      <c r="B5" s="2" t="s">
        <v>79</v>
      </c>
      <c r="C5" s="16" t="str">
        <f>B5</f>
        <v>RPA002</v>
      </c>
      <c r="D5" s="2" t="s">
        <v>53</v>
      </c>
    </row>
    <row r="6" spans="1:27" ht="14.25" customHeight="1">
      <c r="A6" s="17" t="s">
        <v>47</v>
      </c>
      <c r="B6" s="2" t="s">
        <v>80</v>
      </c>
      <c r="C6" s="16" t="str">
        <f>B6</f>
        <v>Orchestrator_CreateFolder</v>
      </c>
      <c r="D6" s="2" t="s">
        <v>54</v>
      </c>
    </row>
    <row r="7" spans="1:27" ht="13.9" customHeight="1"/>
    <row r="8" spans="1:27" ht="13.9" customHeight="1">
      <c r="A8" s="13" t="s">
        <v>60</v>
      </c>
      <c r="B8" s="18"/>
      <c r="C8" s="18"/>
      <c r="D8" s="18"/>
    </row>
    <row r="9" spans="1:27" ht="30" customHeight="1">
      <c r="A9" s="19" t="s">
        <v>61</v>
      </c>
      <c r="B9" s="20" t="str">
        <f>"C:\RPA\Test\"&amp;B17</f>
        <v>C:\RPA\Test\NewDawnRobotics_RPA002_Orchestrator_CreateFolder</v>
      </c>
      <c r="C9" s="20" t="str">
        <f>"C:\RPA\"&amp;C17</f>
        <v>C:\RPA\NewDawnRobotics_RPA002_Orchestrator_CreateFolder</v>
      </c>
      <c r="D9" s="4" t="s">
        <v>72</v>
      </c>
    </row>
    <row r="10" spans="1:27" ht="13.9" customHeight="1">
      <c r="A10" s="21" t="s">
        <v>65</v>
      </c>
      <c r="B10" s="20" t="str">
        <f>B$9&amp;"\Input"</f>
        <v>C:\RPA\Test\NewDawnRobotics_RPA002_Orchestrator_CreateFolder\Input</v>
      </c>
      <c r="C10" s="20" t="str">
        <f>C$9&amp;"\Input"</f>
        <v>C:\RPA\NewDawnRobotics_RPA002_Orchestrator_CreateFolder\Input</v>
      </c>
      <c r="D10" t="s">
        <v>68</v>
      </c>
    </row>
    <row r="11" spans="1:27" ht="13.9" customHeight="1">
      <c r="A11" s="21" t="s">
        <v>63</v>
      </c>
      <c r="B11" s="20" t="str">
        <f>B$9&amp;"\Temp"</f>
        <v>C:\RPA\Test\NewDawnRobotics_RPA002_Orchestrator_CreateFolder\Temp</v>
      </c>
      <c r="C11" s="20" t="str">
        <f>C$9&amp;"\Temp"</f>
        <v>C:\RPA\NewDawnRobotics_RPA002_Orchestrator_CreateFolder\Temp</v>
      </c>
      <c r="D11" t="s">
        <v>70</v>
      </c>
    </row>
    <row r="12" spans="1:27" ht="13.9" customHeight="1">
      <c r="A12" s="21" t="s">
        <v>64</v>
      </c>
      <c r="B12" s="20" t="str">
        <f>B$9&amp;"\Output"</f>
        <v>C:\RPA\Test\NewDawnRobotics_RPA002_Orchestrator_CreateFolder\Output</v>
      </c>
      <c r="C12" s="20" t="str">
        <f>C$9&amp;"\Output"</f>
        <v>C:\RPA\NewDawnRobotics_RPA002_Orchestrator_CreateFolder\Output</v>
      </c>
      <c r="D12" t="s">
        <v>69</v>
      </c>
    </row>
    <row r="13" spans="1:27" ht="13.9" customHeight="1">
      <c r="A13" s="21" t="s">
        <v>62</v>
      </c>
      <c r="B13" s="20" t="str">
        <f>B$9&amp;"\Exception_Screenshots"</f>
        <v>C:\RPA\Test\NewDawnRobotics_RPA002_Orchestrator_CreateFolder\Exception_Screenshots</v>
      </c>
      <c r="C13" s="20" t="str">
        <f>C$9&amp;"\Exception_Screenshots"</f>
        <v>C:\RPA\NewDawnRobotics_RPA002_Orchestrator_CreateFolder\Exception_Screenshots</v>
      </c>
      <c r="D13" t="s">
        <v>71</v>
      </c>
    </row>
    <row r="14" spans="1:27" ht="13.9" customHeight="1"/>
    <row r="15" spans="1:27" ht="13.9" customHeight="1"/>
    <row r="16" spans="1:27" ht="14.25" customHeight="1">
      <c r="A16" s="13" t="s">
        <v>58</v>
      </c>
      <c r="B16" s="14"/>
      <c r="C16" s="14"/>
      <c r="D16" s="15"/>
    </row>
    <row r="17" spans="1:4" ht="14.25" customHeight="1">
      <c r="A17" s="17" t="s">
        <v>46</v>
      </c>
      <c r="B17" s="16" t="str">
        <f>B$4&amp;"_"&amp;B$5&amp;"_"&amp;B$6</f>
        <v>NewDawnRobotics_RPA002_Orchestrator_CreateFolder</v>
      </c>
      <c r="C17" s="16" t="str">
        <f>C$4&amp;"_"&amp;C$5&amp;"_"&amp;C$6</f>
        <v>NewDawnRobotics_RPA002_Orchestrator_CreateFolder</v>
      </c>
      <c r="D17" s="17" t="s">
        <v>74</v>
      </c>
    </row>
    <row r="18" spans="1:4" ht="45">
      <c r="A18" s="17" t="s">
        <v>19</v>
      </c>
      <c r="B18" s="16" t="str">
        <f>B$5&amp;"_"&amp;B$6</f>
        <v>RPA002_Orchestrator_CreateFolder</v>
      </c>
      <c r="C18" s="16" t="str">
        <f>C$5&amp;"_"&amp;C$6</f>
        <v>RPA002_Orchestrator_CreateFolder</v>
      </c>
      <c r="D18" s="4" t="s">
        <v>51</v>
      </c>
    </row>
    <row r="19" spans="1:4" ht="30">
      <c r="A19" s="17" t="s">
        <v>36</v>
      </c>
      <c r="B19" s="16" t="str">
        <f>B$5&amp;"_"&amp;B$6</f>
        <v>RPA002_Orchestrator_CreateFolder</v>
      </c>
      <c r="C19" s="16" t="str">
        <f>C$5&amp;"_"&amp;C$6</f>
        <v>RPA002_Orchestrator_CreateFolder</v>
      </c>
      <c r="D19" s="4" t="s">
        <v>56</v>
      </c>
    </row>
    <row r="20" spans="1:4" ht="30">
      <c r="A20" s="17" t="s">
        <v>57</v>
      </c>
      <c r="B20" s="16" t="str">
        <f>B$5&amp;"_"&amp;B$6&amp;"_Reporter"</f>
        <v>RPA002_Orchestrator_CreateFolder_Reporter</v>
      </c>
      <c r="C20" s="16" t="str">
        <f>C$5&amp;"_"&amp;C$6&amp;"_Reporter"</f>
        <v>RPA002_Orchestrator_CreateFolder_Reporter</v>
      </c>
      <c r="D20" s="22" t="s">
        <v>55</v>
      </c>
    </row>
    <row r="21" spans="1:4" ht="30">
      <c r="A21" s="17" t="s">
        <v>13</v>
      </c>
      <c r="B21" s="16" t="str">
        <f>B$17</f>
        <v>NewDawnRobotics_RPA002_Orchestrator_CreateFolder</v>
      </c>
      <c r="C21" s="16" t="str">
        <f>C$17</f>
        <v>NewDawnRobotics_RPA002_Orchestrator_CreateFolder</v>
      </c>
      <c r="D21" s="4" t="s">
        <v>52</v>
      </c>
    </row>
    <row r="22" spans="1:4" ht="30">
      <c r="A22" s="17" t="s">
        <v>31</v>
      </c>
      <c r="B22" s="2" t="s">
        <v>6</v>
      </c>
      <c r="C22" t="s">
        <v>6</v>
      </c>
      <c r="D22" s="4" t="s">
        <v>73</v>
      </c>
    </row>
    <row r="23" spans="1:4">
      <c r="D23" s="4"/>
    </row>
    <row r="24" spans="1:4">
      <c r="D24" s="4"/>
    </row>
    <row r="25" spans="1:4" ht="14.25" customHeight="1">
      <c r="A25" s="13" t="s">
        <v>76</v>
      </c>
      <c r="B25" s="14"/>
      <c r="C25" s="14"/>
      <c r="D25" s="15"/>
    </row>
    <row r="26" spans="1:4">
      <c r="D26" s="4"/>
    </row>
    <row r="27" spans="1:4">
      <c r="D27" s="4"/>
    </row>
    <row r="28" spans="1:4">
      <c r="D28" s="4"/>
    </row>
    <row r="29" spans="1:4" ht="14.25" customHeight="1">
      <c r="A29" s="13" t="s">
        <v>59</v>
      </c>
      <c r="B29" s="14"/>
      <c r="C29" s="14"/>
      <c r="D29" s="15"/>
    </row>
    <row r="30" spans="1:4" ht="14.25" customHeight="1">
      <c r="A30" t="s">
        <v>81</v>
      </c>
      <c r="B30" s="23" t="s">
        <v>82</v>
      </c>
      <c r="C30" s="23" t="s">
        <v>82</v>
      </c>
      <c r="D30" s="2" t="s">
        <v>83</v>
      </c>
    </row>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sheetData>
  <phoneticPr fontId="2"/>
  <conditionalFormatting sqref="B3 B8:D8 B8:B13">
    <cfRule type="expression" dxfId="4" priority="8">
      <formula>IF($C3&lt;&gt;"",$C3&lt;&gt;$B3,"")</formula>
    </cfRule>
  </conditionalFormatting>
  <conditionalFormatting sqref="B16">
    <cfRule type="expression" dxfId="3" priority="7">
      <formula>IF($C16&lt;&gt;"",$C16&lt;&gt;$B16,"")</formula>
    </cfRule>
  </conditionalFormatting>
  <conditionalFormatting sqref="B25">
    <cfRule type="expression" dxfId="2" priority="1">
      <formula>IF($C25&lt;&gt;"",$C25&lt;&gt;$B25,"")</formula>
    </cfRule>
  </conditionalFormatting>
  <conditionalFormatting sqref="B29">
    <cfRule type="expression" dxfId="1" priority="6">
      <formula>IF($C29&lt;&gt;"",$C29&lt;&gt;$B29,"")</formula>
    </cfRule>
  </conditionalFormatting>
  <conditionalFormatting sqref="C9:C13">
    <cfRule type="expression" dxfId="0" priority="2">
      <formula>IF($C9&lt;&gt;"",$C9&lt;&gt;$B9,"")</formula>
    </cfRule>
  </conditionalFormatting>
  <hyperlinks>
    <hyperlink ref="B30" r:id="rId1" xr:uid="{719354D6-26BA-47D0-8682-35C27110EED6}"/>
    <hyperlink ref="C30" r:id="rId2" xr:uid="{F67A32FD-A5DD-4E2E-9E03-FB4461527E77}"/>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9"/>
  <sheetViews>
    <sheetView workbookViewId="0">
      <selection activeCell="B17" sqref="B17"/>
    </sheetView>
  </sheetViews>
  <sheetFormatPr defaultColWidth="14.42578125" defaultRowHeight="15" customHeight="1"/>
  <cols>
    <col min="1" max="1" width="41" customWidth="1"/>
    <col min="2" max="2" width="51" customWidth="1"/>
    <col min="3" max="3" width="75.42578125" customWidth="1"/>
    <col min="4" max="26" width="8.7109375" customWidth="1"/>
  </cols>
  <sheetData>
    <row r="1" spans="1:26" ht="14.25" customHeight="1">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30">
      <c r="A2" t="s">
        <v>5</v>
      </c>
      <c r="B2">
        <v>0</v>
      </c>
      <c r="C2" s="3" t="s">
        <v>14</v>
      </c>
    </row>
    <row r="3" spans="1:26" ht="45">
      <c r="A3" t="s">
        <v>20</v>
      </c>
      <c r="B3">
        <v>5</v>
      </c>
      <c r="C3" s="3" t="s">
        <v>28</v>
      </c>
    </row>
    <row r="4" spans="1:26" ht="14.25" customHeight="1"/>
    <row r="5" spans="1:26" ht="14.25" customHeight="1"/>
    <row r="6" spans="1:26" ht="14.25" customHeight="1">
      <c r="A6" t="s">
        <v>32</v>
      </c>
      <c r="B6">
        <v>30</v>
      </c>
      <c r="C6" s="5" t="s">
        <v>33</v>
      </c>
    </row>
    <row r="7" spans="1:26" ht="14.25" customHeight="1"/>
    <row r="8" spans="1:26" ht="14.25" customHeight="1">
      <c r="A8" t="s">
        <v>7</v>
      </c>
      <c r="B8" t="s">
        <v>37</v>
      </c>
      <c r="C8" t="s">
        <v>18</v>
      </c>
    </row>
    <row r="9" spans="1:26" ht="14.25" customHeight="1">
      <c r="A9" t="s">
        <v>8</v>
      </c>
      <c r="B9" t="s">
        <v>38</v>
      </c>
      <c r="C9" t="s">
        <v>9</v>
      </c>
    </row>
    <row r="10" spans="1:26" ht="14.25" customHeight="1">
      <c r="A10" t="s">
        <v>10</v>
      </c>
      <c r="B10" t="s">
        <v>39</v>
      </c>
      <c r="C10" t="s">
        <v>15</v>
      </c>
    </row>
    <row r="11" spans="1:26" ht="14.25" customHeight="1">
      <c r="A11" t="s">
        <v>11</v>
      </c>
      <c r="B11" t="s">
        <v>40</v>
      </c>
      <c r="C11" t="s">
        <v>16</v>
      </c>
    </row>
    <row r="12" spans="1:26" ht="14.25" customHeight="1">
      <c r="A12" t="s">
        <v>12</v>
      </c>
      <c r="B12" t="s">
        <v>41</v>
      </c>
      <c r="C12" t="s">
        <v>17</v>
      </c>
    </row>
    <row r="13" spans="1:26" ht="14.25" customHeight="1">
      <c r="A13" t="s">
        <v>21</v>
      </c>
      <c r="B13" t="s">
        <v>42</v>
      </c>
      <c r="C13" t="s">
        <v>24</v>
      </c>
    </row>
    <row r="14" spans="1:26" ht="14.25" customHeight="1"/>
    <row r="15" spans="1:26" ht="14.25" customHeight="1">
      <c r="A15" t="s">
        <v>22</v>
      </c>
      <c r="B15">
        <v>12</v>
      </c>
      <c r="C15" t="s">
        <v>25</v>
      </c>
    </row>
    <row r="16" spans="1:26" ht="14.25" customHeight="1">
      <c r="A16" t="s">
        <v>23</v>
      </c>
      <c r="B16">
        <v>12</v>
      </c>
      <c r="C16" t="s">
        <v>26</v>
      </c>
    </row>
    <row r="17" spans="1:3" ht="14.25" customHeight="1">
      <c r="A17" t="s">
        <v>30</v>
      </c>
      <c r="B17">
        <v>2</v>
      </c>
      <c r="C17" t="s">
        <v>66</v>
      </c>
    </row>
    <row r="18" spans="1:3" ht="14.25" customHeight="1"/>
    <row r="19" spans="1:3" ht="45">
      <c r="A19" t="s">
        <v>27</v>
      </c>
      <c r="B19" t="b">
        <v>1</v>
      </c>
      <c r="C19" s="3" t="s">
        <v>29</v>
      </c>
    </row>
    <row r="20" spans="1:3" ht="14.25" customHeight="1"/>
    <row r="21" spans="1:3" ht="14.25" customHeight="1"/>
    <row r="22" spans="1:3" ht="14.25" customHeight="1"/>
    <row r="23" spans="1:3" ht="14.25" customHeight="1"/>
    <row r="24" spans="1:3" ht="14.25" customHeight="1"/>
    <row r="25" spans="1:3" ht="14.25" customHeight="1"/>
    <row r="26" spans="1:3" ht="14.25" customHeight="1"/>
    <row r="27" spans="1:3" ht="14.25" customHeight="1"/>
    <row r="28" spans="1:3" ht="14.25" customHeight="1"/>
    <row r="29" spans="1:3" ht="14.25" customHeight="1"/>
    <row r="30" spans="1:3" ht="14.25" customHeight="1"/>
    <row r="31" spans="1:3" ht="14.25" customHeight="1"/>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8"/>
  <sheetViews>
    <sheetView workbookViewId="0">
      <selection activeCell="B10" sqref="B10"/>
    </sheetView>
  </sheetViews>
  <sheetFormatPr defaultColWidth="14.42578125" defaultRowHeight="15" customHeight="1"/>
  <cols>
    <col min="1" max="1" width="31.85546875" customWidth="1"/>
    <col min="2" max="2" width="40.28515625" bestFit="1" customWidth="1"/>
    <col min="3" max="3" width="40.28515625" customWidth="1"/>
    <col min="4" max="4" width="60.28515625" customWidth="1"/>
    <col min="5" max="27" width="65.42578125" customWidth="1"/>
  </cols>
  <sheetData>
    <row r="1" spans="1:27" ht="14.25" customHeight="1">
      <c r="A1" s="1" t="s">
        <v>0</v>
      </c>
      <c r="B1" s="1" t="s">
        <v>2</v>
      </c>
      <c r="C1" s="1" t="s">
        <v>77</v>
      </c>
      <c r="D1" s="1" t="s">
        <v>78</v>
      </c>
      <c r="E1" s="1" t="s">
        <v>4</v>
      </c>
      <c r="F1" s="1"/>
      <c r="G1" s="1"/>
      <c r="H1" s="1"/>
      <c r="I1" s="1"/>
      <c r="J1" s="1"/>
      <c r="K1" s="1"/>
      <c r="L1" s="1"/>
      <c r="M1" s="1"/>
      <c r="N1" s="1"/>
      <c r="O1" s="1"/>
      <c r="P1" s="1"/>
      <c r="Q1" s="1"/>
      <c r="R1" s="1"/>
      <c r="S1" s="1"/>
      <c r="T1" s="1"/>
      <c r="U1" s="1"/>
      <c r="V1" s="1"/>
      <c r="W1" s="1"/>
      <c r="X1" s="1"/>
      <c r="Y1" s="1"/>
      <c r="Z1" s="1"/>
      <c r="AA1" s="1"/>
    </row>
    <row r="2" spans="1:27" ht="14.25" customHeight="1"/>
    <row r="3" spans="1:27" ht="14.25" customHeight="1"/>
    <row r="4" spans="1:27" ht="14.25" customHeight="1"/>
    <row r="5" spans="1:27" ht="14.25" customHeight="1"/>
    <row r="6" spans="1:27" ht="14.25" customHeight="1"/>
    <row r="7" spans="1:27" ht="14.25" customHeight="1"/>
    <row r="8" spans="1:27" ht="14.25" customHeight="1"/>
    <row r="9" spans="1:27" ht="14.25" customHeight="1"/>
    <row r="10" spans="1:27" ht="14.25" customHeight="1"/>
    <row r="11" spans="1:27" ht="14.25" customHeight="1"/>
    <row r="12" spans="1:27" ht="14.25" customHeight="1"/>
    <row r="13" spans="1:27" ht="14.25" customHeight="1"/>
    <row r="14" spans="1:27" ht="14.25" customHeight="1"/>
    <row r="15" spans="1:27" ht="14.25" customHeight="1"/>
    <row r="16" spans="1:2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12695-C553-4901-A02E-B1189858BB95}">
  <dimension ref="A1:C2"/>
  <sheetViews>
    <sheetView workbookViewId="0">
      <selection activeCell="B13" sqref="B13"/>
    </sheetView>
  </sheetViews>
  <sheetFormatPr defaultRowHeight="15"/>
  <cols>
    <col min="1" max="1" width="32" customWidth="1"/>
    <col min="2" max="2" width="63" customWidth="1"/>
    <col min="3" max="3" width="66.85546875" customWidth="1"/>
  </cols>
  <sheetData>
    <row r="1" spans="1:3">
      <c r="A1" s="6" t="s">
        <v>0</v>
      </c>
      <c r="B1" s="6" t="s">
        <v>1</v>
      </c>
      <c r="C1" s="7" t="s">
        <v>3</v>
      </c>
    </row>
    <row r="2" spans="1:3" ht="120">
      <c r="A2" s="8" t="s">
        <v>75</v>
      </c>
      <c r="B2" s="8" t="s">
        <v>34</v>
      </c>
      <c r="C2" s="9"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Settings</vt:lpstr>
      <vt:lpstr>Constants</vt:lpstr>
      <vt:lpstr>Assets</vt:lpstr>
      <vt:lpstr>Errors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Sander Beukema</cp:lastModifiedBy>
  <dcterms:modified xsi:type="dcterms:W3CDTF">2024-10-10T10:14:26Z</dcterms:modified>
</cp:coreProperties>
</file>