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Harvey\Desktop\Projects\MATLAB\2024 Sep\version 3-6-2025\Repo\src\+ece\@Reference\"/>
    </mc:Choice>
  </mc:AlternateContent>
  <xr:revisionPtr revIDLastSave="0" documentId="13_ncr:1_{33042F66-6E81-44B9-8032-38329530932E}" xr6:coauthVersionLast="36" xr6:coauthVersionMax="36" xr10:uidLastSave="{00000000-0000-0000-0000-000000000000}"/>
  <bookViews>
    <workbookView xWindow="0" yWindow="0" windowWidth="19200" windowHeight="8070" xr2:uid="{776961A7-5314-4F5D-823D-C0B8E2B4A5A0}"/>
  </bookViews>
  <sheets>
    <sheet name="heatSystemData" sheetId="1" r:id="rId1"/>
  </sheets>
  <definedNames>
    <definedName name="wrn.JPLIMPRES." hidden="1">{"JPL1",#N/A,FALSE,"JPL International";"JPL2",#N/A,FALSE,"JPL International (2)"}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9" i="1"/>
  <c r="J8" i="1"/>
  <c r="J7" i="1"/>
</calcChain>
</file>

<file path=xl/sharedStrings.xml><?xml version="1.0" encoding="utf-8"?>
<sst xmlns="http://schemas.openxmlformats.org/spreadsheetml/2006/main" count="143" uniqueCount="84">
  <si>
    <t>SystemType</t>
  </si>
  <si>
    <t>condGasBoilerOAreset</t>
  </si>
  <si>
    <t>NA</t>
  </si>
  <si>
    <t>ThermalEfficiency</t>
  </si>
  <si>
    <t>ASHPorVRFgreaterThan6TonsDucted</t>
  </si>
  <si>
    <t>CoolingEER</t>
  </si>
  <si>
    <t>CoolingSEER</t>
  </si>
  <si>
    <t>ASHPlessThan6TonsNonDucted</t>
  </si>
  <si>
    <t>CoolingEER2</t>
  </si>
  <si>
    <t>electricResistance</t>
  </si>
  <si>
    <t>Default Heating System Efficiencies</t>
  </si>
  <si>
    <t>defaultDistribEff</t>
  </si>
  <si>
    <t>defaultControlskW</t>
  </si>
  <si>
    <t>defaultHeatingEff</t>
  </si>
  <si>
    <t>effUnits</t>
  </si>
  <si>
    <t>efficiency = polynomial function of HWRT or OAT</t>
  </si>
  <si>
    <t>constant</t>
  </si>
  <si>
    <t>OAThi</t>
  </si>
  <si>
    <t>HWSTlo</t>
  </si>
  <si>
    <t>OATlo</t>
  </si>
  <si>
    <t>HWSThi</t>
  </si>
  <si>
    <t>sysDT</t>
  </si>
  <si>
    <t>Notes</t>
  </si>
  <si>
    <t>thermal efficiency as function of HWRT</t>
  </si>
  <si>
    <t>condensing gas furnace</t>
  </si>
  <si>
    <t>AFUE</t>
  </si>
  <si>
    <t>non-condensing gas/oil furnace</t>
  </si>
  <si>
    <t>COP</t>
  </si>
  <si>
    <t>COP curve as function of OAT drybulb. User entered heating efficiency as COP at 47F can be used to adjust the constant, shifting the curve up or down.</t>
  </si>
  <si>
    <t>COP curve as function of OAT drybulb</t>
  </si>
  <si>
    <t>COP curve as function of OAT wetbulb</t>
  </si>
  <si>
    <t>electric resistance</t>
  </si>
  <si>
    <t>linear fit is only good down to 40F. Below that COP is 1 for resistance heat. Adjust constant using user entered COP47 if different from default value.</t>
  </si>
  <si>
    <t>water source heat pump</t>
  </si>
  <si>
    <t>WSHP_COPaverage</t>
  </si>
  <si>
    <t>ground source heat pump</t>
  </si>
  <si>
    <t>GSHP_COPaverage</t>
  </si>
  <si>
    <t>air to water heat pump</t>
  </si>
  <si>
    <t>none</t>
  </si>
  <si>
    <t>water cooled chiller</t>
  </si>
  <si>
    <t>CoolingIPLV</t>
  </si>
  <si>
    <t>air cooled chiller</t>
  </si>
  <si>
    <t>combined heating/cooling drop down list</t>
  </si>
  <si>
    <t>description</t>
  </si>
  <si>
    <t>heating efficiency units dropdown list</t>
  </si>
  <si>
    <t>condensing gas boiler with outdoor air reset</t>
  </si>
  <si>
    <t>condGasBoilerNoOAreset</t>
  </si>
  <si>
    <t>condensing gas boiler no outdoor air reset</t>
  </si>
  <si>
    <t>nonCondGasOrOilBoilerOAreset</t>
  </si>
  <si>
    <t>non-condensing gas/oil boiler with outdoor air reset</t>
  </si>
  <si>
    <t>nonCondGasOrOilBoilerNoOAreset</t>
  </si>
  <si>
    <t>non-condensing gas/oil boiler no outdoor air reset</t>
  </si>
  <si>
    <t>condGasFurnace</t>
  </si>
  <si>
    <t>nonCondGasOrOilFurnace</t>
  </si>
  <si>
    <t>ASHPlessThan6TonsDucted</t>
  </si>
  <si>
    <t>air source heat pump &lt; 6 tons - ducted</t>
  </si>
  <si>
    <t>ASHP_HSPF</t>
  </si>
  <si>
    <t>air source heat pump &lt; 6 tons - non-ducted</t>
  </si>
  <si>
    <t>air source heat pump or VRF &gt;= 6 tons ducted</t>
  </si>
  <si>
    <t>ASHPorVRFgreaterThan6TonsNonDucted</t>
  </si>
  <si>
    <t>air source heat pump or VRF &gt;=6 tons non-ducted</t>
  </si>
  <si>
    <t>PTACorPTHP</t>
  </si>
  <si>
    <t>packaged terminal air conditioner or heat pump</t>
  </si>
  <si>
    <t>waterSourceHeatPump</t>
  </si>
  <si>
    <t>cooling efficiency units dropdown list</t>
  </si>
  <si>
    <t>groundSourceHeatPump</t>
  </si>
  <si>
    <t>window air conditioner</t>
  </si>
  <si>
    <t>windowAirConditioner</t>
  </si>
  <si>
    <t>waterCooledChiller</t>
  </si>
  <si>
    <t>CoolingSEER2</t>
  </si>
  <si>
    <t>airCooledChiller</t>
  </si>
  <si>
    <t>CoolingIEER</t>
  </si>
  <si>
    <t>air2WaterHeatPump</t>
  </si>
  <si>
    <t>Heating system data table</t>
  </si>
  <si>
    <t>curveEffUnits</t>
  </si>
  <si>
    <t>OAT for rated efficiency</t>
  </si>
  <si>
    <t>CoolingCOP</t>
  </si>
  <si>
    <t>x4thPower</t>
  </si>
  <si>
    <t>x3rdPower</t>
  </si>
  <si>
    <t>x2ndPower</t>
  </si>
  <si>
    <t>x1stPower</t>
  </si>
  <si>
    <t>ASHP_COP47F</t>
  </si>
  <si>
    <t>averageCOP</t>
  </si>
  <si>
    <t>OATcutout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</si>
</sst>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"/>
    <numFmt numFmtId="173" formatCode="_(* #,##0.0000_);_(* \(#,##0.0000\);_(* &quot;-&quot;??_);_(@_)"/>
    <numFmt numFmtId="17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/>
    <xf numFmtId="173" fontId="1" fillId="2" borderId="0" xfId="2" applyNumberFormat="1" applyFont="1" applyFill="1" applyAlignment="1">
      <alignment horizontal="center"/>
    </xf>
    <xf numFmtId="174" fontId="1" fillId="2" borderId="0" xfId="2" applyNumberFormat="1" applyFont="1" applyFill="1" applyAlignment="1">
      <alignment horizontal="center"/>
    </xf>
  </cellXfs>
  <cellStyles count="3">
    <cellStyle name="Comma" xfId="2" builtinId="3"/>
    <cellStyle name="Normal" xfId="0" builtinId="0"/>
    <cellStyle name="Normal 2" xfId="1" xr:uid="{DD34CBB4-98B3-4C75-AAF0-EE15C532A5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C604-427B-4D75-A59B-C4F41D062267}">
  <dimension ref="A1:AD46"/>
  <sheetViews>
    <sheetView tabSelected="1" zoomScale="115" zoomScaleNormal="115" workbookViewId="0">
      <selection activeCell="D21" sqref="D21"/>
    </sheetView>
  </sheetViews>
  <sheetFormatPr defaultRowHeight="15.5" x14ac:dyDescent="0.35"/>
  <cols>
    <col min="1" max="1" width="41.453125" style="1" customWidth="1"/>
    <col min="2" max="2" width="17.1796875" style="1" customWidth="1"/>
    <col min="3" max="3" width="18.08984375" style="1" customWidth="1"/>
    <col min="4" max="4" width="17.7265625" style="1" customWidth="1"/>
    <col min="5" max="5" width="18.26953125" style="1" customWidth="1"/>
    <col min="6" max="6" width="13.54296875" style="1" customWidth="1"/>
    <col min="7" max="7" width="22.26953125" style="1" customWidth="1"/>
    <col min="8" max="8" width="12.26953125" style="1" customWidth="1"/>
    <col min="9" max="9" width="10.90625" style="1" customWidth="1"/>
    <col min="10" max="10" width="10.7265625" style="1" customWidth="1"/>
    <col min="11" max="11" width="13.6328125" style="1" customWidth="1"/>
    <col min="12" max="12" width="10.36328125" style="1" customWidth="1"/>
    <col min="13" max="13" width="14.26953125" style="1" customWidth="1"/>
    <col min="14" max="14" width="10.08984375" style="1" customWidth="1"/>
    <col min="15" max="15" width="14.90625" style="1" customWidth="1"/>
    <col min="16" max="16" width="8.90625" style="1" customWidth="1"/>
    <col min="17" max="17" width="14" style="1" customWidth="1"/>
    <col min="18" max="18" width="9.1796875" style="1" customWidth="1"/>
    <col min="19" max="19" width="14.6328125" style="1" customWidth="1"/>
    <col min="20" max="16384" width="8.7265625" style="1"/>
  </cols>
  <sheetData>
    <row r="1" spans="1:30" x14ac:dyDescent="0.35">
      <c r="A1" s="12" t="s">
        <v>73</v>
      </c>
      <c r="B1" s="1" t="s">
        <v>10</v>
      </c>
      <c r="C1" s="12"/>
      <c r="D1" s="12"/>
      <c r="E1" s="12"/>
      <c r="F1" s="12" t="s">
        <v>15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30" x14ac:dyDescent="0.35">
      <c r="A2" s="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3" t="s">
        <v>77</v>
      </c>
      <c r="G2" s="3" t="s">
        <v>78</v>
      </c>
      <c r="H2" s="3" t="s">
        <v>79</v>
      </c>
      <c r="I2" s="3" t="s">
        <v>80</v>
      </c>
      <c r="J2" s="2" t="s">
        <v>16</v>
      </c>
      <c r="K2" s="2" t="s">
        <v>74</v>
      </c>
      <c r="L2" s="2" t="s">
        <v>83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S2" s="1" t="s">
        <v>22</v>
      </c>
    </row>
    <row r="3" spans="1:30" x14ac:dyDescent="0.35">
      <c r="A3" s="2" t="s">
        <v>1</v>
      </c>
      <c r="B3" s="3">
        <v>0.97</v>
      </c>
      <c r="C3" s="3">
        <v>0.02</v>
      </c>
      <c r="D3" s="3">
        <v>0.95</v>
      </c>
      <c r="E3" s="2" t="s">
        <v>3</v>
      </c>
      <c r="F3" s="3">
        <v>-1.6528073419614147E-8</v>
      </c>
      <c r="G3" s="3">
        <v>2.2123498295812003E-6</v>
      </c>
      <c r="H3" s="3">
        <v>-7.1900731003371685E-5</v>
      </c>
      <c r="I3" s="3">
        <v>6.4409382119778684E-4</v>
      </c>
      <c r="J3" s="9">
        <v>0.89292117473871646</v>
      </c>
      <c r="K3" s="2" t="s">
        <v>3</v>
      </c>
      <c r="L3" s="3"/>
      <c r="M3" s="3">
        <v>60</v>
      </c>
      <c r="N3" s="3">
        <v>120</v>
      </c>
      <c r="O3" s="3">
        <v>10</v>
      </c>
      <c r="P3" s="3">
        <v>170</v>
      </c>
      <c r="Q3" s="3">
        <v>15</v>
      </c>
      <c r="S3" s="1" t="s">
        <v>23</v>
      </c>
      <c r="X3" s="5"/>
      <c r="Y3" s="5"/>
      <c r="Z3" s="5"/>
      <c r="AA3" s="5"/>
      <c r="AC3" s="4"/>
      <c r="AD3" s="4"/>
    </row>
    <row r="4" spans="1:30" x14ac:dyDescent="0.35">
      <c r="A4" s="2" t="s">
        <v>46</v>
      </c>
      <c r="B4" s="3">
        <v>0.95</v>
      </c>
      <c r="C4" s="3">
        <v>0.02</v>
      </c>
      <c r="D4" s="3">
        <v>0.95</v>
      </c>
      <c r="E4" s="2" t="s">
        <v>3</v>
      </c>
      <c r="F4" s="3">
        <v>0</v>
      </c>
      <c r="G4" s="3">
        <v>0</v>
      </c>
      <c r="H4" s="3">
        <v>0</v>
      </c>
      <c r="I4" s="3">
        <v>0</v>
      </c>
      <c r="J4" s="9">
        <v>0.89339512383900299</v>
      </c>
      <c r="K4" s="2" t="s">
        <v>3</v>
      </c>
      <c r="L4" s="3"/>
      <c r="M4" s="3">
        <v>60</v>
      </c>
      <c r="N4" s="3">
        <v>170</v>
      </c>
      <c r="O4" s="3">
        <v>10</v>
      </c>
      <c r="P4" s="3">
        <v>170</v>
      </c>
      <c r="Q4" s="3">
        <v>15</v>
      </c>
      <c r="S4" s="1" t="s">
        <v>23</v>
      </c>
      <c r="X4" s="5"/>
      <c r="Y4" s="5"/>
      <c r="Z4" s="5"/>
      <c r="AA4" s="5"/>
    </row>
    <row r="5" spans="1:30" x14ac:dyDescent="0.35">
      <c r="A5" s="2" t="s">
        <v>48</v>
      </c>
      <c r="B5" s="3">
        <v>0.97</v>
      </c>
      <c r="C5" s="3">
        <v>0.02</v>
      </c>
      <c r="D5" s="3">
        <v>0.84</v>
      </c>
      <c r="E5" s="2" t="s">
        <v>3</v>
      </c>
      <c r="F5" s="3">
        <v>0</v>
      </c>
      <c r="G5" s="3">
        <v>0</v>
      </c>
      <c r="H5" s="3">
        <v>0</v>
      </c>
      <c r="I5" s="3">
        <v>1.1580882352941244E-4</v>
      </c>
      <c r="J5" s="9">
        <v>0.83330882352941205</v>
      </c>
      <c r="K5" s="2" t="s">
        <v>3</v>
      </c>
      <c r="L5" s="3"/>
      <c r="M5" s="3">
        <v>60</v>
      </c>
      <c r="N5" s="3">
        <v>140</v>
      </c>
      <c r="O5" s="3">
        <v>10</v>
      </c>
      <c r="P5" s="3">
        <v>170</v>
      </c>
      <c r="Q5" s="3">
        <v>15</v>
      </c>
      <c r="S5" s="1" t="s">
        <v>23</v>
      </c>
      <c r="X5" s="5"/>
      <c r="Y5" s="5"/>
      <c r="Z5" s="5"/>
      <c r="AA5" s="5"/>
    </row>
    <row r="6" spans="1:30" x14ac:dyDescent="0.35">
      <c r="A6" s="2" t="s">
        <v>50</v>
      </c>
      <c r="B6" s="3">
        <v>0.95</v>
      </c>
      <c r="C6" s="3">
        <v>0.02</v>
      </c>
      <c r="D6" s="3">
        <v>0.84</v>
      </c>
      <c r="E6" s="2" t="s">
        <v>3</v>
      </c>
      <c r="F6" s="3">
        <v>0</v>
      </c>
      <c r="G6" s="3">
        <v>0</v>
      </c>
      <c r="H6" s="3">
        <v>0</v>
      </c>
      <c r="I6" s="3">
        <v>0</v>
      </c>
      <c r="J6" s="9">
        <v>0.8337500000000001</v>
      </c>
      <c r="K6" s="2" t="s">
        <v>3</v>
      </c>
      <c r="L6" s="3"/>
      <c r="M6" s="3">
        <v>60</v>
      </c>
      <c r="N6" s="3">
        <v>170</v>
      </c>
      <c r="O6" s="3">
        <v>10</v>
      </c>
      <c r="P6" s="3">
        <v>170</v>
      </c>
      <c r="Q6" s="3">
        <v>15</v>
      </c>
      <c r="S6" s="1" t="s">
        <v>23</v>
      </c>
      <c r="X6" s="5"/>
      <c r="Y6" s="5"/>
      <c r="Z6" s="5"/>
      <c r="AA6" s="5"/>
    </row>
    <row r="7" spans="1:30" x14ac:dyDescent="0.35">
      <c r="A7" s="2" t="s">
        <v>52</v>
      </c>
      <c r="B7" s="6">
        <v>0.92500000000000004</v>
      </c>
      <c r="C7" s="3">
        <v>0.02</v>
      </c>
      <c r="D7" s="7">
        <v>0.92</v>
      </c>
      <c r="E7" s="2" t="s">
        <v>25</v>
      </c>
      <c r="F7" s="3">
        <v>0</v>
      </c>
      <c r="G7" s="3">
        <v>0</v>
      </c>
      <c r="H7" s="3">
        <v>0</v>
      </c>
      <c r="I7" s="3">
        <v>0</v>
      </c>
      <c r="J7" s="6">
        <f>D7</f>
        <v>0.92</v>
      </c>
      <c r="K7" s="2" t="s">
        <v>25</v>
      </c>
      <c r="L7" s="3"/>
      <c r="M7" s="3"/>
      <c r="N7" s="3"/>
      <c r="O7" s="3"/>
      <c r="P7" s="3"/>
      <c r="Q7" s="3"/>
      <c r="X7" s="5"/>
      <c r="Y7" s="5"/>
      <c r="Z7" s="5"/>
      <c r="AA7" s="5"/>
    </row>
    <row r="8" spans="1:30" x14ac:dyDescent="0.35">
      <c r="A8" s="2" t="s">
        <v>53</v>
      </c>
      <c r="B8" s="6">
        <v>0.92500000000000004</v>
      </c>
      <c r="C8" s="3">
        <v>0.02</v>
      </c>
      <c r="D8" s="7">
        <v>0.8</v>
      </c>
      <c r="E8" s="2" t="s">
        <v>25</v>
      </c>
      <c r="F8" s="3">
        <v>0</v>
      </c>
      <c r="G8" s="3">
        <v>0</v>
      </c>
      <c r="H8" s="3">
        <v>0</v>
      </c>
      <c r="I8" s="3">
        <v>0</v>
      </c>
      <c r="J8" s="6">
        <f>D8</f>
        <v>0.8</v>
      </c>
      <c r="K8" s="2" t="s">
        <v>25</v>
      </c>
      <c r="L8" s="3"/>
      <c r="M8" s="3"/>
      <c r="N8" s="3"/>
      <c r="O8" s="3"/>
      <c r="P8" s="3"/>
      <c r="Q8" s="3"/>
      <c r="X8" s="5"/>
      <c r="Y8" s="5"/>
      <c r="Z8" s="5"/>
      <c r="AA8" s="5"/>
    </row>
    <row r="9" spans="1:30" x14ac:dyDescent="0.35">
      <c r="A9" s="2" t="s">
        <v>9</v>
      </c>
      <c r="B9" s="7">
        <v>1</v>
      </c>
      <c r="C9" s="3">
        <v>0</v>
      </c>
      <c r="D9" s="3">
        <v>0.99</v>
      </c>
      <c r="E9" s="2" t="s">
        <v>3</v>
      </c>
      <c r="F9" s="3">
        <v>0</v>
      </c>
      <c r="G9" s="3">
        <v>0</v>
      </c>
      <c r="H9" s="3">
        <v>0</v>
      </c>
      <c r="I9" s="3">
        <v>0</v>
      </c>
      <c r="J9" s="3">
        <f>D9</f>
        <v>0.99</v>
      </c>
      <c r="K9" s="2" t="s">
        <v>3</v>
      </c>
      <c r="L9" s="3"/>
      <c r="M9" s="3"/>
      <c r="N9" s="3"/>
      <c r="O9" s="3"/>
      <c r="P9" s="3"/>
      <c r="Q9" s="3"/>
      <c r="X9" s="5"/>
      <c r="Y9" s="5"/>
      <c r="Z9" s="5"/>
      <c r="AA9" s="5"/>
    </row>
    <row r="10" spans="1:30" x14ac:dyDescent="0.35">
      <c r="A10" s="2" t="s">
        <v>54</v>
      </c>
      <c r="B10" s="3">
        <v>0.92</v>
      </c>
      <c r="C10" s="3">
        <v>0.02</v>
      </c>
      <c r="D10" s="3">
        <v>3.05</v>
      </c>
      <c r="E10" s="2" t="s">
        <v>81</v>
      </c>
      <c r="F10" s="3">
        <v>0</v>
      </c>
      <c r="G10" s="14">
        <v>-2.2722019243904532E-6</v>
      </c>
      <c r="H10" s="14">
        <v>5.4546397343068842E-4</v>
      </c>
      <c r="I10" s="14">
        <v>-9.7197500708014802E-3</v>
      </c>
      <c r="J10" s="13">
        <v>2.5378051564152684</v>
      </c>
      <c r="K10" s="2" t="s">
        <v>27</v>
      </c>
      <c r="L10" s="3"/>
      <c r="M10" s="3"/>
      <c r="N10" s="3"/>
      <c r="O10" s="3"/>
      <c r="P10" s="3"/>
      <c r="Q10" s="3"/>
      <c r="S10" s="1" t="s">
        <v>28</v>
      </c>
      <c r="X10" s="5"/>
      <c r="Y10" s="5"/>
      <c r="Z10" s="5"/>
      <c r="AA10" s="5"/>
    </row>
    <row r="11" spans="1:30" x14ac:dyDescent="0.35">
      <c r="A11" s="2" t="s">
        <v>7</v>
      </c>
      <c r="B11" s="3">
        <v>0.96</v>
      </c>
      <c r="C11" s="3">
        <v>0.02</v>
      </c>
      <c r="D11" s="3">
        <v>3.05</v>
      </c>
      <c r="E11" s="2" t="s">
        <v>81</v>
      </c>
      <c r="F11" s="3">
        <v>0</v>
      </c>
      <c r="G11" s="14">
        <v>-2.2722019243904532E-6</v>
      </c>
      <c r="H11" s="14">
        <v>5.4546397343068842E-4</v>
      </c>
      <c r="I11" s="14">
        <v>-9.7197500708014802E-3</v>
      </c>
      <c r="J11" s="13">
        <v>2.5378051564152684</v>
      </c>
      <c r="K11" s="2" t="s">
        <v>27</v>
      </c>
      <c r="L11" s="3"/>
      <c r="M11" s="3"/>
      <c r="N11" s="3"/>
      <c r="O11" s="3"/>
      <c r="P11" s="3"/>
      <c r="Q11" s="3"/>
      <c r="S11" s="1" t="s">
        <v>29</v>
      </c>
      <c r="X11" s="5"/>
      <c r="Y11" s="5"/>
      <c r="Z11" s="5"/>
      <c r="AA11" s="5"/>
    </row>
    <row r="12" spans="1:30" x14ac:dyDescent="0.35">
      <c r="A12" s="2" t="s">
        <v>4</v>
      </c>
      <c r="B12" s="3">
        <v>0.92</v>
      </c>
      <c r="C12" s="3">
        <v>0.02</v>
      </c>
      <c r="D12" s="7">
        <v>3.25</v>
      </c>
      <c r="E12" s="2" t="s">
        <v>81</v>
      </c>
      <c r="F12" s="3">
        <v>0</v>
      </c>
      <c r="G12" s="14">
        <v>1.357132820791992E-5</v>
      </c>
      <c r="H12" s="14">
        <v>-2.186487199414647E-4</v>
      </c>
      <c r="I12" s="14">
        <v>1.9210060005470601E-2</v>
      </c>
      <c r="J12" s="13">
        <v>1.4211061935627076</v>
      </c>
      <c r="K12" s="2" t="s">
        <v>27</v>
      </c>
      <c r="L12" s="3"/>
      <c r="M12" s="3"/>
      <c r="N12" s="3"/>
      <c r="O12" s="3"/>
      <c r="P12" s="3"/>
      <c r="Q12" s="3"/>
      <c r="S12" s="1" t="s">
        <v>30</v>
      </c>
      <c r="X12" s="5"/>
      <c r="Y12" s="5"/>
      <c r="Z12" s="5"/>
      <c r="AA12" s="5"/>
    </row>
    <row r="13" spans="1:30" x14ac:dyDescent="0.35">
      <c r="A13" s="2" t="s">
        <v>59</v>
      </c>
      <c r="B13" s="3">
        <v>0.96</v>
      </c>
      <c r="C13" s="3">
        <v>0.02</v>
      </c>
      <c r="D13" s="8">
        <v>3.5</v>
      </c>
      <c r="E13" s="2" t="s">
        <v>81</v>
      </c>
      <c r="F13" s="3">
        <v>0</v>
      </c>
      <c r="G13" s="14">
        <v>1.357132820791992E-5</v>
      </c>
      <c r="H13" s="14">
        <v>-2.186487199414647E-4</v>
      </c>
      <c r="I13" s="14">
        <v>1.9210060005470601E-2</v>
      </c>
      <c r="J13" s="13">
        <v>1.6711061935627076</v>
      </c>
      <c r="K13" s="2" t="s">
        <v>27</v>
      </c>
      <c r="L13" s="3"/>
      <c r="M13" s="3"/>
      <c r="N13" s="3"/>
      <c r="O13" s="3"/>
      <c r="P13" s="3"/>
      <c r="Q13" s="3"/>
      <c r="S13" s="1" t="s">
        <v>30</v>
      </c>
      <c r="X13" s="5"/>
      <c r="Y13" s="5"/>
      <c r="Z13" s="5"/>
      <c r="AA13" s="5"/>
    </row>
    <row r="14" spans="1:30" x14ac:dyDescent="0.35">
      <c r="A14" s="2" t="s">
        <v>61</v>
      </c>
      <c r="B14" s="7">
        <v>1</v>
      </c>
      <c r="C14" s="3">
        <v>0.02</v>
      </c>
      <c r="D14" s="8">
        <v>3.5</v>
      </c>
      <c r="E14" s="2" t="s">
        <v>81</v>
      </c>
      <c r="F14" s="3">
        <v>0</v>
      </c>
      <c r="G14" s="3">
        <v>0</v>
      </c>
      <c r="H14" s="3">
        <v>-6.4172247647270282E-4</v>
      </c>
      <c r="I14" s="9">
        <v>7.4938567354798549E-2</v>
      </c>
      <c r="J14" s="6">
        <v>1.3954522848526687</v>
      </c>
      <c r="K14" s="2" t="s">
        <v>27</v>
      </c>
      <c r="L14" s="3">
        <v>35</v>
      </c>
      <c r="M14" s="3"/>
      <c r="N14" s="3"/>
      <c r="O14" s="3"/>
      <c r="P14" s="3"/>
      <c r="Q14" s="3"/>
      <c r="S14" s="1" t="s">
        <v>32</v>
      </c>
      <c r="X14" s="5"/>
      <c r="Y14" s="5"/>
      <c r="Z14" s="5"/>
      <c r="AA14" s="5"/>
    </row>
    <row r="15" spans="1:30" x14ac:dyDescent="0.35">
      <c r="A15" s="2" t="s">
        <v>63</v>
      </c>
      <c r="B15" s="3">
        <v>0.96</v>
      </c>
      <c r="C15" s="3">
        <v>0.03</v>
      </c>
      <c r="D15" s="8">
        <v>5</v>
      </c>
      <c r="E15" s="2" t="s">
        <v>82</v>
      </c>
      <c r="F15" s="3">
        <v>0</v>
      </c>
      <c r="G15" s="3">
        <v>0</v>
      </c>
      <c r="H15" s="3">
        <v>0</v>
      </c>
      <c r="I15" s="3">
        <v>0</v>
      </c>
      <c r="J15" s="3">
        <f>D15</f>
        <v>5</v>
      </c>
      <c r="K15" s="2" t="s">
        <v>27</v>
      </c>
      <c r="L15" s="3"/>
      <c r="M15" s="3"/>
      <c r="N15" s="3"/>
      <c r="O15" s="3"/>
      <c r="P15" s="3"/>
      <c r="Q15" s="3"/>
      <c r="X15" s="5"/>
      <c r="Y15" s="5"/>
      <c r="Z15" s="5"/>
      <c r="AA15" s="5"/>
    </row>
    <row r="16" spans="1:30" x14ac:dyDescent="0.35">
      <c r="A16" s="2" t="s">
        <v>65</v>
      </c>
      <c r="B16" s="3">
        <v>0.96</v>
      </c>
      <c r="C16" s="3">
        <v>0.03</v>
      </c>
      <c r="D16" s="8">
        <v>3.5</v>
      </c>
      <c r="E16" s="2" t="s">
        <v>82</v>
      </c>
      <c r="F16" s="3">
        <v>0</v>
      </c>
      <c r="G16" s="3">
        <v>0</v>
      </c>
      <c r="H16" s="3">
        <v>0</v>
      </c>
      <c r="I16" s="3">
        <v>0</v>
      </c>
      <c r="J16" s="3">
        <f>D16</f>
        <v>3.5</v>
      </c>
      <c r="K16" s="2" t="s">
        <v>27</v>
      </c>
      <c r="L16" s="3"/>
      <c r="M16" s="3"/>
      <c r="N16" s="3"/>
      <c r="O16" s="3"/>
      <c r="P16" s="3"/>
      <c r="Q16" s="3"/>
      <c r="X16" s="5"/>
      <c r="Y16" s="5"/>
      <c r="Z16" s="5"/>
      <c r="AA16" s="5"/>
    </row>
    <row r="17" spans="1:27" x14ac:dyDescent="0.35">
      <c r="A17" s="2" t="s">
        <v>72</v>
      </c>
      <c r="B17" s="3">
        <v>0.97</v>
      </c>
      <c r="C17" s="3">
        <v>0.02</v>
      </c>
      <c r="D17" s="10">
        <v>3</v>
      </c>
      <c r="E17" s="2" t="s">
        <v>81</v>
      </c>
      <c r="F17" s="11">
        <v>0</v>
      </c>
      <c r="G17" s="11">
        <v>0</v>
      </c>
      <c r="H17" s="11">
        <v>0</v>
      </c>
      <c r="I17" s="11">
        <v>0</v>
      </c>
      <c r="J17" s="3">
        <v>3</v>
      </c>
      <c r="K17" s="2" t="s">
        <v>27</v>
      </c>
      <c r="L17" s="3"/>
      <c r="M17" s="3"/>
      <c r="N17" s="3"/>
      <c r="O17" s="3"/>
      <c r="P17" s="3"/>
      <c r="Q17" s="3"/>
      <c r="X17" s="5"/>
      <c r="Y17" s="5"/>
      <c r="Z17" s="5"/>
      <c r="AA17" s="5"/>
    </row>
    <row r="18" spans="1:27" x14ac:dyDescent="0.35">
      <c r="A18" s="2" t="s">
        <v>38</v>
      </c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X18" s="5"/>
      <c r="Y18" s="5"/>
      <c r="Z18" s="5"/>
      <c r="AA18" s="5"/>
    </row>
    <row r="19" spans="1:27" x14ac:dyDescent="0.35">
      <c r="W19" s="5"/>
      <c r="X19" s="5"/>
      <c r="Y19" s="5"/>
      <c r="Z19" s="5"/>
    </row>
    <row r="21" spans="1:27" x14ac:dyDescent="0.35">
      <c r="G21" s="1" t="s">
        <v>44</v>
      </c>
    </row>
    <row r="22" spans="1:27" x14ac:dyDescent="0.35">
      <c r="A22" s="1" t="s">
        <v>42</v>
      </c>
      <c r="B22" s="1" t="s">
        <v>43</v>
      </c>
      <c r="H22" s="1" t="s">
        <v>75</v>
      </c>
    </row>
    <row r="23" spans="1:27" x14ac:dyDescent="0.35">
      <c r="A23" s="1" t="s">
        <v>1</v>
      </c>
      <c r="B23" s="1" t="s">
        <v>45</v>
      </c>
      <c r="G23" s="1" t="s">
        <v>3</v>
      </c>
      <c r="H23" s="1">
        <v>50</v>
      </c>
    </row>
    <row r="24" spans="1:27" x14ac:dyDescent="0.35">
      <c r="A24" s="1" t="s">
        <v>46</v>
      </c>
      <c r="B24" s="1" t="s">
        <v>47</v>
      </c>
      <c r="G24" s="1" t="s">
        <v>25</v>
      </c>
      <c r="H24" s="1" t="s">
        <v>2</v>
      </c>
    </row>
    <row r="25" spans="1:27" x14ac:dyDescent="0.35">
      <c r="A25" s="1" t="s">
        <v>48</v>
      </c>
      <c r="B25" s="1" t="s">
        <v>49</v>
      </c>
      <c r="G25" s="1" t="s">
        <v>81</v>
      </c>
      <c r="H25" s="1">
        <v>47</v>
      </c>
    </row>
    <row r="26" spans="1:27" x14ac:dyDescent="0.35">
      <c r="A26" s="1" t="s">
        <v>50</v>
      </c>
      <c r="B26" s="1" t="s">
        <v>51</v>
      </c>
      <c r="G26" s="1" t="s">
        <v>56</v>
      </c>
      <c r="H26" s="1">
        <v>17</v>
      </c>
    </row>
    <row r="27" spans="1:27" x14ac:dyDescent="0.35">
      <c r="A27" s="1" t="s">
        <v>52</v>
      </c>
      <c r="B27" s="1" t="s">
        <v>24</v>
      </c>
      <c r="G27" s="1" t="s">
        <v>82</v>
      </c>
      <c r="H27" s="1">
        <v>5</v>
      </c>
    </row>
    <row r="28" spans="1:27" x14ac:dyDescent="0.35">
      <c r="A28" s="1" t="s">
        <v>53</v>
      </c>
      <c r="B28" s="1" t="s">
        <v>26</v>
      </c>
      <c r="G28" s="1" t="s">
        <v>2</v>
      </c>
      <c r="H28" s="1" t="s">
        <v>2</v>
      </c>
    </row>
    <row r="29" spans="1:27" x14ac:dyDescent="0.35">
      <c r="A29" s="1" t="s">
        <v>54</v>
      </c>
      <c r="B29" s="1" t="s">
        <v>55</v>
      </c>
    </row>
    <row r="30" spans="1:27" x14ac:dyDescent="0.35">
      <c r="A30" s="1" t="s">
        <v>7</v>
      </c>
      <c r="B30" s="1" t="s">
        <v>57</v>
      </c>
    </row>
    <row r="31" spans="1:27" x14ac:dyDescent="0.35">
      <c r="A31" s="1" t="s">
        <v>4</v>
      </c>
      <c r="B31" s="1" t="s">
        <v>58</v>
      </c>
    </row>
    <row r="32" spans="1:27" x14ac:dyDescent="0.35">
      <c r="A32" s="1" t="s">
        <v>59</v>
      </c>
      <c r="B32" s="1" t="s">
        <v>60</v>
      </c>
    </row>
    <row r="33" spans="1:8" x14ac:dyDescent="0.35">
      <c r="A33" s="1" t="s">
        <v>9</v>
      </c>
      <c r="B33" s="1" t="s">
        <v>31</v>
      </c>
    </row>
    <row r="34" spans="1:8" x14ac:dyDescent="0.35">
      <c r="A34" s="1" t="s">
        <v>61</v>
      </c>
      <c r="B34" s="1" t="s">
        <v>62</v>
      </c>
    </row>
    <row r="35" spans="1:8" x14ac:dyDescent="0.35">
      <c r="A35" s="1" t="s">
        <v>63</v>
      </c>
      <c r="B35" s="1" t="s">
        <v>33</v>
      </c>
      <c r="G35" s="1" t="s">
        <v>64</v>
      </c>
    </row>
    <row r="36" spans="1:8" x14ac:dyDescent="0.35">
      <c r="A36" s="1" t="s">
        <v>65</v>
      </c>
      <c r="B36" s="1" t="s">
        <v>35</v>
      </c>
    </row>
    <row r="37" spans="1:8" x14ac:dyDescent="0.35">
      <c r="A37" s="1" t="s">
        <v>72</v>
      </c>
      <c r="B37" s="1" t="s">
        <v>37</v>
      </c>
      <c r="G37" s="1" t="s">
        <v>5</v>
      </c>
      <c r="H37" s="1">
        <v>95</v>
      </c>
    </row>
    <row r="38" spans="1:8" x14ac:dyDescent="0.35">
      <c r="A38" s="1" t="s">
        <v>67</v>
      </c>
      <c r="B38" s="1" t="s">
        <v>66</v>
      </c>
      <c r="G38" s="1" t="s">
        <v>8</v>
      </c>
      <c r="H38" s="1">
        <v>95</v>
      </c>
    </row>
    <row r="39" spans="1:8" x14ac:dyDescent="0.35">
      <c r="A39" s="1" t="s">
        <v>68</v>
      </c>
      <c r="B39" s="1" t="s">
        <v>39</v>
      </c>
      <c r="G39" s="1" t="s">
        <v>6</v>
      </c>
      <c r="H39" s="1" t="s">
        <v>2</v>
      </c>
    </row>
    <row r="40" spans="1:8" x14ac:dyDescent="0.35">
      <c r="A40" s="1" t="s">
        <v>70</v>
      </c>
      <c r="B40" s="1" t="s">
        <v>41</v>
      </c>
      <c r="G40" s="1" t="s">
        <v>69</v>
      </c>
      <c r="H40" s="1" t="s">
        <v>2</v>
      </c>
    </row>
    <row r="41" spans="1:8" x14ac:dyDescent="0.35">
      <c r="A41" s="1" t="s">
        <v>38</v>
      </c>
      <c r="B41" s="1" t="s">
        <v>38</v>
      </c>
      <c r="G41" s="1" t="s">
        <v>71</v>
      </c>
      <c r="H41" s="1" t="s">
        <v>2</v>
      </c>
    </row>
    <row r="42" spans="1:8" x14ac:dyDescent="0.35">
      <c r="G42" s="1" t="s">
        <v>40</v>
      </c>
      <c r="H42" s="1" t="s">
        <v>2</v>
      </c>
    </row>
    <row r="43" spans="1:8" x14ac:dyDescent="0.35">
      <c r="G43" s="1" t="s">
        <v>34</v>
      </c>
      <c r="H43" s="1" t="s">
        <v>2</v>
      </c>
    </row>
    <row r="44" spans="1:8" x14ac:dyDescent="0.35">
      <c r="G44" s="1" t="s">
        <v>36</v>
      </c>
      <c r="H44" s="1" t="s">
        <v>2</v>
      </c>
    </row>
    <row r="45" spans="1:8" x14ac:dyDescent="0.35">
      <c r="G45" s="1" t="s">
        <v>76</v>
      </c>
      <c r="H45" s="1">
        <v>95</v>
      </c>
    </row>
    <row r="46" spans="1:8" x14ac:dyDescent="0.35">
      <c r="G46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heatSystemData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Harvey</dc:creator>
  <cp:lastModifiedBy>Henry Harvey</cp:lastModifiedBy>
  <dcterms:created xsi:type="dcterms:W3CDTF">2025-03-18T13:37:37Z</dcterms:created>
  <dcterms:modified xsi:type="dcterms:W3CDTF">2025-03-21T13:18:33Z</dcterms:modified>
</cp:coreProperties>
</file>