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thworks-my.sharepoint.com/personal/msulliva_mathworks_com/Documents/Desktop/Client Work/Work_2025/P16569_NewEcology/repo/tests/testdata/"/>
    </mc:Choice>
  </mc:AlternateContent>
  <xr:revisionPtr revIDLastSave="5" documentId="8_{0716347E-2AF5-4005-9114-6536BAA5A89A}" xr6:coauthVersionLast="47" xr6:coauthVersionMax="47" xr10:uidLastSave="{5DB721A1-41AA-4A4B-84B8-BB19FFE2A963}"/>
  <bookViews>
    <workbookView xWindow="9620" yWindow="-21730" windowWidth="19390" windowHeight="21690" xr2:uid="{00000000-000D-0000-FFFF-FFFF00000000}"/>
  </bookViews>
  <sheets>
    <sheet name="bldg1" sheetId="1" r:id="rId1"/>
    <sheet name="bldg2" sheetId="2" r:id="rId2"/>
  </sheets>
  <definedNames>
    <definedName name="CommercialDishwashers">#REF!</definedName>
    <definedName name="CommercialGriddleElectric">#REF!</definedName>
    <definedName name="CommercialOvenElectric">#REF!</definedName>
    <definedName name="CommonAreaClotheswashers">#REF!</definedName>
    <definedName name="CommonAreaElectricClothesDryers">#REF!</definedName>
    <definedName name="CommonAreaGasClothesDryers">#REF!</definedName>
    <definedName name="InUnitClotheswashers">#REF!</definedName>
    <definedName name="InUnitDishwashers">#REF!</definedName>
    <definedName name="InUnitElectricClothesDryers">#REF!</definedName>
    <definedName name="InUnitElectricStoves">#REF!</definedName>
    <definedName name="InUnitGasClothesDryers">#REF!</definedName>
    <definedName name="InUnitGasStoves">#REF!</definedName>
    <definedName name="Refrigerators">#REF!</definedName>
    <definedName name="wrn.JPLIMPRES." hidden="1">{"JPL1",#N/A,FALSE,"JPL International";"JPL2",#N/A,FALSE,"JPL International (2)"}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3" i="1"/>
</calcChain>
</file>

<file path=xl/sharedStrings.xml><?xml version="1.0" encoding="utf-8"?>
<sst xmlns="http://schemas.openxmlformats.org/spreadsheetml/2006/main" count="170" uniqueCount="79">
  <si>
    <t>1976-86</t>
  </si>
  <si>
    <t>1987-89</t>
  </si>
  <si>
    <t>1990-92</t>
  </si>
  <si>
    <t>1993-00</t>
  </si>
  <si>
    <t>2001+</t>
  </si>
  <si>
    <t>2001-04 Energy Star</t>
  </si>
  <si>
    <t>2004-08 Energy Star</t>
  </si>
  <si>
    <t>2008-10 Energy Star</t>
  </si>
  <si>
    <t>CEE Tier 3</t>
  </si>
  <si>
    <t>https://michaelbluejay.com/electricity/refrigerators.html</t>
  </si>
  <si>
    <t>Year of manufacture</t>
  </si>
  <si>
    <t>kWh/year</t>
  </si>
  <si>
    <t>Factor</t>
  </si>
  <si>
    <t>from original audit calc sheet</t>
  </si>
  <si>
    <t>calculator adds or subtracts "Factor" for each CF above or under 22</t>
  </si>
  <si>
    <t>none</t>
  </si>
  <si>
    <t>light</t>
  </si>
  <si>
    <t>medium</t>
  </si>
  <si>
    <t>heavy</t>
  </si>
  <si>
    <t>drop down menu for building thermal mass</t>
  </si>
  <si>
    <t>ShieldingClass</t>
  </si>
  <si>
    <t>Name</t>
  </si>
  <si>
    <t>BldgPercentAreaCooled</t>
  </si>
  <si>
    <t>BldgNumberOfUnits</t>
  </si>
  <si>
    <t>BldgNumberOf1BRunits</t>
  </si>
  <si>
    <t>BldgNumberOf2BRunits</t>
  </si>
  <si>
    <t>BldgNumberOf3BRunits</t>
  </si>
  <si>
    <t>BldgNumberOf4BRunits</t>
  </si>
  <si>
    <t>BldgNumberOfOccupants</t>
  </si>
  <si>
    <t>BldgPopulationType</t>
  </si>
  <si>
    <t>mixed</t>
  </si>
  <si>
    <t>elderly</t>
  </si>
  <si>
    <t>families</t>
  </si>
  <si>
    <t>Building population type enumeration list</t>
  </si>
  <si>
    <t>BldgNumberOf Stories</t>
  </si>
  <si>
    <t>IntVolume_ft3</t>
  </si>
  <si>
    <t>BldgYearOfConstruction</t>
  </si>
  <si>
    <t>GrossArea_ft2</t>
  </si>
  <si>
    <t>GrossCondArea_ft2</t>
  </si>
  <si>
    <t>IntCondArea_ft2</t>
  </si>
  <si>
    <t>AirLeakageRate_cfm50perFt2</t>
  </si>
  <si>
    <t>HeatSeasonStartDate</t>
  </si>
  <si>
    <t>HeatSeasonEndDate</t>
  </si>
  <si>
    <t>CoolSeasonStartDate</t>
  </si>
  <si>
    <t>CoolSeasonEndDate</t>
  </si>
  <si>
    <t>HVACstartTimePeriod1</t>
  </si>
  <si>
    <t>HVACendTimePeriod1</t>
  </si>
  <si>
    <t>TargetRHsummer</t>
  </si>
  <si>
    <t>TargetRHwinter</t>
  </si>
  <si>
    <t>ThermalMass</t>
  </si>
  <si>
    <t>dropdown menu for energy source</t>
  </si>
  <si>
    <t>electricity</t>
  </si>
  <si>
    <t>gas</t>
  </si>
  <si>
    <t>oil</t>
  </si>
  <si>
    <t>propane</t>
  </si>
  <si>
    <t>wood</t>
  </si>
  <si>
    <t>Heat1Setpt_F</t>
  </si>
  <si>
    <t>Heat2Setpt_F</t>
  </si>
  <si>
    <t>Cool1Setpt_F</t>
  </si>
  <si>
    <t>Cool2Setpt_F</t>
  </si>
  <si>
    <t>Pre1976</t>
  </si>
  <si>
    <t>drop down list</t>
  </si>
  <si>
    <t>from1976to1986</t>
  </si>
  <si>
    <t>from1987to1989</t>
  </si>
  <si>
    <t>from1990to1992</t>
  </si>
  <si>
    <t>from1993to2000</t>
  </si>
  <si>
    <t>year2001andLater</t>
  </si>
  <si>
    <t>from2001to2004EnergyStar</t>
  </si>
  <si>
    <t>from2004to2008EnergyStar</t>
  </si>
  <si>
    <t>from2008toi2010EnergyStar</t>
  </si>
  <si>
    <t>CEEtier3</t>
  </si>
  <si>
    <t>dropdown menu for in unit clothes washer type</t>
  </si>
  <si>
    <t>TopLoading</t>
  </si>
  <si>
    <t>FrontLoadingLessThan2_5cubicFeet</t>
  </si>
  <si>
    <t>FrontLoadingGreaterThan2_5cubicFeet</t>
  </si>
  <si>
    <t>BuildingInput</t>
  </si>
  <si>
    <t>Value</t>
  </si>
  <si>
    <t>SmallBuildingTest</t>
  </si>
  <si>
    <t>LargeBuildingTest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</si>
</sst>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;@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5" fillId="0" borderId="0"/>
    <xf numFmtId="0" fontId="5" fillId="0" borderId="0"/>
    <xf numFmtId="0" fontId="8" fillId="0" borderId="0"/>
    <xf numFmtId="0" fontId="3" fillId="0" borderId="0"/>
    <xf numFmtId="0" fontId="2" fillId="0" borderId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6" fillId="0" borderId="0" xfId="0" applyFont="1"/>
    <xf numFmtId="0" fontId="8" fillId="3" borderId="0" xfId="0" applyFont="1" applyFill="1"/>
    <xf numFmtId="0" fontId="8" fillId="3" borderId="2" xfId="0" applyFont="1" applyFill="1" applyBorder="1"/>
    <xf numFmtId="0" fontId="1" fillId="0" borderId="0" xfId="0" applyFont="1"/>
    <xf numFmtId="0" fontId="1" fillId="2" borderId="0" xfId="0" applyFont="1" applyFill="1"/>
    <xf numFmtId="164" fontId="10" fillId="4" borderId="0" xfId="8" applyNumberFormat="1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/>
    </xf>
    <xf numFmtId="0" fontId="6" fillId="3" borderId="0" xfId="0" applyFont="1" applyFill="1"/>
    <xf numFmtId="0" fontId="9" fillId="3" borderId="2" xfId="0" applyFont="1" applyFill="1" applyBorder="1" applyAlignment="1">
      <alignment horizontal="right"/>
    </xf>
    <xf numFmtId="0" fontId="1" fillId="3" borderId="0" xfId="0" applyFont="1" applyFill="1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9">
    <cellStyle name="Comma 2" xfId="11" xr:uid="{ACD59B7E-4A0D-439E-A24A-6C8EA667A2EF}"/>
    <cellStyle name="Comma 2 2" xfId="3" xr:uid="{6320E064-3630-4D3B-901A-456F6417A146}"/>
    <cellStyle name="Comma 6" xfId="12" xr:uid="{FE50D92B-9A53-47D4-B7A7-7E8665AFBB66}"/>
    <cellStyle name="Hyperlink 2" xfId="14" xr:uid="{4D6FDF2E-D5D9-4CAE-85BD-5708D3C0852F}"/>
    <cellStyle name="Normal" xfId="0" builtinId="0"/>
    <cellStyle name="Normal 19" xfId="1" xr:uid="{EAF24CB4-0BC7-4F90-A36F-9C7BDC2C97A7}"/>
    <cellStyle name="Normal 2" xfId="8" xr:uid="{2CB87DB8-E99C-434E-843B-80DB50449156}"/>
    <cellStyle name="Normal 2 2" xfId="4" xr:uid="{AB75A0B4-2738-489D-8ED8-90CFD395C1D1}"/>
    <cellStyle name="Normal 2 2 2" xfId="7" xr:uid="{AFBF91AE-20CF-4563-AEFA-C3B4339E9972}"/>
    <cellStyle name="Normal 2 2 2 2" xfId="17" xr:uid="{1705DB63-5E1D-40C4-83C5-5C64A0E751F6}"/>
    <cellStyle name="Normal 2 2 3" xfId="15" xr:uid="{FBF8B4D0-DCA6-4763-96A0-D5A558B50A0B}"/>
    <cellStyle name="Normal 2 3" xfId="18" xr:uid="{FAD29CB9-C6F1-4A56-B8A6-A1D57A6D8B96}"/>
    <cellStyle name="Normal 20" xfId="6" xr:uid="{B0304657-C52E-4CCE-9AF5-74657CD4B139}"/>
    <cellStyle name="Normal 21" xfId="9" xr:uid="{40176C16-C8CE-40F2-8553-C223BF0E5C99}"/>
    <cellStyle name="Normal 3" xfId="10" xr:uid="{E8E4C4B3-F0D8-41FA-8D56-32B621B7A654}"/>
    <cellStyle name="Normal 3 2" xfId="2" xr:uid="{96E05286-C230-488A-BACD-52975744A65B}"/>
    <cellStyle name="Normal 4 3" xfId="5" xr:uid="{7584C208-9DC5-4994-9E36-618AC8DB109A}"/>
    <cellStyle name="Normal 4 3 2" xfId="16" xr:uid="{FC572A01-2621-4E85-8375-DEF2F040DAB8}"/>
    <cellStyle name="Percent 2" xfId="13" xr:uid="{CAAB05EE-ECF8-42D5-BC19-D3E483ABFE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G76"/>
  <sheetViews>
    <sheetView tabSelected="1" zoomScaleNormal="100" workbookViewId="0">
      <selection activeCell="D31" sqref="D31"/>
    </sheetView>
  </sheetViews>
  <sheetFormatPr defaultColWidth="9.140625" defaultRowHeight="15" x14ac:dyDescent="0.2"/>
  <cols>
    <col min="1" max="1" width="35.5703125" style="1" customWidth="1"/>
    <col min="2" max="2" width="19.85546875" style="1" customWidth="1"/>
    <col min="3" max="3" width="13.85546875" style="1" customWidth="1"/>
    <col min="4" max="4" width="13" style="1" customWidth="1"/>
    <col min="5" max="5" width="18" style="1" customWidth="1"/>
    <col min="6" max="6" width="9.85546875" style="1" customWidth="1"/>
    <col min="7" max="7" width="20.5703125" style="1" customWidth="1"/>
    <col min="8" max="8" width="19.85546875" style="1" customWidth="1"/>
    <col min="9" max="9" width="14.28515625" style="1" customWidth="1"/>
    <col min="10" max="10" width="10.85546875" style="1" customWidth="1"/>
    <col min="11" max="11" width="10.5703125" style="1" customWidth="1"/>
    <col min="12" max="12" width="11.140625" style="1" customWidth="1"/>
    <col min="13" max="13" width="10.42578125" style="1" customWidth="1"/>
    <col min="14" max="14" width="9.140625" style="1"/>
    <col min="15" max="15" width="31" style="1" bestFit="1" customWidth="1"/>
    <col min="16" max="16384" width="9.140625" style="1"/>
  </cols>
  <sheetData>
    <row r="1" spans="1:6" ht="15.75" x14ac:dyDescent="0.25">
      <c r="A1" s="12" t="s">
        <v>75</v>
      </c>
      <c r="B1" s="12" t="s">
        <v>76</v>
      </c>
      <c r="C1"/>
      <c r="D1"/>
      <c r="E1" s="13"/>
      <c r="F1" s="4"/>
    </row>
    <row r="2" spans="1:6" ht="15.75" x14ac:dyDescent="0.25">
      <c r="A2" s="15" t="s">
        <v>37</v>
      </c>
      <c r="B2" s="18">
        <v>20000</v>
      </c>
      <c r="C2"/>
      <c r="D2"/>
      <c r="E2" s="14">
        <v>1</v>
      </c>
      <c r="F2" s="4"/>
    </row>
    <row r="3" spans="1:6" ht="15.75" x14ac:dyDescent="0.25">
      <c r="A3" s="15" t="s">
        <v>38</v>
      </c>
      <c r="B3" s="18">
        <f>B2</f>
        <v>20000</v>
      </c>
      <c r="C3"/>
      <c r="D3"/>
      <c r="E3" s="14">
        <v>2</v>
      </c>
      <c r="F3" s="4"/>
    </row>
    <row r="4" spans="1:6" ht="15.75" x14ac:dyDescent="0.25">
      <c r="A4" s="15" t="s">
        <v>39</v>
      </c>
      <c r="B4" s="18">
        <v>18602</v>
      </c>
      <c r="C4"/>
      <c r="D4"/>
      <c r="E4" s="14">
        <v>3</v>
      </c>
      <c r="F4" s="4"/>
    </row>
    <row r="5" spans="1:6" ht="15.75" x14ac:dyDescent="0.25">
      <c r="A5" s="15" t="s">
        <v>22</v>
      </c>
      <c r="B5" s="18">
        <v>100</v>
      </c>
      <c r="C5"/>
      <c r="D5"/>
      <c r="E5" s="14">
        <v>4</v>
      </c>
      <c r="F5" s="4"/>
    </row>
    <row r="6" spans="1:6" ht="15.75" x14ac:dyDescent="0.25">
      <c r="A6" s="15" t="s">
        <v>23</v>
      </c>
      <c r="B6" s="18">
        <v>18</v>
      </c>
      <c r="C6"/>
      <c r="D6"/>
      <c r="E6" s="14">
        <v>5</v>
      </c>
      <c r="F6" s="4"/>
    </row>
    <row r="7" spans="1:6" ht="15.75" x14ac:dyDescent="0.25">
      <c r="A7" s="15" t="s">
        <v>24</v>
      </c>
      <c r="B7" s="18">
        <v>0</v>
      </c>
      <c r="C7"/>
      <c r="D7"/>
      <c r="E7" s="14">
        <v>6</v>
      </c>
      <c r="F7" s="4"/>
    </row>
    <row r="8" spans="1:6" ht="15.75" x14ac:dyDescent="0.25">
      <c r="A8" s="15" t="s">
        <v>25</v>
      </c>
      <c r="B8" s="18">
        <v>15</v>
      </c>
      <c r="C8"/>
      <c r="D8"/>
      <c r="E8" s="14">
        <v>7</v>
      </c>
    </row>
    <row r="9" spans="1:6" ht="15.75" x14ac:dyDescent="0.25">
      <c r="A9" s="15" t="s">
        <v>26</v>
      </c>
      <c r="B9" s="18">
        <v>0</v>
      </c>
      <c r="C9"/>
      <c r="D9"/>
      <c r="E9" s="14">
        <v>8</v>
      </c>
    </row>
    <row r="10" spans="1:6" ht="15.75" x14ac:dyDescent="0.25">
      <c r="A10" s="15" t="s">
        <v>27</v>
      </c>
      <c r="B10" s="18">
        <v>3</v>
      </c>
      <c r="C10"/>
      <c r="D10"/>
      <c r="E10" s="14">
        <v>9</v>
      </c>
    </row>
    <row r="11" spans="1:6" ht="15.75" x14ac:dyDescent="0.25">
      <c r="A11" s="15" t="s">
        <v>28</v>
      </c>
      <c r="B11" s="18">
        <v>60</v>
      </c>
      <c r="C11"/>
      <c r="D11"/>
      <c r="E11" s="14">
        <v>10</v>
      </c>
      <c r="F11" s="4"/>
    </row>
    <row r="12" spans="1:6" ht="15.75" x14ac:dyDescent="0.25">
      <c r="A12" s="15" t="s">
        <v>34</v>
      </c>
      <c r="B12" s="18">
        <v>4</v>
      </c>
      <c r="C12"/>
      <c r="D12"/>
      <c r="E12" s="14">
        <v>11</v>
      </c>
    </row>
    <row r="13" spans="1:6" ht="15.75" x14ac:dyDescent="0.25">
      <c r="A13" s="15" t="s">
        <v>36</v>
      </c>
      <c r="B13" s="18">
        <v>1940</v>
      </c>
      <c r="C13"/>
      <c r="D13"/>
      <c r="E13" s="14">
        <v>12</v>
      </c>
    </row>
    <row r="14" spans="1:6" ht="15.75" x14ac:dyDescent="0.25">
      <c r="A14" s="16" t="s">
        <v>35</v>
      </c>
      <c r="B14" s="18">
        <v>640000</v>
      </c>
      <c r="C14"/>
      <c r="D14"/>
      <c r="E14" s="14">
        <v>13</v>
      </c>
    </row>
    <row r="15" spans="1:6" ht="15.75" x14ac:dyDescent="0.25">
      <c r="A15" s="16" t="s">
        <v>40</v>
      </c>
      <c r="B15" s="18">
        <v>0.55000000000000004</v>
      </c>
      <c r="C15"/>
      <c r="D15"/>
      <c r="E15" s="14">
        <v>14</v>
      </c>
    </row>
    <row r="16" spans="1:6" ht="15.75" x14ac:dyDescent="0.25">
      <c r="A16" s="17" t="s">
        <v>20</v>
      </c>
      <c r="B16" s="18">
        <v>3</v>
      </c>
      <c r="C16"/>
      <c r="D16"/>
      <c r="E16" s="14">
        <v>15</v>
      </c>
    </row>
    <row r="17" spans="1:7" ht="15.75" x14ac:dyDescent="0.25">
      <c r="A17" s="5" t="s">
        <v>45</v>
      </c>
      <c r="B17" s="18">
        <v>6</v>
      </c>
      <c r="C17"/>
      <c r="D17"/>
      <c r="E17" s="14">
        <v>16</v>
      </c>
    </row>
    <row r="18" spans="1:7" ht="15.75" x14ac:dyDescent="0.25">
      <c r="A18" s="15" t="s">
        <v>46</v>
      </c>
      <c r="B18" s="18">
        <v>18</v>
      </c>
      <c r="C18"/>
      <c r="D18"/>
      <c r="E18" s="14">
        <v>17</v>
      </c>
      <c r="F18" s="4"/>
    </row>
    <row r="19" spans="1:7" ht="15.75" x14ac:dyDescent="0.25">
      <c r="A19" s="15" t="s">
        <v>56</v>
      </c>
      <c r="B19" s="18">
        <v>72</v>
      </c>
      <c r="C19"/>
      <c r="D19"/>
      <c r="E19" s="14">
        <v>18</v>
      </c>
    </row>
    <row r="20" spans="1:7" ht="15.75" x14ac:dyDescent="0.25">
      <c r="A20" s="15" t="s">
        <v>57</v>
      </c>
      <c r="B20" s="18">
        <v>72</v>
      </c>
      <c r="C20"/>
      <c r="D20"/>
      <c r="E20" s="14">
        <v>19</v>
      </c>
    </row>
    <row r="21" spans="1:7" ht="15.75" x14ac:dyDescent="0.25">
      <c r="A21" s="15" t="s">
        <v>58</v>
      </c>
      <c r="B21" s="18">
        <v>72</v>
      </c>
      <c r="C21"/>
      <c r="D21"/>
      <c r="E21" s="14">
        <v>20</v>
      </c>
      <c r="G21" s="4"/>
    </row>
    <row r="22" spans="1:7" ht="15.75" x14ac:dyDescent="0.25">
      <c r="A22" s="15" t="s">
        <v>59</v>
      </c>
      <c r="B22" s="18">
        <v>72</v>
      </c>
      <c r="C22"/>
      <c r="D22"/>
      <c r="E22" s="14">
        <v>21</v>
      </c>
      <c r="G22" s="4"/>
    </row>
    <row r="23" spans="1:7" ht="15.75" x14ac:dyDescent="0.25">
      <c r="A23" s="15" t="s">
        <v>47</v>
      </c>
      <c r="B23" s="18">
        <v>50</v>
      </c>
      <c r="C23"/>
      <c r="D23"/>
      <c r="E23" s="14">
        <v>22</v>
      </c>
      <c r="F23" s="4"/>
      <c r="G23" s="4"/>
    </row>
    <row r="24" spans="1:7" ht="15.75" x14ac:dyDescent="0.25">
      <c r="A24" s="15" t="s">
        <v>48</v>
      </c>
      <c r="B24" s="18">
        <v>40</v>
      </c>
      <c r="C24"/>
      <c r="D24"/>
      <c r="E24" s="14">
        <v>23</v>
      </c>
      <c r="G24" s="4"/>
    </row>
    <row r="25" spans="1:7" x14ac:dyDescent="0.2">
      <c r="A25" s="13"/>
      <c r="B25" s="13"/>
      <c r="C25" s="13"/>
      <c r="D25" s="13"/>
      <c r="E25" s="14"/>
      <c r="G25" s="4"/>
    </row>
    <row r="26" spans="1:7" ht="15.75" x14ac:dyDescent="0.25">
      <c r="A26" s="12" t="s">
        <v>75</v>
      </c>
      <c r="B26" s="12" t="s">
        <v>76</v>
      </c>
      <c r="C26"/>
      <c r="D26"/>
      <c r="E26"/>
    </row>
    <row r="27" spans="1:7" ht="15.75" x14ac:dyDescent="0.25">
      <c r="A27" s="5" t="s">
        <v>21</v>
      </c>
      <c r="B27" s="18" t="s">
        <v>77</v>
      </c>
      <c r="C27"/>
      <c r="D27"/>
      <c r="E27" s="14">
        <v>24</v>
      </c>
    </row>
    <row r="28" spans="1:7" ht="15.75" x14ac:dyDescent="0.25">
      <c r="A28" s="5" t="s">
        <v>29</v>
      </c>
      <c r="B28" s="18" t="s">
        <v>30</v>
      </c>
      <c r="C28"/>
      <c r="D28"/>
      <c r="E28" s="14">
        <v>25</v>
      </c>
    </row>
    <row r="29" spans="1:7" ht="15.75" x14ac:dyDescent="0.25">
      <c r="A29" s="5" t="s">
        <v>49</v>
      </c>
      <c r="B29" s="18" t="s">
        <v>16</v>
      </c>
      <c r="C29"/>
      <c r="D29"/>
      <c r="E29" s="14">
        <v>26</v>
      </c>
    </row>
    <row r="30" spans="1:7" ht="15.75" x14ac:dyDescent="0.25">
      <c r="A30"/>
      <c r="B30"/>
      <c r="C30" s="4"/>
      <c r="D30" s="4"/>
    </row>
    <row r="31" spans="1:7" ht="15.75" x14ac:dyDescent="0.25">
      <c r="A31" s="12" t="s">
        <v>75</v>
      </c>
      <c r="B31" s="12" t="s">
        <v>76</v>
      </c>
      <c r="C31"/>
      <c r="D31"/>
      <c r="E31"/>
    </row>
    <row r="32" spans="1:7" ht="15.75" x14ac:dyDescent="0.25">
      <c r="A32" s="5" t="s">
        <v>41</v>
      </c>
      <c r="B32" s="6">
        <v>45189</v>
      </c>
      <c r="C32"/>
      <c r="D32"/>
      <c r="E32" s="14">
        <v>27</v>
      </c>
    </row>
    <row r="33" spans="1:6" ht="15.75" x14ac:dyDescent="0.25">
      <c r="A33" s="5" t="s">
        <v>42</v>
      </c>
      <c r="B33" s="6">
        <v>45078</v>
      </c>
      <c r="C33"/>
      <c r="D33"/>
      <c r="E33" s="14">
        <v>28</v>
      </c>
    </row>
    <row r="34" spans="1:6" ht="15.75" x14ac:dyDescent="0.25">
      <c r="A34" s="5" t="s">
        <v>43</v>
      </c>
      <c r="B34" s="6">
        <v>45061</v>
      </c>
      <c r="C34"/>
      <c r="D34"/>
      <c r="E34" s="14">
        <v>29</v>
      </c>
    </row>
    <row r="35" spans="1:6" ht="15.75" x14ac:dyDescent="0.25">
      <c r="A35" s="5" t="s">
        <v>44</v>
      </c>
      <c r="B35" s="6">
        <v>45214</v>
      </c>
      <c r="C35"/>
      <c r="D35"/>
      <c r="E35" s="14">
        <v>30</v>
      </c>
    </row>
    <row r="36" spans="1:6" ht="15.75" x14ac:dyDescent="0.25">
      <c r="A36"/>
      <c r="B36"/>
      <c r="C36"/>
      <c r="D36"/>
      <c r="E36" s="14"/>
    </row>
    <row r="37" spans="1:6" ht="15.75" x14ac:dyDescent="0.25">
      <c r="C37"/>
      <c r="D37"/>
      <c r="E37"/>
    </row>
    <row r="39" spans="1:6" ht="15.75" x14ac:dyDescent="0.25">
      <c r="A39" s="7" t="s">
        <v>10</v>
      </c>
      <c r="B39" s="7" t="s">
        <v>11</v>
      </c>
      <c r="C39" s="7" t="s">
        <v>12</v>
      </c>
      <c r="D39" s="10" t="s">
        <v>61</v>
      </c>
      <c r="E39" s="8"/>
      <c r="F39" s="8"/>
    </row>
    <row r="40" spans="1:6" ht="15.75" x14ac:dyDescent="0.25">
      <c r="A40" s="9" t="s">
        <v>60</v>
      </c>
      <c r="B40" s="3">
        <v>2200</v>
      </c>
      <c r="C40" s="3">
        <v>100</v>
      </c>
      <c r="D40" s="10" t="s">
        <v>60</v>
      </c>
      <c r="E40" s="8"/>
      <c r="F40" s="8"/>
    </row>
    <row r="41" spans="1:6" ht="15.75" x14ac:dyDescent="0.25">
      <c r="A41" s="9" t="s">
        <v>0</v>
      </c>
      <c r="B41" s="3">
        <v>1700</v>
      </c>
      <c r="C41" s="3">
        <v>75</v>
      </c>
      <c r="D41" s="10" t="s">
        <v>62</v>
      </c>
      <c r="E41" s="8"/>
      <c r="F41" s="8"/>
    </row>
    <row r="42" spans="1:6" ht="15.75" x14ac:dyDescent="0.25">
      <c r="A42" s="9" t="s">
        <v>1</v>
      </c>
      <c r="B42" s="3">
        <v>1150</v>
      </c>
      <c r="C42" s="3">
        <v>55</v>
      </c>
      <c r="D42" s="10" t="s">
        <v>63</v>
      </c>
      <c r="E42" s="8"/>
      <c r="F42" s="8"/>
    </row>
    <row r="43" spans="1:6" ht="15.75" x14ac:dyDescent="0.25">
      <c r="A43" s="9" t="s">
        <v>2</v>
      </c>
      <c r="B43" s="3">
        <v>1100</v>
      </c>
      <c r="C43" s="3">
        <v>50</v>
      </c>
      <c r="D43" s="10" t="s">
        <v>64</v>
      </c>
      <c r="E43" s="8"/>
      <c r="F43" s="8"/>
    </row>
    <row r="44" spans="1:6" ht="15.75" x14ac:dyDescent="0.25">
      <c r="A44" s="9" t="s">
        <v>3</v>
      </c>
      <c r="B44" s="3">
        <v>850</v>
      </c>
      <c r="C44" s="3">
        <v>40</v>
      </c>
      <c r="D44" s="10" t="s">
        <v>65</v>
      </c>
      <c r="E44" s="8"/>
      <c r="F44" s="8"/>
    </row>
    <row r="45" spans="1:6" ht="15.75" x14ac:dyDescent="0.25">
      <c r="A45" s="9" t="s">
        <v>4</v>
      </c>
      <c r="B45" s="3">
        <v>600</v>
      </c>
      <c r="C45" s="3">
        <v>35</v>
      </c>
      <c r="D45" s="10" t="s">
        <v>66</v>
      </c>
      <c r="E45" s="8"/>
      <c r="F45" s="8"/>
    </row>
    <row r="46" spans="1:6" ht="15.75" x14ac:dyDescent="0.25">
      <c r="A46" s="9" t="s">
        <v>5</v>
      </c>
      <c r="B46" s="3">
        <v>550</v>
      </c>
      <c r="C46" s="3">
        <v>30</v>
      </c>
      <c r="D46" s="10" t="s">
        <v>67</v>
      </c>
      <c r="E46" s="8"/>
      <c r="F46" s="8"/>
    </row>
    <row r="47" spans="1:6" ht="15.75" x14ac:dyDescent="0.25">
      <c r="A47" s="9" t="s">
        <v>6</v>
      </c>
      <c r="B47" s="3">
        <v>525</v>
      </c>
      <c r="C47" s="3">
        <v>25</v>
      </c>
      <c r="D47" s="10" t="s">
        <v>68</v>
      </c>
      <c r="E47" s="8"/>
      <c r="F47" s="8"/>
    </row>
    <row r="48" spans="1:6" ht="15.75" x14ac:dyDescent="0.25">
      <c r="A48" s="9" t="s">
        <v>7</v>
      </c>
      <c r="B48" s="3">
        <v>500</v>
      </c>
      <c r="C48" s="3">
        <v>20</v>
      </c>
      <c r="D48" s="10" t="s">
        <v>69</v>
      </c>
      <c r="E48" s="8"/>
      <c r="F48" s="8"/>
    </row>
    <row r="49" spans="1:6" ht="15.75" x14ac:dyDescent="0.25">
      <c r="A49" s="9" t="s">
        <v>8</v>
      </c>
      <c r="B49" s="3">
        <v>425</v>
      </c>
      <c r="C49" s="3">
        <v>20</v>
      </c>
      <c r="D49" s="10" t="s">
        <v>70</v>
      </c>
      <c r="E49" s="8"/>
      <c r="F49" s="8"/>
    </row>
    <row r="50" spans="1:6" ht="15.75" x14ac:dyDescent="0.25">
      <c r="A50" s="2" t="s">
        <v>13</v>
      </c>
      <c r="B50" s="2"/>
      <c r="C50" s="2" t="s">
        <v>14</v>
      </c>
      <c r="D50" s="8"/>
      <c r="E50" s="8"/>
      <c r="F50" s="8"/>
    </row>
    <row r="51" spans="1:6" ht="15.75" x14ac:dyDescent="0.25">
      <c r="A51" s="2" t="s">
        <v>9</v>
      </c>
      <c r="B51" s="2"/>
      <c r="C51" s="2"/>
      <c r="D51" s="8"/>
      <c r="E51" s="8"/>
      <c r="F51" s="8"/>
    </row>
    <row r="54" spans="1:6" x14ac:dyDescent="0.2">
      <c r="A54" s="4" t="s">
        <v>33</v>
      </c>
    </row>
    <row r="55" spans="1:6" x14ac:dyDescent="0.2">
      <c r="A55" s="4" t="s">
        <v>30</v>
      </c>
    </row>
    <row r="56" spans="1:6" x14ac:dyDescent="0.2">
      <c r="A56" s="4" t="s">
        <v>31</v>
      </c>
    </row>
    <row r="57" spans="1:6" x14ac:dyDescent="0.2">
      <c r="A57" s="4" t="s">
        <v>32</v>
      </c>
    </row>
    <row r="59" spans="1:6" x14ac:dyDescent="0.2">
      <c r="A59" s="4" t="s">
        <v>19</v>
      </c>
    </row>
    <row r="60" spans="1:6" x14ac:dyDescent="0.2">
      <c r="A60" s="4" t="s">
        <v>16</v>
      </c>
    </row>
    <row r="61" spans="1:6" x14ac:dyDescent="0.2">
      <c r="A61" s="4" t="s">
        <v>17</v>
      </c>
    </row>
    <row r="62" spans="1:6" x14ac:dyDescent="0.2">
      <c r="A62" s="4" t="s">
        <v>18</v>
      </c>
    </row>
    <row r="64" spans="1:6" x14ac:dyDescent="0.2">
      <c r="A64" s="4" t="s">
        <v>50</v>
      </c>
    </row>
    <row r="65" spans="1:1" x14ac:dyDescent="0.2">
      <c r="A65" s="4" t="s">
        <v>51</v>
      </c>
    </row>
    <row r="66" spans="1:1" x14ac:dyDescent="0.2">
      <c r="A66" s="4" t="s">
        <v>52</v>
      </c>
    </row>
    <row r="67" spans="1:1" x14ac:dyDescent="0.2">
      <c r="A67" s="4" t="s">
        <v>54</v>
      </c>
    </row>
    <row r="68" spans="1:1" x14ac:dyDescent="0.2">
      <c r="A68" s="4" t="s">
        <v>53</v>
      </c>
    </row>
    <row r="69" spans="1:1" x14ac:dyDescent="0.2">
      <c r="A69" s="4" t="s">
        <v>55</v>
      </c>
    </row>
    <row r="70" spans="1:1" x14ac:dyDescent="0.2">
      <c r="A70" s="4" t="s">
        <v>15</v>
      </c>
    </row>
    <row r="72" spans="1:1" x14ac:dyDescent="0.2">
      <c r="A72" s="4" t="s">
        <v>71</v>
      </c>
    </row>
    <row r="73" spans="1:1" x14ac:dyDescent="0.2">
      <c r="A73" s="11" t="s">
        <v>73</v>
      </c>
    </row>
    <row r="74" spans="1:1" x14ac:dyDescent="0.2">
      <c r="A74" s="11" t="s">
        <v>74</v>
      </c>
    </row>
    <row r="75" spans="1:1" x14ac:dyDescent="0.2">
      <c r="A75" s="11" t="s">
        <v>72</v>
      </c>
    </row>
    <row r="76" spans="1:1" x14ac:dyDescent="0.2">
      <c r="A76" s="11"/>
    </row>
  </sheetData>
  <dataValidations count="2">
    <dataValidation type="list" allowBlank="1" showInputMessage="1" showErrorMessage="1" sqref="B28" xr:uid="{3E8067EB-F3A8-4569-9945-32A54BEB65E6}">
      <formula1>$A$55:$A$57</formula1>
    </dataValidation>
    <dataValidation type="list" allowBlank="1" showInputMessage="1" showErrorMessage="1" sqref="B29" xr:uid="{3C19D269-8C3F-403D-8940-A2674BEB15BF}">
      <formula1>$A$60:$A$62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EF0B-8E46-455B-951F-2CD35AEEAF78}">
  <dimension ref="A1:G76"/>
  <sheetViews>
    <sheetView zoomScaleNormal="100" workbookViewId="0">
      <selection activeCell="C19" sqref="C19"/>
    </sheetView>
  </sheetViews>
  <sheetFormatPr defaultColWidth="9.140625" defaultRowHeight="15" x14ac:dyDescent="0.2"/>
  <cols>
    <col min="1" max="1" width="35.5703125" style="1" customWidth="1"/>
    <col min="2" max="2" width="19.85546875" style="1" customWidth="1"/>
    <col min="3" max="3" width="13.85546875" style="1" customWidth="1"/>
    <col min="4" max="4" width="13" style="1" customWidth="1"/>
    <col min="5" max="5" width="18" style="1" customWidth="1"/>
    <col min="6" max="6" width="9.85546875" style="1" customWidth="1"/>
    <col min="7" max="7" width="20.5703125" style="1" customWidth="1"/>
    <col min="8" max="8" width="19.85546875" style="1" customWidth="1"/>
    <col min="9" max="9" width="14.28515625" style="1" customWidth="1"/>
    <col min="10" max="10" width="10.85546875" style="1" customWidth="1"/>
    <col min="11" max="11" width="10.5703125" style="1" customWidth="1"/>
    <col min="12" max="12" width="11.140625" style="1" customWidth="1"/>
    <col min="13" max="13" width="10.42578125" style="1" customWidth="1"/>
    <col min="14" max="14" width="9.140625" style="1"/>
    <col min="15" max="15" width="31" style="1" bestFit="1" customWidth="1"/>
    <col min="16" max="16384" width="9.140625" style="1"/>
  </cols>
  <sheetData>
    <row r="1" spans="1:6" ht="15.75" x14ac:dyDescent="0.25">
      <c r="A1" s="12" t="s">
        <v>75</v>
      </c>
      <c r="B1" s="12" t="s">
        <v>76</v>
      </c>
      <c r="C1"/>
      <c r="D1"/>
      <c r="E1" s="13"/>
      <c r="F1" s="4"/>
    </row>
    <row r="2" spans="1:6" ht="15.75" x14ac:dyDescent="0.25">
      <c r="A2" s="15" t="s">
        <v>37</v>
      </c>
      <c r="B2" s="18">
        <v>80000</v>
      </c>
      <c r="C2"/>
      <c r="D2"/>
      <c r="E2" s="14">
        <v>1</v>
      </c>
      <c r="F2" s="4"/>
    </row>
    <row r="3" spans="1:6" ht="15.75" x14ac:dyDescent="0.25">
      <c r="A3" s="15" t="s">
        <v>38</v>
      </c>
      <c r="B3" s="18">
        <f>B2</f>
        <v>80000</v>
      </c>
      <c r="C3"/>
      <c r="D3"/>
      <c r="E3" s="14">
        <v>2</v>
      </c>
      <c r="F3" s="4"/>
    </row>
    <row r="4" spans="1:6" ht="15.75" x14ac:dyDescent="0.25">
      <c r="A4" s="15" t="s">
        <v>39</v>
      </c>
      <c r="B4" s="18">
        <v>18602</v>
      </c>
      <c r="C4"/>
      <c r="D4"/>
      <c r="E4" s="14">
        <v>3</v>
      </c>
      <c r="F4" s="4"/>
    </row>
    <row r="5" spans="1:6" ht="15.75" x14ac:dyDescent="0.25">
      <c r="A5" s="15" t="s">
        <v>22</v>
      </c>
      <c r="B5" s="18">
        <v>100</v>
      </c>
      <c r="C5"/>
      <c r="D5"/>
      <c r="E5" s="14">
        <v>4</v>
      </c>
      <c r="F5" s="4"/>
    </row>
    <row r="6" spans="1:6" ht="15.75" x14ac:dyDescent="0.25">
      <c r="A6" s="15" t="s">
        <v>23</v>
      </c>
      <c r="B6" s="18">
        <v>18</v>
      </c>
      <c r="C6"/>
      <c r="D6"/>
      <c r="E6" s="14">
        <v>5</v>
      </c>
      <c r="F6" s="4"/>
    </row>
    <row r="7" spans="1:6" ht="15.75" x14ac:dyDescent="0.25">
      <c r="A7" s="15" t="s">
        <v>24</v>
      </c>
      <c r="B7" s="18">
        <v>0</v>
      </c>
      <c r="C7"/>
      <c r="D7"/>
      <c r="E7" s="14">
        <v>6</v>
      </c>
      <c r="F7" s="4"/>
    </row>
    <row r="8" spans="1:6" ht="15.75" x14ac:dyDescent="0.25">
      <c r="A8" s="15" t="s">
        <v>25</v>
      </c>
      <c r="B8" s="18">
        <v>15</v>
      </c>
      <c r="C8"/>
      <c r="D8"/>
      <c r="E8" s="14">
        <v>7</v>
      </c>
    </row>
    <row r="9" spans="1:6" ht="15.75" x14ac:dyDescent="0.25">
      <c r="A9" s="15" t="s">
        <v>26</v>
      </c>
      <c r="B9" s="18">
        <v>0</v>
      </c>
      <c r="C9"/>
      <c r="D9"/>
      <c r="E9" s="14">
        <v>8</v>
      </c>
    </row>
    <row r="10" spans="1:6" ht="15.75" x14ac:dyDescent="0.25">
      <c r="A10" s="15" t="s">
        <v>27</v>
      </c>
      <c r="B10" s="18">
        <v>3</v>
      </c>
      <c r="C10"/>
      <c r="D10"/>
      <c r="E10" s="14">
        <v>9</v>
      </c>
    </row>
    <row r="11" spans="1:6" ht="15.75" x14ac:dyDescent="0.25">
      <c r="A11" s="15" t="s">
        <v>28</v>
      </c>
      <c r="B11" s="18">
        <v>60</v>
      </c>
      <c r="C11"/>
      <c r="D11"/>
      <c r="E11" s="14">
        <v>10</v>
      </c>
      <c r="F11" s="4"/>
    </row>
    <row r="12" spans="1:6" ht="15.75" x14ac:dyDescent="0.25">
      <c r="A12" s="15" t="s">
        <v>34</v>
      </c>
      <c r="B12" s="18">
        <v>4</v>
      </c>
      <c r="C12"/>
      <c r="D12"/>
      <c r="E12" s="14">
        <v>11</v>
      </c>
    </row>
    <row r="13" spans="1:6" ht="15.75" x14ac:dyDescent="0.25">
      <c r="A13" s="15" t="s">
        <v>36</v>
      </c>
      <c r="B13" s="18">
        <v>1940</v>
      </c>
      <c r="C13"/>
      <c r="D13"/>
      <c r="E13" s="14">
        <v>12</v>
      </c>
    </row>
    <row r="14" spans="1:6" ht="15.75" x14ac:dyDescent="0.25">
      <c r="A14" s="16" t="s">
        <v>35</v>
      </c>
      <c r="B14" s="18">
        <v>720000</v>
      </c>
      <c r="C14"/>
      <c r="D14"/>
      <c r="E14" s="14">
        <v>13</v>
      </c>
    </row>
    <row r="15" spans="1:6" ht="15.75" x14ac:dyDescent="0.25">
      <c r="A15" s="16" t="s">
        <v>40</v>
      </c>
      <c r="B15" s="18">
        <v>0.55000000000000004</v>
      </c>
      <c r="C15"/>
      <c r="D15"/>
      <c r="E15" s="14">
        <v>14</v>
      </c>
    </row>
    <row r="16" spans="1:6" ht="15.75" x14ac:dyDescent="0.25">
      <c r="A16" s="17" t="s">
        <v>20</v>
      </c>
      <c r="B16" s="18">
        <v>3</v>
      </c>
      <c r="C16"/>
      <c r="D16"/>
      <c r="E16" s="14">
        <v>15</v>
      </c>
    </row>
    <row r="17" spans="1:7" ht="15.75" x14ac:dyDescent="0.25">
      <c r="A17" s="5" t="s">
        <v>45</v>
      </c>
      <c r="B17" s="18">
        <v>6</v>
      </c>
      <c r="C17"/>
      <c r="D17"/>
      <c r="E17" s="14">
        <v>16</v>
      </c>
    </row>
    <row r="18" spans="1:7" ht="15.75" x14ac:dyDescent="0.25">
      <c r="A18" s="15" t="s">
        <v>46</v>
      </c>
      <c r="B18" s="18">
        <v>18</v>
      </c>
      <c r="C18"/>
      <c r="D18"/>
      <c r="E18" s="14">
        <v>17</v>
      </c>
      <c r="F18" s="4"/>
    </row>
    <row r="19" spans="1:7" ht="15.75" x14ac:dyDescent="0.25">
      <c r="A19" s="15" t="s">
        <v>56</v>
      </c>
      <c r="B19" s="18">
        <v>72</v>
      </c>
      <c r="C19"/>
      <c r="D19"/>
      <c r="E19" s="14">
        <v>18</v>
      </c>
    </row>
    <row r="20" spans="1:7" ht="15.75" x14ac:dyDescent="0.25">
      <c r="A20" s="15" t="s">
        <v>57</v>
      </c>
      <c r="B20" s="18">
        <v>72</v>
      </c>
      <c r="C20"/>
      <c r="D20"/>
      <c r="E20" s="14">
        <v>19</v>
      </c>
    </row>
    <row r="21" spans="1:7" ht="15.75" x14ac:dyDescent="0.25">
      <c r="A21" s="15" t="s">
        <v>58</v>
      </c>
      <c r="B21" s="18">
        <v>72</v>
      </c>
      <c r="C21"/>
      <c r="D21"/>
      <c r="E21" s="14">
        <v>20</v>
      </c>
      <c r="G21" s="4"/>
    </row>
    <row r="22" spans="1:7" ht="15.75" x14ac:dyDescent="0.25">
      <c r="A22" s="15" t="s">
        <v>59</v>
      </c>
      <c r="B22" s="18">
        <v>72</v>
      </c>
      <c r="C22"/>
      <c r="D22"/>
      <c r="E22" s="14">
        <v>21</v>
      </c>
      <c r="G22" s="4"/>
    </row>
    <row r="23" spans="1:7" ht="15.75" x14ac:dyDescent="0.25">
      <c r="A23" s="15" t="s">
        <v>47</v>
      </c>
      <c r="B23" s="18">
        <v>50</v>
      </c>
      <c r="C23"/>
      <c r="D23"/>
      <c r="E23" s="14">
        <v>22</v>
      </c>
      <c r="F23" s="4"/>
      <c r="G23" s="4"/>
    </row>
    <row r="24" spans="1:7" ht="15.75" x14ac:dyDescent="0.25">
      <c r="A24" s="15" t="s">
        <v>48</v>
      </c>
      <c r="B24" s="18">
        <v>40</v>
      </c>
      <c r="C24"/>
      <c r="D24"/>
      <c r="E24" s="14">
        <v>23</v>
      </c>
      <c r="G24" s="4"/>
    </row>
    <row r="25" spans="1:7" x14ac:dyDescent="0.2">
      <c r="A25" s="13"/>
      <c r="B25" s="13"/>
      <c r="C25" s="13"/>
      <c r="D25" s="13"/>
      <c r="E25" s="14"/>
      <c r="G25" s="4"/>
    </row>
    <row r="26" spans="1:7" ht="15.75" x14ac:dyDescent="0.25">
      <c r="A26" s="12" t="s">
        <v>75</v>
      </c>
      <c r="B26" s="12" t="s">
        <v>76</v>
      </c>
      <c r="C26"/>
      <c r="D26"/>
      <c r="E26"/>
    </row>
    <row r="27" spans="1:7" ht="15.75" x14ac:dyDescent="0.25">
      <c r="A27" s="5" t="s">
        <v>21</v>
      </c>
      <c r="B27" s="18" t="s">
        <v>78</v>
      </c>
      <c r="C27"/>
      <c r="D27"/>
      <c r="E27" s="14">
        <v>24</v>
      </c>
    </row>
    <row r="28" spans="1:7" ht="15.75" x14ac:dyDescent="0.25">
      <c r="A28" s="5" t="s">
        <v>29</v>
      </c>
      <c r="B28" s="18" t="s">
        <v>30</v>
      </c>
      <c r="C28"/>
      <c r="D28"/>
      <c r="E28" s="14">
        <v>25</v>
      </c>
    </row>
    <row r="29" spans="1:7" ht="15.75" x14ac:dyDescent="0.25">
      <c r="A29" s="5" t="s">
        <v>49</v>
      </c>
      <c r="B29" s="18" t="s">
        <v>16</v>
      </c>
      <c r="C29"/>
      <c r="D29"/>
      <c r="E29" s="14">
        <v>26</v>
      </c>
    </row>
    <row r="30" spans="1:7" ht="15.75" x14ac:dyDescent="0.25">
      <c r="A30"/>
      <c r="B30"/>
      <c r="C30" s="4"/>
      <c r="D30" s="4"/>
    </row>
    <row r="31" spans="1:7" ht="15.75" x14ac:dyDescent="0.25">
      <c r="A31" s="12" t="s">
        <v>75</v>
      </c>
      <c r="B31" s="12" t="s">
        <v>76</v>
      </c>
      <c r="C31"/>
      <c r="D31"/>
      <c r="E31"/>
    </row>
    <row r="32" spans="1:7" ht="15.75" x14ac:dyDescent="0.25">
      <c r="A32" s="5" t="s">
        <v>41</v>
      </c>
      <c r="B32" s="6">
        <v>45189</v>
      </c>
      <c r="C32"/>
      <c r="D32"/>
      <c r="E32" s="14">
        <v>27</v>
      </c>
    </row>
    <row r="33" spans="1:6" ht="15.75" x14ac:dyDescent="0.25">
      <c r="A33" s="5" t="s">
        <v>42</v>
      </c>
      <c r="B33" s="6">
        <v>45078</v>
      </c>
      <c r="C33"/>
      <c r="D33"/>
      <c r="E33" s="14">
        <v>28</v>
      </c>
    </row>
    <row r="34" spans="1:6" ht="15.75" x14ac:dyDescent="0.25">
      <c r="A34" s="5" t="s">
        <v>43</v>
      </c>
      <c r="B34" s="6">
        <v>45061</v>
      </c>
      <c r="C34"/>
      <c r="D34"/>
      <c r="E34" s="14">
        <v>29</v>
      </c>
    </row>
    <row r="35" spans="1:6" ht="15.75" x14ac:dyDescent="0.25">
      <c r="A35" s="5" t="s">
        <v>44</v>
      </c>
      <c r="B35" s="6">
        <v>45214</v>
      </c>
      <c r="C35"/>
      <c r="D35"/>
      <c r="E35" s="14">
        <v>30</v>
      </c>
    </row>
    <row r="36" spans="1:6" ht="15.75" x14ac:dyDescent="0.25">
      <c r="A36"/>
      <c r="B36"/>
      <c r="C36"/>
      <c r="D36"/>
      <c r="E36" s="14"/>
    </row>
    <row r="37" spans="1:6" ht="15.75" x14ac:dyDescent="0.25">
      <c r="C37"/>
      <c r="D37"/>
      <c r="E37"/>
    </row>
    <row r="39" spans="1:6" ht="15.75" x14ac:dyDescent="0.25">
      <c r="A39" s="7" t="s">
        <v>10</v>
      </c>
      <c r="B39" s="7" t="s">
        <v>11</v>
      </c>
      <c r="C39" s="7" t="s">
        <v>12</v>
      </c>
      <c r="D39" s="10" t="s">
        <v>61</v>
      </c>
      <c r="E39" s="8"/>
      <c r="F39" s="8"/>
    </row>
    <row r="40" spans="1:6" ht="15.75" x14ac:dyDescent="0.25">
      <c r="A40" s="9" t="s">
        <v>60</v>
      </c>
      <c r="B40" s="3">
        <v>2200</v>
      </c>
      <c r="C40" s="3">
        <v>100</v>
      </c>
      <c r="D40" s="10" t="s">
        <v>60</v>
      </c>
      <c r="E40" s="8"/>
      <c r="F40" s="8"/>
    </row>
    <row r="41" spans="1:6" ht="15.75" x14ac:dyDescent="0.25">
      <c r="A41" s="9" t="s">
        <v>0</v>
      </c>
      <c r="B41" s="3">
        <v>1700</v>
      </c>
      <c r="C41" s="3">
        <v>75</v>
      </c>
      <c r="D41" s="10" t="s">
        <v>62</v>
      </c>
      <c r="E41" s="8"/>
      <c r="F41" s="8"/>
    </row>
    <row r="42" spans="1:6" ht="15.75" x14ac:dyDescent="0.25">
      <c r="A42" s="9" t="s">
        <v>1</v>
      </c>
      <c r="B42" s="3">
        <v>1150</v>
      </c>
      <c r="C42" s="3">
        <v>55</v>
      </c>
      <c r="D42" s="10" t="s">
        <v>63</v>
      </c>
      <c r="E42" s="8"/>
      <c r="F42" s="8"/>
    </row>
    <row r="43" spans="1:6" ht="15.75" x14ac:dyDescent="0.25">
      <c r="A43" s="9" t="s">
        <v>2</v>
      </c>
      <c r="B43" s="3">
        <v>1100</v>
      </c>
      <c r="C43" s="3">
        <v>50</v>
      </c>
      <c r="D43" s="10" t="s">
        <v>64</v>
      </c>
      <c r="E43" s="8"/>
      <c r="F43" s="8"/>
    </row>
    <row r="44" spans="1:6" ht="15.75" x14ac:dyDescent="0.25">
      <c r="A44" s="9" t="s">
        <v>3</v>
      </c>
      <c r="B44" s="3">
        <v>850</v>
      </c>
      <c r="C44" s="3">
        <v>40</v>
      </c>
      <c r="D44" s="10" t="s">
        <v>65</v>
      </c>
      <c r="E44" s="8"/>
      <c r="F44" s="8"/>
    </row>
    <row r="45" spans="1:6" ht="15.75" x14ac:dyDescent="0.25">
      <c r="A45" s="9" t="s">
        <v>4</v>
      </c>
      <c r="B45" s="3">
        <v>600</v>
      </c>
      <c r="C45" s="3">
        <v>35</v>
      </c>
      <c r="D45" s="10" t="s">
        <v>66</v>
      </c>
      <c r="E45" s="8"/>
      <c r="F45" s="8"/>
    </row>
    <row r="46" spans="1:6" ht="15.75" x14ac:dyDescent="0.25">
      <c r="A46" s="9" t="s">
        <v>5</v>
      </c>
      <c r="B46" s="3">
        <v>550</v>
      </c>
      <c r="C46" s="3">
        <v>30</v>
      </c>
      <c r="D46" s="10" t="s">
        <v>67</v>
      </c>
      <c r="E46" s="8"/>
      <c r="F46" s="8"/>
    </row>
    <row r="47" spans="1:6" ht="15.75" x14ac:dyDescent="0.25">
      <c r="A47" s="9" t="s">
        <v>6</v>
      </c>
      <c r="B47" s="3">
        <v>525</v>
      </c>
      <c r="C47" s="3">
        <v>25</v>
      </c>
      <c r="D47" s="10" t="s">
        <v>68</v>
      </c>
      <c r="E47" s="8"/>
      <c r="F47" s="8"/>
    </row>
    <row r="48" spans="1:6" ht="15.75" x14ac:dyDescent="0.25">
      <c r="A48" s="9" t="s">
        <v>7</v>
      </c>
      <c r="B48" s="3">
        <v>500</v>
      </c>
      <c r="C48" s="3">
        <v>20</v>
      </c>
      <c r="D48" s="10" t="s">
        <v>69</v>
      </c>
      <c r="E48" s="8"/>
      <c r="F48" s="8"/>
    </row>
    <row r="49" spans="1:6" ht="15.75" x14ac:dyDescent="0.25">
      <c r="A49" s="9" t="s">
        <v>8</v>
      </c>
      <c r="B49" s="3">
        <v>425</v>
      </c>
      <c r="C49" s="3">
        <v>20</v>
      </c>
      <c r="D49" s="10" t="s">
        <v>70</v>
      </c>
      <c r="E49" s="8"/>
      <c r="F49" s="8"/>
    </row>
    <row r="50" spans="1:6" ht="15.75" x14ac:dyDescent="0.25">
      <c r="A50" s="2" t="s">
        <v>13</v>
      </c>
      <c r="B50" s="2"/>
      <c r="C50" s="2" t="s">
        <v>14</v>
      </c>
      <c r="D50" s="8"/>
      <c r="E50" s="8"/>
      <c r="F50" s="8"/>
    </row>
    <row r="51" spans="1:6" ht="15.75" x14ac:dyDescent="0.25">
      <c r="A51" s="2" t="s">
        <v>9</v>
      </c>
      <c r="B51" s="2"/>
      <c r="C51" s="2"/>
      <c r="D51" s="8"/>
      <c r="E51" s="8"/>
      <c r="F51" s="8"/>
    </row>
    <row r="54" spans="1:6" x14ac:dyDescent="0.2">
      <c r="A54" s="4" t="s">
        <v>33</v>
      </c>
    </row>
    <row r="55" spans="1:6" x14ac:dyDescent="0.2">
      <c r="A55" s="4" t="s">
        <v>30</v>
      </c>
    </row>
    <row r="56" spans="1:6" x14ac:dyDescent="0.2">
      <c r="A56" s="4" t="s">
        <v>31</v>
      </c>
    </row>
    <row r="57" spans="1:6" x14ac:dyDescent="0.2">
      <c r="A57" s="4" t="s">
        <v>32</v>
      </c>
    </row>
    <row r="59" spans="1:6" x14ac:dyDescent="0.2">
      <c r="A59" s="4" t="s">
        <v>19</v>
      </c>
    </row>
    <row r="60" spans="1:6" x14ac:dyDescent="0.2">
      <c r="A60" s="4" t="s">
        <v>16</v>
      </c>
    </row>
    <row r="61" spans="1:6" x14ac:dyDescent="0.2">
      <c r="A61" s="4" t="s">
        <v>17</v>
      </c>
    </row>
    <row r="62" spans="1:6" x14ac:dyDescent="0.2">
      <c r="A62" s="4" t="s">
        <v>18</v>
      </c>
    </row>
    <row r="64" spans="1:6" x14ac:dyDescent="0.2">
      <c r="A64" s="4" t="s">
        <v>50</v>
      </c>
    </row>
    <row r="65" spans="1:1" x14ac:dyDescent="0.2">
      <c r="A65" s="4" t="s">
        <v>51</v>
      </c>
    </row>
    <row r="66" spans="1:1" x14ac:dyDescent="0.2">
      <c r="A66" s="4" t="s">
        <v>52</v>
      </c>
    </row>
    <row r="67" spans="1:1" x14ac:dyDescent="0.2">
      <c r="A67" s="4" t="s">
        <v>54</v>
      </c>
    </row>
    <row r="68" spans="1:1" x14ac:dyDescent="0.2">
      <c r="A68" s="4" t="s">
        <v>53</v>
      </c>
    </row>
    <row r="69" spans="1:1" x14ac:dyDescent="0.2">
      <c r="A69" s="4" t="s">
        <v>55</v>
      </c>
    </row>
    <row r="70" spans="1:1" x14ac:dyDescent="0.2">
      <c r="A70" s="4" t="s">
        <v>15</v>
      </c>
    </row>
    <row r="72" spans="1:1" x14ac:dyDescent="0.2">
      <c r="A72" s="4" t="s">
        <v>71</v>
      </c>
    </row>
    <row r="73" spans="1:1" x14ac:dyDescent="0.2">
      <c r="A73" s="11" t="s">
        <v>73</v>
      </c>
    </row>
    <row r="74" spans="1:1" x14ac:dyDescent="0.2">
      <c r="A74" s="11" t="s">
        <v>74</v>
      </c>
    </row>
    <row r="75" spans="1:1" x14ac:dyDescent="0.2">
      <c r="A75" s="11" t="s">
        <v>72</v>
      </c>
    </row>
    <row r="76" spans="1:1" x14ac:dyDescent="0.2">
      <c r="A76" s="11"/>
    </row>
  </sheetData>
  <dataValidations count="2">
    <dataValidation type="list" allowBlank="1" showInputMessage="1" showErrorMessage="1" sqref="B29" xr:uid="{942474C4-55C5-4559-AD36-E74526D76FE1}">
      <formula1>$A$60:$A$62</formula1>
    </dataValidation>
    <dataValidation type="list" allowBlank="1" showInputMessage="1" showErrorMessage="1" sqref="B28" xr:uid="{1638C456-54E4-42C2-99E2-DDA6B93F8BDF}">
      <formula1>$A$55:$A$57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bldg1</vt:lpstr>
      <vt:lpstr>bldg2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Michael Sullivan</cp:lastModifiedBy>
  <dcterms:created xsi:type="dcterms:W3CDTF">2021-06-11T18:26:34Z</dcterms:created>
  <dcterms:modified xsi:type="dcterms:W3CDTF">2025-04-17T14:21:19Z</dcterms:modified>
</cp:coreProperties>
</file>