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mathworks-my.sharepoint.com/personal/msulliva_mathworks_com/Documents/Desktop/Client Work/Work_2025/P16569_NewEcology/repo/tests/testdata/"/>
    </mc:Choice>
  </mc:AlternateContent>
  <xr:revisionPtr revIDLastSave="0" documentId="8_{1E43FD2C-C027-4DB1-9FB5-1BE6B57D2B67}" xr6:coauthVersionLast="47" xr6:coauthVersionMax="47" xr10:uidLastSave="{00000000-0000-0000-0000-000000000000}"/>
  <bookViews>
    <workbookView xWindow="-120" yWindow="-120" windowWidth="29040" windowHeight="17520" activeTab="1" xr2:uid="{987BBB44-C9C6-4B0C-8010-09F974866F2F}"/>
  </bookViews>
  <sheets>
    <sheet name="elecMeter1" sheetId="1" r:id="rId1"/>
    <sheet name="elecMeter2" sheetId="4" r:id="rId2"/>
    <sheet name="gasMeter1" sheetId="3" r:id="rId3"/>
    <sheet name="gasMeter2" sheetId="5" r:id="rId4"/>
    <sheet name="waterMeter1" sheetId="2" r:id="rId5"/>
    <sheet name="waterMeter2"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6" l="1"/>
  <c r="C44" i="6"/>
  <c r="B44" i="6"/>
  <c r="A44" i="6"/>
  <c r="D43" i="6"/>
  <c r="C43" i="6"/>
  <c r="B43" i="6"/>
  <c r="A43" i="6"/>
  <c r="D42" i="6"/>
  <c r="C42" i="6"/>
  <c r="B42" i="6"/>
  <c r="A42" i="6"/>
  <c r="D41" i="6"/>
  <c r="C41" i="6"/>
  <c r="B41" i="6"/>
  <c r="A41" i="6"/>
  <c r="D40" i="6"/>
  <c r="C40" i="6"/>
  <c r="B40" i="6"/>
  <c r="A40" i="6"/>
  <c r="D39" i="6"/>
  <c r="C39" i="6"/>
  <c r="B39" i="6"/>
  <c r="A39" i="6"/>
  <c r="D38" i="6"/>
  <c r="C38" i="6"/>
  <c r="B38" i="6"/>
  <c r="A38" i="6"/>
  <c r="D37" i="6"/>
  <c r="C37" i="6"/>
  <c r="B37" i="6"/>
  <c r="A37" i="6"/>
  <c r="D36" i="6"/>
  <c r="C36" i="6"/>
  <c r="B36" i="6"/>
  <c r="A36" i="6"/>
  <c r="D35" i="6"/>
  <c r="C35" i="6"/>
  <c r="B35" i="6"/>
  <c r="A35" i="6"/>
  <c r="D34" i="6"/>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B12" i="6"/>
  <c r="A12" i="6"/>
  <c r="D11" i="6"/>
  <c r="C11" i="6"/>
  <c r="B11" i="6"/>
  <c r="A11" i="6"/>
  <c r="D10" i="6"/>
  <c r="C10" i="6"/>
  <c r="B10" i="6"/>
  <c r="A10" i="6"/>
  <c r="D9" i="6"/>
  <c r="C9" i="6"/>
  <c r="B9" i="6"/>
  <c r="A9" i="6"/>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C49" i="1"/>
  <c r="C48" i="1"/>
</calcChain>
</file>

<file path=xl/sharedStrings.xml><?xml version="1.0" encoding="utf-8"?>
<sst xmlns="http://schemas.openxmlformats.org/spreadsheetml/2006/main" count="164" uniqueCount="50">
  <si>
    <t>1, 2, or 3 years of data</t>
  </si>
  <si>
    <t>0 for no, 1 for yes</t>
  </si>
  <si>
    <t>1 if paid by tenant or individual, 2 if paid by owner or property manager</t>
  </si>
  <si>
    <t>1 if serves one or more dwelling units, 2 is serves halls, basements, mechanicals, etc.</t>
  </si>
  <si>
    <t>1 if residential, 2 if retail, commercial, or any non-residential use</t>
  </si>
  <si>
    <t>kWh</t>
  </si>
  <si>
    <t>elecHeatFracLimits</t>
  </si>
  <si>
    <t>Month</t>
  </si>
  <si>
    <t>January</t>
  </si>
  <si>
    <t>February</t>
  </si>
  <si>
    <t>March</t>
  </si>
  <si>
    <t>April</t>
  </si>
  <si>
    <t>May</t>
  </si>
  <si>
    <t>June</t>
  </si>
  <si>
    <t>July</t>
  </si>
  <si>
    <t>August</t>
  </si>
  <si>
    <t>September</t>
  </si>
  <si>
    <t>October</t>
  </si>
  <si>
    <t>November</t>
  </si>
  <si>
    <t>December</t>
  </si>
  <si>
    <t>IsBaseload</t>
  </si>
  <si>
    <t>IsSpaceHeat</t>
  </si>
  <si>
    <t>IsCooling</t>
  </si>
  <si>
    <t>IsDHW</t>
  </si>
  <si>
    <t>StartDate</t>
  </si>
  <si>
    <t>EndDate</t>
  </si>
  <si>
    <t>Cost</t>
  </si>
  <si>
    <t>IsIrrigation</t>
  </si>
  <si>
    <t>IsCoolingTower</t>
  </si>
  <si>
    <t>IsOther</t>
  </si>
  <si>
    <t>NumYearsOfData</t>
  </si>
  <si>
    <t>1 if serves one or more dwelling units, 2 is serves halls, basements, mechanicals, etc. (the "house")</t>
  </si>
  <si>
    <t>Enter exactly 12, 24, or 36 months of data. More is better. Enter starting with the top row. If there is 12 or 24 months, leave the remaining rows blank. Data MUST be entered in chronological order from oldest to most recent.</t>
  </si>
  <si>
    <t>startDate. Start date of billing period.</t>
  </si>
  <si>
    <t>endDate. End date of billing period. Dates must not overlap, i.e. the start date of a period must be one day later than the end date of the previous period.</t>
  </si>
  <si>
    <t>therms. Gas usage in therms for the billing period.</t>
  </si>
  <si>
    <t>cost. Total cost for the billing period including all fees.</t>
  </si>
  <si>
    <t>IsCooking</t>
  </si>
  <si>
    <t>IsClothesDryer</t>
  </si>
  <si>
    <t>Therms</t>
  </si>
  <si>
    <t>Gallons</t>
  </si>
  <si>
    <t>UtilityPayerType</t>
  </si>
  <si>
    <t>UtilityServiceType</t>
  </si>
  <si>
    <t>RealEstateType</t>
  </si>
  <si>
    <t>MinHeating</t>
  </si>
  <si>
    <t>MaxHeating</t>
  </si>
  <si>
    <t>BaseAdjustment</t>
  </si>
  <si>
    <t>Proportional value for heating/cooling usage.</t>
  </si>
  <si>
    <t>BaseElecAmplitude</t>
  </si>
  <si>
    <t>SeasonalAmpDHWUse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</si>
</sst>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mm/dd/yyyy"/>
    <numFmt numFmtId="165" formatCode="_(* #,##0_);_(* \(#,##0\);_(* &quot;-&quot;??_);_(@_)"/>
    <numFmt numFmtId="166" formatCode="_(&quot;$&quot;* #,##0_);_(&quot;$&quot;* \(#,##0\);_(&quot;$&quot;* &quot;-&quot;??_);_(@_)"/>
    <numFmt numFmtId="167" formatCode="&quot;$&quot;#,##0.0000_);[Red]\(&quot;$&quot;#,##0.0000\)"/>
  </numFmts>
  <fonts count="3" x14ac:knownFonts="1">
    <font>
      <sz val="11"/>
      <color theme="1"/>
      <name val="Aptos Narrow"/>
      <family val="2"/>
      <scheme val="minor"/>
    </font>
    <font>
      <sz val="11"/>
      <color theme="1"/>
      <name val="Aptos Narrow"/>
      <family val="2"/>
      <scheme val="minor"/>
    </font>
    <font>
      <sz val="11"/>
      <color theme="1"/>
      <name val="Segoe UI"/>
      <family val="2"/>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cellStyleXfs>
  <cellXfs count="26">
    <xf numFmtId="0" fontId="0" fillId="0" borderId="0" xfId="0"/>
    <xf numFmtId="0" fontId="0" fillId="2" borderId="0" xfId="0" applyFill="1"/>
    <xf numFmtId="164" fontId="0" fillId="0" borderId="0" xfId="0" applyNumberFormat="1" applyAlignment="1">
      <alignment horizontal="left"/>
    </xf>
    <xf numFmtId="0" fontId="0" fillId="2" borderId="0" xfId="3" applyFont="1" applyFill="1"/>
    <xf numFmtId="0" fontId="0" fillId="2" borderId="0" xfId="0" applyFill="1" applyAlignment="1">
      <alignment horizontal="center"/>
    </xf>
    <xf numFmtId="14" fontId="0" fillId="2" borderId="0" xfId="0" applyNumberFormat="1" applyFill="1" applyAlignment="1">
      <alignment horizontal="center"/>
    </xf>
    <xf numFmtId="165" fontId="0" fillId="2" borderId="0" xfId="1" applyNumberFormat="1" applyFont="1" applyFill="1"/>
    <xf numFmtId="166" fontId="0" fillId="2" borderId="0" xfId="2" applyNumberFormat="1" applyFont="1" applyFill="1"/>
    <xf numFmtId="0" fontId="0" fillId="0" borderId="0" xfId="0" quotePrefix="1"/>
    <xf numFmtId="3" fontId="2" fillId="2" borderId="0" xfId="0" applyNumberFormat="1" applyFont="1" applyFill="1" applyAlignment="1">
      <alignment horizontal="center"/>
    </xf>
    <xf numFmtId="9" fontId="0" fillId="2" borderId="0" xfId="0" applyNumberFormat="1" applyFill="1"/>
    <xf numFmtId="14" fontId="0" fillId="2" borderId="0" xfId="0" applyNumberFormat="1" applyFill="1"/>
    <xf numFmtId="167" fontId="0" fillId="0" borderId="0" xfId="0" applyNumberFormat="1"/>
    <xf numFmtId="14" fontId="1" fillId="2" borderId="0" xfId="3" applyNumberFormat="1" applyFill="1" applyProtection="1">
      <protection locked="0"/>
    </xf>
    <xf numFmtId="14" fontId="1" fillId="2" borderId="0" xfId="3" applyNumberFormat="1" applyFill="1"/>
    <xf numFmtId="165" fontId="1" fillId="2" borderId="0" xfId="1" applyNumberFormat="1" applyFill="1" applyBorder="1" applyProtection="1">
      <protection locked="0"/>
    </xf>
    <xf numFmtId="166" fontId="1" fillId="2" borderId="0" xfId="2" applyNumberFormat="1" applyFill="1" applyBorder="1"/>
    <xf numFmtId="165" fontId="1" fillId="2" borderId="0" xfId="1" applyNumberFormat="1" applyFill="1" applyBorder="1"/>
    <xf numFmtId="0" fontId="0" fillId="0" borderId="0" xfId="0" applyAlignment="1">
      <alignment horizontal="center"/>
    </xf>
    <xf numFmtId="14" fontId="1" fillId="0" borderId="0" xfId="3" applyNumberFormat="1"/>
    <xf numFmtId="165" fontId="1" fillId="0" borderId="0" xfId="1" applyNumberFormat="1" applyFont="1" applyFill="1"/>
    <xf numFmtId="166" fontId="1" fillId="0" borderId="0" xfId="2" applyNumberFormat="1" applyFont="1"/>
    <xf numFmtId="165" fontId="0" fillId="0" borderId="0" xfId="0" applyNumberFormat="1"/>
    <xf numFmtId="0" fontId="0" fillId="0" borderId="0" xfId="0" applyAlignment="1">
      <alignment horizontal="center"/>
    </xf>
    <xf numFmtId="0" fontId="0" fillId="0" borderId="0" xfId="0" applyAlignment="1">
      <alignment vertical="top" wrapText="1"/>
    </xf>
    <xf numFmtId="0" fontId="0" fillId="0" borderId="0" xfId="0"/>
  </cellXfs>
  <cellStyles count="4">
    <cellStyle name="Comma" xfId="1" builtinId="3"/>
    <cellStyle name="Currency" xfId="2" builtinId="4"/>
    <cellStyle name="Normal" xfId="0" builtinId="0"/>
    <cellStyle name="Normal 19" xfId="3" xr:uid="{DB3492F4-BD8E-41BE-9291-3E95FCA909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athworks-my.sharepoint.com/personal/msulliva_mathworks_com/Documents/Desktop/Client%20Work/Work_2025/P16569_NewEcology/repo/tests/testdata/HEAinputs09112023.xlsx" TargetMode="External"/><Relationship Id="rId1" Type="http://schemas.openxmlformats.org/officeDocument/2006/relationships/externalLinkPath" Target="HEAinputs09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pgrades_NuestraGuest"/>
      <sheetName val="Info"/>
      <sheetName val="annual tables"/>
      <sheetName val="graphs"/>
      <sheetName val="HEAsummaryTable"/>
      <sheetName val="applInps"/>
      <sheetName val="basicInps"/>
      <sheetName val="gasInputs"/>
      <sheetName val="gasAcct1"/>
      <sheetName val="gasAcct2"/>
      <sheetName val="elecInputs"/>
      <sheetName val="elecInputs1"/>
      <sheetName val="elecInputs2"/>
      <sheetName val="waterInputs"/>
      <sheetName val="waterInputs1"/>
      <sheetName val="elec clean"/>
      <sheetName val="gas clean"/>
      <sheetName val="clean water"/>
      <sheetName val="318-320 Dudley Street - Electri"/>
      <sheetName val="318-320 Dudley Street - Gas #51"/>
      <sheetName val="318-320 Dudley Street - Water #"/>
      <sheetName val="histDDB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v>43686</v>
          </cell>
          <cell r="B3">
            <v>43713</v>
          </cell>
          <cell r="C3">
            <v>37777</v>
          </cell>
          <cell r="D3">
            <v>723.32</v>
          </cell>
        </row>
        <row r="4">
          <cell r="A4">
            <v>43714</v>
          </cell>
          <cell r="B4">
            <v>43734</v>
          </cell>
          <cell r="C4">
            <v>13203</v>
          </cell>
          <cell r="D4">
            <v>264.27999999999997</v>
          </cell>
        </row>
        <row r="5">
          <cell r="A5">
            <v>43735</v>
          </cell>
          <cell r="B5">
            <v>43767</v>
          </cell>
          <cell r="C5">
            <v>22666</v>
          </cell>
          <cell r="D5">
            <v>434.06</v>
          </cell>
        </row>
        <row r="6">
          <cell r="A6">
            <v>43768</v>
          </cell>
          <cell r="B6">
            <v>43794</v>
          </cell>
          <cell r="C6">
            <v>22277</v>
          </cell>
          <cell r="D6">
            <v>433.18</v>
          </cell>
        </row>
        <row r="7">
          <cell r="A7">
            <v>43795</v>
          </cell>
          <cell r="B7">
            <v>43825</v>
          </cell>
          <cell r="C7">
            <v>21686</v>
          </cell>
          <cell r="D7">
            <v>417.01</v>
          </cell>
        </row>
        <row r="8">
          <cell r="A8">
            <v>43826</v>
          </cell>
          <cell r="B8">
            <v>43856</v>
          </cell>
          <cell r="C8">
            <v>35697</v>
          </cell>
          <cell r="D8">
            <v>736.51</v>
          </cell>
        </row>
        <row r="9">
          <cell r="A9">
            <v>43857</v>
          </cell>
          <cell r="B9">
            <v>43886</v>
          </cell>
          <cell r="C9">
            <v>38076</v>
          </cell>
          <cell r="D9">
            <v>799.49</v>
          </cell>
        </row>
        <row r="10">
          <cell r="A10">
            <v>43887</v>
          </cell>
          <cell r="B10">
            <v>43915</v>
          </cell>
          <cell r="C10">
            <v>24716</v>
          </cell>
          <cell r="D10">
            <v>624.64</v>
          </cell>
        </row>
        <row r="11">
          <cell r="A11">
            <v>43916</v>
          </cell>
          <cell r="B11">
            <v>43944</v>
          </cell>
          <cell r="C11">
            <v>19644</v>
          </cell>
          <cell r="D11">
            <v>406.87</v>
          </cell>
        </row>
        <row r="12">
          <cell r="A12">
            <v>43945</v>
          </cell>
          <cell r="B12">
            <v>43976</v>
          </cell>
          <cell r="C12">
            <v>21297</v>
          </cell>
          <cell r="D12">
            <v>437.01</v>
          </cell>
        </row>
        <row r="13">
          <cell r="A13">
            <v>43977</v>
          </cell>
          <cell r="B13">
            <v>44005</v>
          </cell>
          <cell r="C13">
            <v>17804</v>
          </cell>
          <cell r="D13">
            <v>369.25</v>
          </cell>
        </row>
        <row r="14">
          <cell r="A14">
            <v>44006</v>
          </cell>
          <cell r="B14">
            <v>44035</v>
          </cell>
          <cell r="C14">
            <v>26765</v>
          </cell>
          <cell r="D14">
            <v>557.1</v>
          </cell>
        </row>
        <row r="15">
          <cell r="A15">
            <v>44036</v>
          </cell>
          <cell r="B15">
            <v>44067</v>
          </cell>
          <cell r="C15">
            <v>20489</v>
          </cell>
          <cell r="D15">
            <v>421.58</v>
          </cell>
        </row>
        <row r="16">
          <cell r="A16">
            <v>44068</v>
          </cell>
          <cell r="B16">
            <v>44097</v>
          </cell>
          <cell r="C16">
            <v>21005</v>
          </cell>
          <cell r="D16">
            <v>434.58</v>
          </cell>
        </row>
        <row r="17">
          <cell r="A17">
            <v>44098</v>
          </cell>
          <cell r="B17">
            <v>44126</v>
          </cell>
          <cell r="C17">
            <v>18776</v>
          </cell>
          <cell r="D17">
            <v>387.99</v>
          </cell>
        </row>
        <row r="18">
          <cell r="A18">
            <v>44127</v>
          </cell>
          <cell r="B18">
            <v>44157</v>
          </cell>
          <cell r="C18">
            <v>24895</v>
          </cell>
          <cell r="D18">
            <v>516.46</v>
          </cell>
        </row>
        <row r="19">
          <cell r="A19">
            <v>44158</v>
          </cell>
          <cell r="B19">
            <v>44189</v>
          </cell>
          <cell r="C19">
            <v>27177</v>
          </cell>
          <cell r="D19">
            <v>563.01</v>
          </cell>
        </row>
        <row r="20">
          <cell r="A20">
            <v>44190</v>
          </cell>
          <cell r="B20">
            <v>44222</v>
          </cell>
          <cell r="C20">
            <v>25471</v>
          </cell>
          <cell r="D20">
            <v>559.42999999999995</v>
          </cell>
        </row>
        <row r="21">
          <cell r="A21">
            <v>44223</v>
          </cell>
          <cell r="B21">
            <v>44252</v>
          </cell>
          <cell r="C21">
            <v>24357</v>
          </cell>
          <cell r="D21">
            <v>677.08</v>
          </cell>
        </row>
        <row r="22">
          <cell r="A22">
            <v>44253</v>
          </cell>
          <cell r="B22">
            <v>44279</v>
          </cell>
          <cell r="C22">
            <v>22651</v>
          </cell>
          <cell r="D22">
            <v>512.97</v>
          </cell>
        </row>
        <row r="23">
          <cell r="A23">
            <v>44280</v>
          </cell>
          <cell r="B23">
            <v>44313</v>
          </cell>
          <cell r="C23">
            <v>24693</v>
          </cell>
          <cell r="D23">
            <v>550.41</v>
          </cell>
        </row>
        <row r="24">
          <cell r="A24">
            <v>44314</v>
          </cell>
          <cell r="B24">
            <v>44338</v>
          </cell>
          <cell r="C24">
            <v>28142</v>
          </cell>
          <cell r="D24">
            <v>644.28</v>
          </cell>
        </row>
        <row r="25">
          <cell r="A25">
            <v>44339</v>
          </cell>
          <cell r="B25">
            <v>44371</v>
          </cell>
          <cell r="C25">
            <v>43918</v>
          </cell>
          <cell r="D25">
            <v>1000.63</v>
          </cell>
        </row>
        <row r="26">
          <cell r="A26">
            <v>44372</v>
          </cell>
          <cell r="B26">
            <v>44403</v>
          </cell>
          <cell r="C26">
            <v>33214</v>
          </cell>
          <cell r="D26">
            <v>751.51</v>
          </cell>
        </row>
        <row r="27">
          <cell r="A27">
            <v>44404</v>
          </cell>
          <cell r="B27">
            <v>44433</v>
          </cell>
          <cell r="C27">
            <v>12881</v>
          </cell>
          <cell r="D27">
            <v>290.49</v>
          </cell>
        </row>
        <row r="28">
          <cell r="A28">
            <v>44434</v>
          </cell>
          <cell r="B28">
            <v>44462</v>
          </cell>
          <cell r="C28">
            <v>8805</v>
          </cell>
          <cell r="D28">
            <v>201.45</v>
          </cell>
        </row>
        <row r="29">
          <cell r="A29">
            <v>44463</v>
          </cell>
          <cell r="B29">
            <v>44494</v>
          </cell>
          <cell r="C29">
            <v>15253</v>
          </cell>
          <cell r="D29">
            <v>340.38</v>
          </cell>
        </row>
        <row r="30">
          <cell r="A30">
            <v>44495</v>
          </cell>
          <cell r="B30">
            <v>44525</v>
          </cell>
          <cell r="C30">
            <v>20040</v>
          </cell>
          <cell r="D30">
            <v>447.38</v>
          </cell>
        </row>
        <row r="31">
          <cell r="A31">
            <v>44526</v>
          </cell>
          <cell r="B31">
            <v>44556</v>
          </cell>
          <cell r="C31">
            <v>19539</v>
          </cell>
          <cell r="D31">
            <v>435.43</v>
          </cell>
        </row>
        <row r="32">
          <cell r="A32">
            <v>44557</v>
          </cell>
          <cell r="B32">
            <v>44586</v>
          </cell>
          <cell r="C32">
            <v>14041</v>
          </cell>
          <cell r="D32">
            <v>324.22000000000003</v>
          </cell>
        </row>
        <row r="33">
          <cell r="A33">
            <v>44587</v>
          </cell>
          <cell r="B33">
            <v>44616</v>
          </cell>
          <cell r="C33">
            <v>16053</v>
          </cell>
          <cell r="D33">
            <v>501.56</v>
          </cell>
        </row>
        <row r="34">
          <cell r="A34">
            <v>44617</v>
          </cell>
          <cell r="B34">
            <v>44644</v>
          </cell>
          <cell r="C34">
            <v>16816</v>
          </cell>
          <cell r="D34">
            <v>392.4</v>
          </cell>
        </row>
        <row r="35">
          <cell r="A35">
            <v>44645</v>
          </cell>
          <cell r="B35">
            <v>44676</v>
          </cell>
          <cell r="C35">
            <v>17003</v>
          </cell>
          <cell r="D35">
            <v>393.59</v>
          </cell>
        </row>
        <row r="36">
          <cell r="A36">
            <v>44677</v>
          </cell>
          <cell r="B36">
            <v>44706</v>
          </cell>
          <cell r="C36">
            <v>28329</v>
          </cell>
          <cell r="D36">
            <v>672.73</v>
          </cell>
        </row>
        <row r="37">
          <cell r="A37">
            <v>44707</v>
          </cell>
          <cell r="B37">
            <v>44738</v>
          </cell>
          <cell r="C37">
            <v>33962</v>
          </cell>
          <cell r="D37">
            <v>810.1</v>
          </cell>
        </row>
        <row r="38">
          <cell r="A38">
            <v>44739</v>
          </cell>
          <cell r="B38">
            <v>44767</v>
          </cell>
          <cell r="C38">
            <v>20721</v>
          </cell>
          <cell r="D38">
            <v>484.97</v>
          </cell>
        </row>
      </sheetData>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17C88-E9D7-406A-A693-B210A089A6FB}">
  <dimension ref="A1:AE64"/>
  <sheetViews>
    <sheetView topLeftCell="A4" workbookViewId="0">
      <selection activeCell="A12" sqref="A12"/>
    </sheetView>
  </sheetViews>
  <sheetFormatPr defaultColWidth="8.7109375" defaultRowHeight="15" x14ac:dyDescent="0.25"/>
  <cols>
    <col min="1" max="1" width="24.7109375" customWidth="1"/>
    <col min="2" max="2" width="12.5703125" customWidth="1"/>
    <col min="3" max="3" width="11.28515625" bestFit="1" customWidth="1"/>
    <col min="4" max="4" width="11.140625" bestFit="1" customWidth="1"/>
    <col min="6" max="7" width="11.42578125" customWidth="1"/>
    <col min="8" max="8" width="11.7109375" customWidth="1"/>
    <col min="9" max="9" width="11" customWidth="1"/>
    <col min="10" max="10" width="11.42578125" customWidth="1"/>
    <col min="11" max="12" width="11.85546875" customWidth="1"/>
    <col min="13" max="13" width="11" customWidth="1"/>
    <col min="14" max="14" width="11.42578125" customWidth="1"/>
    <col min="15" max="15" width="11.28515625" customWidth="1"/>
    <col min="16" max="16" width="10.140625" bestFit="1" customWidth="1"/>
    <col min="17" max="17" width="11.28515625" bestFit="1" customWidth="1"/>
    <col min="18" max="18" width="11.5703125" customWidth="1"/>
    <col min="19" max="19" width="10.5703125" customWidth="1"/>
    <col min="21" max="21" width="10.28515625" customWidth="1"/>
    <col min="22" max="22" width="11.85546875" customWidth="1"/>
    <col min="23" max="23" width="12.42578125" customWidth="1"/>
    <col min="24" max="24" width="12" customWidth="1"/>
    <col min="25" max="25" width="12.85546875" customWidth="1"/>
    <col min="26" max="26" width="10.85546875" customWidth="1"/>
    <col min="29" max="29" width="17" customWidth="1"/>
    <col min="30" max="30" width="27.85546875" customWidth="1"/>
    <col min="31" max="31" width="28.140625" customWidth="1"/>
    <col min="32" max="32" width="14.5703125" customWidth="1"/>
  </cols>
  <sheetData>
    <row r="1" spans="1:4" x14ac:dyDescent="0.25">
      <c r="A1" s="1" t="s">
        <v>30</v>
      </c>
      <c r="B1" s="1">
        <v>3</v>
      </c>
      <c r="D1" t="s">
        <v>0</v>
      </c>
    </row>
    <row r="2" spans="1:4" x14ac:dyDescent="0.25">
      <c r="A2" s="1" t="s">
        <v>20</v>
      </c>
      <c r="B2" s="1">
        <v>1</v>
      </c>
      <c r="D2" t="s">
        <v>1</v>
      </c>
    </row>
    <row r="3" spans="1:4" x14ac:dyDescent="0.25">
      <c r="A3" s="1" t="s">
        <v>21</v>
      </c>
      <c r="B3" s="1">
        <v>0</v>
      </c>
      <c r="D3" t="s">
        <v>1</v>
      </c>
    </row>
    <row r="4" spans="1:4" x14ac:dyDescent="0.25">
      <c r="A4" s="1" t="s">
        <v>22</v>
      </c>
      <c r="B4" s="1">
        <v>1</v>
      </c>
      <c r="D4" t="s">
        <v>1</v>
      </c>
    </row>
    <row r="5" spans="1:4" x14ac:dyDescent="0.25">
      <c r="A5" s="1" t="s">
        <v>23</v>
      </c>
      <c r="B5" s="1">
        <v>0</v>
      </c>
      <c r="D5" t="s">
        <v>1</v>
      </c>
    </row>
    <row r="6" spans="1:4" x14ac:dyDescent="0.25">
      <c r="A6" s="1" t="s">
        <v>41</v>
      </c>
      <c r="B6" s="1">
        <v>2</v>
      </c>
      <c r="D6" t="s">
        <v>2</v>
      </c>
    </row>
    <row r="7" spans="1:4" x14ac:dyDescent="0.25">
      <c r="A7" s="1" t="s">
        <v>42</v>
      </c>
      <c r="B7" s="1">
        <v>1</v>
      </c>
      <c r="D7" t="s">
        <v>3</v>
      </c>
    </row>
    <row r="8" spans="1:4" x14ac:dyDescent="0.25">
      <c r="A8" s="1" t="s">
        <v>43</v>
      </c>
      <c r="B8" s="1">
        <v>1</v>
      </c>
      <c r="D8" t="s">
        <v>4</v>
      </c>
    </row>
    <row r="9" spans="1:4" x14ac:dyDescent="0.25">
      <c r="A9" s="1" t="s">
        <v>46</v>
      </c>
      <c r="B9" s="1">
        <v>1</v>
      </c>
      <c r="D9" t="s">
        <v>47</v>
      </c>
    </row>
    <row r="10" spans="1:4" x14ac:dyDescent="0.25">
      <c r="A10" s="1" t="s">
        <v>48</v>
      </c>
      <c r="B10" s="1">
        <v>0.1</v>
      </c>
    </row>
    <row r="11" spans="1:4" x14ac:dyDescent="0.25">
      <c r="A11" s="1" t="s">
        <v>49</v>
      </c>
      <c r="B11" s="1">
        <v>0.8</v>
      </c>
    </row>
    <row r="12" spans="1:4" x14ac:dyDescent="0.25">
      <c r="A12" s="2"/>
    </row>
    <row r="13" spans="1:4" x14ac:dyDescent="0.25">
      <c r="A13" s="3" t="s">
        <v>24</v>
      </c>
      <c r="B13" s="3" t="s">
        <v>25</v>
      </c>
      <c r="C13" s="4" t="s">
        <v>5</v>
      </c>
      <c r="D13" s="4" t="s">
        <v>26</v>
      </c>
    </row>
    <row r="14" spans="1:4" x14ac:dyDescent="0.25">
      <c r="A14" s="5">
        <v>43164</v>
      </c>
      <c r="B14" s="5">
        <v>43194</v>
      </c>
      <c r="C14" s="6">
        <v>4581</v>
      </c>
      <c r="D14" s="7">
        <v>1007.82</v>
      </c>
    </row>
    <row r="15" spans="1:4" x14ac:dyDescent="0.25">
      <c r="A15" s="5">
        <v>43195</v>
      </c>
      <c r="B15" s="5">
        <v>43225</v>
      </c>
      <c r="C15" s="6">
        <v>3720</v>
      </c>
      <c r="D15" s="7">
        <v>818.4</v>
      </c>
    </row>
    <row r="16" spans="1:4" x14ac:dyDescent="0.25">
      <c r="A16" s="5">
        <v>43226</v>
      </c>
      <c r="B16" s="5">
        <v>43256</v>
      </c>
      <c r="C16" s="6">
        <v>4486</v>
      </c>
      <c r="D16" s="7">
        <v>986.92</v>
      </c>
    </row>
    <row r="17" spans="1:31" x14ac:dyDescent="0.25">
      <c r="A17" s="5">
        <v>43257</v>
      </c>
      <c r="B17" s="5">
        <v>43287</v>
      </c>
      <c r="C17" s="6">
        <v>5334</v>
      </c>
      <c r="D17" s="7">
        <v>1173.48</v>
      </c>
    </row>
    <row r="18" spans="1:31" x14ac:dyDescent="0.25">
      <c r="A18" s="5">
        <v>43288</v>
      </c>
      <c r="B18" s="5">
        <v>43318</v>
      </c>
      <c r="C18" s="6">
        <v>7554</v>
      </c>
      <c r="D18" s="7">
        <v>1661.88</v>
      </c>
    </row>
    <row r="19" spans="1:31" x14ac:dyDescent="0.25">
      <c r="A19" s="5">
        <v>43319</v>
      </c>
      <c r="B19" s="5">
        <v>43348</v>
      </c>
      <c r="C19" s="6">
        <v>8698</v>
      </c>
      <c r="D19" s="7">
        <v>1913.56</v>
      </c>
    </row>
    <row r="20" spans="1:31" x14ac:dyDescent="0.25">
      <c r="A20" s="5">
        <v>43349</v>
      </c>
      <c r="B20" s="5">
        <v>43379</v>
      </c>
      <c r="C20" s="6">
        <v>7044</v>
      </c>
      <c r="D20" s="7">
        <v>1549.68</v>
      </c>
    </row>
    <row r="21" spans="1:31" x14ac:dyDescent="0.25">
      <c r="A21" s="5">
        <v>43380</v>
      </c>
      <c r="B21" s="5">
        <v>43410</v>
      </c>
      <c r="C21" s="6">
        <v>5855</v>
      </c>
      <c r="D21" s="7">
        <v>1288.0999999999999</v>
      </c>
    </row>
    <row r="22" spans="1:31" x14ac:dyDescent="0.25">
      <c r="A22" s="5">
        <v>43411</v>
      </c>
      <c r="B22" s="5">
        <v>43441</v>
      </c>
      <c r="C22" s="6">
        <v>4127</v>
      </c>
      <c r="D22" s="7">
        <v>907.94</v>
      </c>
    </row>
    <row r="23" spans="1:31" x14ac:dyDescent="0.25">
      <c r="A23" s="5">
        <v>43442</v>
      </c>
      <c r="B23" s="5">
        <v>43472</v>
      </c>
      <c r="C23" s="6">
        <v>3720</v>
      </c>
      <c r="D23" s="7">
        <v>818.4</v>
      </c>
    </row>
    <row r="24" spans="1:31" x14ac:dyDescent="0.25">
      <c r="A24" s="5">
        <v>43473</v>
      </c>
      <c r="B24" s="5">
        <v>43503</v>
      </c>
      <c r="C24" s="6">
        <v>4315</v>
      </c>
      <c r="D24" s="7">
        <v>949.3</v>
      </c>
    </row>
    <row r="25" spans="1:31" x14ac:dyDescent="0.25">
      <c r="A25" s="5">
        <v>43504</v>
      </c>
      <c r="B25" s="5">
        <v>43532</v>
      </c>
      <c r="C25" s="6">
        <v>3787</v>
      </c>
      <c r="D25" s="7">
        <v>833.14</v>
      </c>
    </row>
    <row r="26" spans="1:31" x14ac:dyDescent="0.25">
      <c r="A26" s="5">
        <v>43533</v>
      </c>
      <c r="B26" s="5">
        <v>43563</v>
      </c>
      <c r="C26" s="6">
        <v>3588</v>
      </c>
      <c r="D26" s="7">
        <v>789.36</v>
      </c>
    </row>
    <row r="27" spans="1:31" x14ac:dyDescent="0.25">
      <c r="A27" s="5">
        <v>43564</v>
      </c>
      <c r="B27" s="5">
        <v>43593</v>
      </c>
      <c r="C27" s="6">
        <v>3430</v>
      </c>
      <c r="D27" s="7">
        <v>754.6</v>
      </c>
    </row>
    <row r="28" spans="1:31" x14ac:dyDescent="0.25">
      <c r="A28" s="5">
        <v>43594</v>
      </c>
      <c r="B28" s="5">
        <v>43624</v>
      </c>
      <c r="C28" s="6">
        <v>3565</v>
      </c>
      <c r="D28" s="7">
        <v>784.3</v>
      </c>
    </row>
    <row r="29" spans="1:31" x14ac:dyDescent="0.25">
      <c r="A29" s="5">
        <v>43625</v>
      </c>
      <c r="B29" s="5">
        <v>43654</v>
      </c>
      <c r="C29" s="6">
        <v>3847</v>
      </c>
      <c r="D29" s="7">
        <v>846.34</v>
      </c>
    </row>
    <row r="30" spans="1:31" x14ac:dyDescent="0.25">
      <c r="A30" s="5">
        <v>43655</v>
      </c>
      <c r="B30" s="5">
        <v>43685</v>
      </c>
      <c r="C30" s="6">
        <v>6681</v>
      </c>
      <c r="D30" s="7">
        <v>1469.82</v>
      </c>
    </row>
    <row r="31" spans="1:31" x14ac:dyDescent="0.25">
      <c r="A31" s="5">
        <v>43686</v>
      </c>
      <c r="B31" s="5">
        <v>43716</v>
      </c>
      <c r="C31" s="6">
        <v>7125</v>
      </c>
      <c r="D31" s="7">
        <v>1567.5</v>
      </c>
      <c r="AC31" s="8"/>
      <c r="AD31" s="8"/>
      <c r="AE31" s="8"/>
    </row>
    <row r="32" spans="1:31" x14ac:dyDescent="0.25">
      <c r="A32" s="5">
        <v>43717</v>
      </c>
      <c r="B32" s="5">
        <v>43746</v>
      </c>
      <c r="C32" s="6">
        <v>5277</v>
      </c>
      <c r="D32" s="7">
        <v>1160.94</v>
      </c>
    </row>
    <row r="33" spans="1:30" x14ac:dyDescent="0.25">
      <c r="A33" s="5">
        <v>43747</v>
      </c>
      <c r="B33" s="5">
        <v>43777</v>
      </c>
      <c r="C33" s="6">
        <v>4711</v>
      </c>
      <c r="D33" s="7">
        <v>1036.42</v>
      </c>
      <c r="AC33" s="8"/>
      <c r="AD33" s="8"/>
    </row>
    <row r="34" spans="1:30" x14ac:dyDescent="0.25">
      <c r="A34" s="5">
        <v>43778</v>
      </c>
      <c r="B34" s="5">
        <v>43807</v>
      </c>
      <c r="C34" s="6">
        <v>3819</v>
      </c>
      <c r="D34" s="7">
        <v>840.18</v>
      </c>
    </row>
    <row r="35" spans="1:30" x14ac:dyDescent="0.25">
      <c r="A35" s="5">
        <v>43808</v>
      </c>
      <c r="B35" s="5">
        <v>43838</v>
      </c>
      <c r="C35" s="6">
        <v>3349</v>
      </c>
      <c r="D35" s="7">
        <v>736.78</v>
      </c>
      <c r="AC35" s="8"/>
    </row>
    <row r="36" spans="1:30" x14ac:dyDescent="0.25">
      <c r="A36" s="5">
        <v>43839</v>
      </c>
      <c r="B36" s="5">
        <v>43869</v>
      </c>
      <c r="C36" s="6">
        <v>4141</v>
      </c>
      <c r="D36" s="7">
        <v>911.02</v>
      </c>
    </row>
    <row r="37" spans="1:30" x14ac:dyDescent="0.25">
      <c r="A37" s="5">
        <v>43870</v>
      </c>
      <c r="B37" s="5">
        <v>43898</v>
      </c>
      <c r="C37" s="6">
        <v>3333</v>
      </c>
      <c r="D37" s="7">
        <v>733.26</v>
      </c>
    </row>
    <row r="38" spans="1:30" x14ac:dyDescent="0.25">
      <c r="A38" s="5">
        <v>43899</v>
      </c>
      <c r="B38" s="5">
        <v>43929</v>
      </c>
      <c r="C38" s="6">
        <v>3573</v>
      </c>
      <c r="D38" s="7">
        <v>786.06000000000006</v>
      </c>
    </row>
    <row r="39" spans="1:30" x14ac:dyDescent="0.25">
      <c r="A39" s="5">
        <v>43930</v>
      </c>
      <c r="B39" s="5">
        <v>43959</v>
      </c>
      <c r="C39" s="6">
        <v>3937</v>
      </c>
      <c r="D39" s="7">
        <v>866.14</v>
      </c>
    </row>
    <row r="40" spans="1:30" x14ac:dyDescent="0.25">
      <c r="A40" s="5">
        <v>43960</v>
      </c>
      <c r="B40" s="5">
        <v>43990</v>
      </c>
      <c r="C40" s="6">
        <v>3975</v>
      </c>
      <c r="D40" s="7">
        <v>874.5</v>
      </c>
    </row>
    <row r="41" spans="1:30" x14ac:dyDescent="0.25">
      <c r="A41" s="5">
        <v>43991</v>
      </c>
      <c r="B41" s="5">
        <v>44020</v>
      </c>
      <c r="C41" s="6">
        <v>5800</v>
      </c>
      <c r="D41" s="7">
        <v>1276</v>
      </c>
    </row>
    <row r="42" spans="1:30" x14ac:dyDescent="0.25">
      <c r="A42" s="5">
        <v>44021</v>
      </c>
      <c r="B42" s="5">
        <v>44051</v>
      </c>
      <c r="C42" s="6">
        <v>7243</v>
      </c>
      <c r="D42" s="7">
        <v>1593.46</v>
      </c>
    </row>
    <row r="43" spans="1:30" x14ac:dyDescent="0.25">
      <c r="A43" s="5">
        <v>44052</v>
      </c>
      <c r="B43" s="5">
        <v>44082</v>
      </c>
      <c r="C43" s="6">
        <v>8876</v>
      </c>
      <c r="D43" s="7">
        <v>1952.72</v>
      </c>
    </row>
    <row r="44" spans="1:30" x14ac:dyDescent="0.25">
      <c r="A44" s="5">
        <v>44083</v>
      </c>
      <c r="B44" s="5">
        <v>44112</v>
      </c>
      <c r="C44" s="6">
        <v>6817</v>
      </c>
      <c r="D44" s="7">
        <v>1499.74</v>
      </c>
    </row>
    <row r="45" spans="1:30" x14ac:dyDescent="0.25">
      <c r="A45" s="5">
        <v>44113</v>
      </c>
      <c r="B45" s="5">
        <v>44143</v>
      </c>
      <c r="C45" s="6">
        <v>4568</v>
      </c>
      <c r="D45" s="7">
        <v>1004.96</v>
      </c>
    </row>
    <row r="46" spans="1:30" x14ac:dyDescent="0.25">
      <c r="A46" s="5">
        <v>44144</v>
      </c>
      <c r="B46" s="5">
        <v>44173</v>
      </c>
      <c r="C46" s="6">
        <v>4078</v>
      </c>
      <c r="D46" s="7">
        <v>897.16</v>
      </c>
    </row>
    <row r="47" spans="1:30" x14ac:dyDescent="0.25">
      <c r="A47" s="5">
        <v>44174</v>
      </c>
      <c r="B47" s="5">
        <v>44204</v>
      </c>
      <c r="C47" s="6">
        <v>5077</v>
      </c>
      <c r="D47" s="7">
        <v>1116.94</v>
      </c>
    </row>
    <row r="48" spans="1:30" ht="16.5" x14ac:dyDescent="0.3">
      <c r="A48" s="5">
        <v>44205</v>
      </c>
      <c r="B48" s="5">
        <v>44235</v>
      </c>
      <c r="C48" s="9">
        <f>C36</f>
        <v>4141</v>
      </c>
      <c r="D48" s="7">
        <v>911.02</v>
      </c>
    </row>
    <row r="49" spans="1:4" ht="16.5" x14ac:dyDescent="0.3">
      <c r="A49" s="5">
        <v>44236</v>
      </c>
      <c r="B49" s="5">
        <v>44264</v>
      </c>
      <c r="C49" s="9">
        <f>C37</f>
        <v>3333</v>
      </c>
      <c r="D49" s="7">
        <v>733.26</v>
      </c>
    </row>
    <row r="51" spans="1:4" x14ac:dyDescent="0.25">
      <c r="A51" s="23" t="s">
        <v>6</v>
      </c>
      <c r="B51" s="23"/>
      <c r="C51" s="23"/>
    </row>
    <row r="52" spans="1:4" x14ac:dyDescent="0.25">
      <c r="A52" t="s">
        <v>7</v>
      </c>
      <c r="B52" t="s">
        <v>44</v>
      </c>
      <c r="C52" t="s">
        <v>45</v>
      </c>
    </row>
    <row r="53" spans="1:4" x14ac:dyDescent="0.25">
      <c r="A53" t="s">
        <v>8</v>
      </c>
      <c r="B53" s="10">
        <v>1</v>
      </c>
      <c r="C53" s="10">
        <v>1</v>
      </c>
    </row>
    <row r="54" spans="1:4" x14ac:dyDescent="0.25">
      <c r="A54" t="s">
        <v>9</v>
      </c>
      <c r="B54" s="10">
        <v>1</v>
      </c>
      <c r="C54" s="10">
        <v>1</v>
      </c>
    </row>
    <row r="55" spans="1:4" x14ac:dyDescent="0.25">
      <c r="A55" t="s">
        <v>10</v>
      </c>
      <c r="B55" s="10">
        <v>1</v>
      </c>
      <c r="C55" s="10">
        <v>1</v>
      </c>
    </row>
    <row r="56" spans="1:4" x14ac:dyDescent="0.25">
      <c r="A56" t="s">
        <v>11</v>
      </c>
      <c r="B56" s="10">
        <v>1</v>
      </c>
      <c r="C56" s="10">
        <v>1</v>
      </c>
    </row>
    <row r="57" spans="1:4" x14ac:dyDescent="0.25">
      <c r="A57" t="s">
        <v>12</v>
      </c>
      <c r="B57" s="10">
        <v>0.2</v>
      </c>
      <c r="C57" s="10">
        <v>1</v>
      </c>
    </row>
    <row r="58" spans="1:4" x14ac:dyDescent="0.25">
      <c r="A58" t="s">
        <v>13</v>
      </c>
      <c r="B58" s="10">
        <v>0</v>
      </c>
      <c r="C58" s="10">
        <v>0.6</v>
      </c>
    </row>
    <row r="59" spans="1:4" x14ac:dyDescent="0.25">
      <c r="A59" t="s">
        <v>14</v>
      </c>
      <c r="B59" s="10">
        <v>0</v>
      </c>
      <c r="C59" s="10">
        <v>0</v>
      </c>
    </row>
    <row r="60" spans="1:4" x14ac:dyDescent="0.25">
      <c r="A60" t="s">
        <v>15</v>
      </c>
      <c r="B60" s="10">
        <v>0</v>
      </c>
      <c r="C60" s="10">
        <v>0</v>
      </c>
    </row>
    <row r="61" spans="1:4" x14ac:dyDescent="0.25">
      <c r="A61" t="s">
        <v>16</v>
      </c>
      <c r="B61" s="10">
        <v>0</v>
      </c>
      <c r="C61" s="10">
        <v>0.5</v>
      </c>
    </row>
    <row r="62" spans="1:4" x14ac:dyDescent="0.25">
      <c r="A62" t="s">
        <v>17</v>
      </c>
      <c r="B62" s="10">
        <v>0.3</v>
      </c>
      <c r="C62" s="10">
        <v>1</v>
      </c>
    </row>
    <row r="63" spans="1:4" x14ac:dyDescent="0.25">
      <c r="A63" t="s">
        <v>18</v>
      </c>
      <c r="B63" s="10">
        <v>1</v>
      </c>
      <c r="C63" s="10">
        <v>1</v>
      </c>
    </row>
    <row r="64" spans="1:4" x14ac:dyDescent="0.25">
      <c r="A64" t="s">
        <v>19</v>
      </c>
      <c r="B64" s="10">
        <v>1</v>
      </c>
      <c r="C64" s="10">
        <v>1</v>
      </c>
    </row>
  </sheetData>
  <mergeCells count="1">
    <mergeCell ref="A51:C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CF64-3829-49D4-94D7-5708A189ED0B}">
  <dimension ref="A1:AE64"/>
  <sheetViews>
    <sheetView tabSelected="1" workbookViewId="0">
      <selection activeCell="D7" sqref="D7"/>
    </sheetView>
  </sheetViews>
  <sheetFormatPr defaultColWidth="8.7109375" defaultRowHeight="15" x14ac:dyDescent="0.25"/>
  <cols>
    <col min="1" max="1" width="24.7109375" customWidth="1"/>
    <col min="2" max="2" width="12.5703125" customWidth="1"/>
    <col min="3" max="3" width="11.28515625" bestFit="1" customWidth="1"/>
    <col min="4" max="4" width="11.140625" bestFit="1" customWidth="1"/>
    <col min="6" max="7" width="11.42578125" customWidth="1"/>
    <col min="8" max="8" width="11.7109375" customWidth="1"/>
    <col min="9" max="9" width="11" customWidth="1"/>
    <col min="10" max="10" width="11.42578125" customWidth="1"/>
    <col min="11" max="12" width="11.85546875" customWidth="1"/>
    <col min="13" max="13" width="11" customWidth="1"/>
    <col min="14" max="14" width="11.42578125" customWidth="1"/>
    <col min="15" max="15" width="11.28515625" customWidth="1"/>
    <col min="16" max="16" width="10.140625" bestFit="1" customWidth="1"/>
    <col min="17" max="17" width="11.28515625" bestFit="1" customWidth="1"/>
    <col min="18" max="18" width="11.5703125" customWidth="1"/>
    <col min="19" max="19" width="10.5703125" customWidth="1"/>
    <col min="21" max="21" width="10.28515625" customWidth="1"/>
    <col min="22" max="22" width="11.85546875" customWidth="1"/>
    <col min="23" max="23" width="12.42578125" customWidth="1"/>
    <col min="24" max="24" width="12" customWidth="1"/>
    <col min="25" max="25" width="12.85546875" customWidth="1"/>
    <col min="26" max="26" width="10.85546875" customWidth="1"/>
    <col min="29" max="29" width="17" customWidth="1"/>
    <col min="30" max="30" width="27.85546875" customWidth="1"/>
    <col min="31" max="31" width="28.140625" customWidth="1"/>
    <col min="32" max="32" width="14.5703125" customWidth="1"/>
  </cols>
  <sheetData>
    <row r="1" spans="1:5" x14ac:dyDescent="0.25">
      <c r="A1" s="1" t="s">
        <v>30</v>
      </c>
      <c r="B1" s="1">
        <v>3</v>
      </c>
      <c r="D1" t="s">
        <v>0</v>
      </c>
    </row>
    <row r="2" spans="1:5" x14ac:dyDescent="0.25">
      <c r="A2" s="1" t="s">
        <v>20</v>
      </c>
      <c r="B2" s="1">
        <v>1</v>
      </c>
      <c r="D2" t="s">
        <v>1</v>
      </c>
    </row>
    <row r="3" spans="1:5" x14ac:dyDescent="0.25">
      <c r="A3" s="1" t="s">
        <v>21</v>
      </c>
      <c r="B3" s="1">
        <v>1</v>
      </c>
      <c r="D3" t="s">
        <v>1</v>
      </c>
    </row>
    <row r="4" spans="1:5" x14ac:dyDescent="0.25">
      <c r="A4" s="1" t="s">
        <v>22</v>
      </c>
      <c r="B4" s="1">
        <v>0</v>
      </c>
      <c r="D4" t="s">
        <v>1</v>
      </c>
    </row>
    <row r="5" spans="1:5" x14ac:dyDescent="0.25">
      <c r="A5" s="1" t="s">
        <v>23</v>
      </c>
      <c r="B5" s="1">
        <v>1</v>
      </c>
      <c r="D5" t="s">
        <v>1</v>
      </c>
    </row>
    <row r="6" spans="1:5" x14ac:dyDescent="0.25">
      <c r="A6" s="1" t="s">
        <v>41</v>
      </c>
      <c r="B6" s="1">
        <v>2</v>
      </c>
      <c r="D6" t="s">
        <v>2</v>
      </c>
    </row>
    <row r="7" spans="1:5" x14ac:dyDescent="0.25">
      <c r="A7" s="1" t="s">
        <v>42</v>
      </c>
      <c r="B7" s="1">
        <v>1</v>
      </c>
      <c r="D7" t="s">
        <v>3</v>
      </c>
    </row>
    <row r="8" spans="1:5" x14ac:dyDescent="0.25">
      <c r="A8" s="1" t="s">
        <v>43</v>
      </c>
      <c r="B8" s="1">
        <v>1</v>
      </c>
      <c r="D8" t="s">
        <v>4</v>
      </c>
    </row>
    <row r="9" spans="1:5" x14ac:dyDescent="0.25">
      <c r="A9" s="1" t="s">
        <v>46</v>
      </c>
      <c r="B9" s="1">
        <v>1</v>
      </c>
      <c r="D9" t="s">
        <v>47</v>
      </c>
    </row>
    <row r="10" spans="1:5" x14ac:dyDescent="0.25">
      <c r="A10" s="1" t="s">
        <v>48</v>
      </c>
      <c r="B10" s="1">
        <v>0.1</v>
      </c>
    </row>
    <row r="11" spans="1:5" x14ac:dyDescent="0.25">
      <c r="A11" s="1" t="s">
        <v>49</v>
      </c>
      <c r="B11" s="1">
        <v>0.8</v>
      </c>
    </row>
    <row r="12" spans="1:5" x14ac:dyDescent="0.25">
      <c r="A12" s="2"/>
    </row>
    <row r="13" spans="1:5" x14ac:dyDescent="0.25">
      <c r="A13" s="3" t="s">
        <v>24</v>
      </c>
      <c r="B13" s="3" t="s">
        <v>25</v>
      </c>
      <c r="C13" s="4" t="s">
        <v>5</v>
      </c>
      <c r="D13" s="4" t="s">
        <v>26</v>
      </c>
    </row>
    <row r="14" spans="1:5" x14ac:dyDescent="0.25">
      <c r="A14" s="5">
        <v>43529</v>
      </c>
      <c r="B14" s="5">
        <v>43559</v>
      </c>
      <c r="C14" s="6">
        <v>4381</v>
      </c>
      <c r="D14" s="7">
        <v>857.82</v>
      </c>
      <c r="E14" s="22"/>
    </row>
    <row r="15" spans="1:5" x14ac:dyDescent="0.25">
      <c r="A15" s="5">
        <v>43560</v>
      </c>
      <c r="B15" s="5">
        <v>43590</v>
      </c>
      <c r="C15" s="6">
        <v>3520</v>
      </c>
      <c r="D15" s="7">
        <v>668.4</v>
      </c>
      <c r="E15" s="22"/>
    </row>
    <row r="16" spans="1:5" x14ac:dyDescent="0.25">
      <c r="A16" s="5">
        <v>43591</v>
      </c>
      <c r="B16" s="5">
        <v>43621</v>
      </c>
      <c r="C16" s="6">
        <v>4286</v>
      </c>
      <c r="D16" s="7">
        <v>836.92</v>
      </c>
      <c r="E16" s="22"/>
    </row>
    <row r="17" spans="1:31" x14ac:dyDescent="0.25">
      <c r="A17" s="5">
        <v>43622</v>
      </c>
      <c r="B17" s="5">
        <v>43652</v>
      </c>
      <c r="C17" s="6">
        <v>5134</v>
      </c>
      <c r="D17" s="7">
        <v>1023.48</v>
      </c>
      <c r="E17" s="22"/>
    </row>
    <row r="18" spans="1:31" x14ac:dyDescent="0.25">
      <c r="A18" s="5">
        <v>43653</v>
      </c>
      <c r="B18" s="5">
        <v>43683</v>
      </c>
      <c r="C18" s="6">
        <v>7354</v>
      </c>
      <c r="D18" s="7">
        <v>1511.88</v>
      </c>
      <c r="E18" s="22"/>
    </row>
    <row r="19" spans="1:31" x14ac:dyDescent="0.25">
      <c r="A19" s="5">
        <v>43684</v>
      </c>
      <c r="B19" s="5">
        <v>43714</v>
      </c>
      <c r="C19" s="6">
        <v>8498</v>
      </c>
      <c r="D19" s="7">
        <v>1763.56</v>
      </c>
      <c r="E19" s="22"/>
    </row>
    <row r="20" spans="1:31" x14ac:dyDescent="0.25">
      <c r="A20" s="5">
        <v>43715</v>
      </c>
      <c r="B20" s="5">
        <v>43745</v>
      </c>
      <c r="C20" s="6">
        <v>6844</v>
      </c>
      <c r="D20" s="7">
        <v>1399.68</v>
      </c>
      <c r="E20" s="22"/>
    </row>
    <row r="21" spans="1:31" x14ac:dyDescent="0.25">
      <c r="A21" s="5">
        <v>43746</v>
      </c>
      <c r="B21" s="5">
        <v>43776</v>
      </c>
      <c r="C21" s="6">
        <v>5655</v>
      </c>
      <c r="D21" s="7">
        <v>1138.0999999999999</v>
      </c>
      <c r="E21" s="22"/>
    </row>
    <row r="22" spans="1:31" x14ac:dyDescent="0.25">
      <c r="A22" s="5">
        <v>43777</v>
      </c>
      <c r="B22" s="5">
        <v>43807</v>
      </c>
      <c r="C22" s="6">
        <v>3927</v>
      </c>
      <c r="D22" s="7">
        <v>757.94</v>
      </c>
      <c r="E22" s="22"/>
    </row>
    <row r="23" spans="1:31" x14ac:dyDescent="0.25">
      <c r="A23" s="5">
        <v>43808</v>
      </c>
      <c r="B23" s="5">
        <v>43838</v>
      </c>
      <c r="C23" s="6">
        <v>3520</v>
      </c>
      <c r="D23" s="7">
        <v>668.4</v>
      </c>
      <c r="E23" s="22"/>
    </row>
    <row r="24" spans="1:31" x14ac:dyDescent="0.25">
      <c r="A24" s="5">
        <v>43839</v>
      </c>
      <c r="B24" s="5">
        <v>43869</v>
      </c>
      <c r="C24" s="6">
        <v>4115</v>
      </c>
      <c r="D24" s="7">
        <v>799.3</v>
      </c>
      <c r="E24" s="22"/>
    </row>
    <row r="25" spans="1:31" x14ac:dyDescent="0.25">
      <c r="A25" s="5">
        <v>43870</v>
      </c>
      <c r="B25" s="5">
        <v>43900</v>
      </c>
      <c r="C25" s="6">
        <v>3587</v>
      </c>
      <c r="D25" s="7">
        <v>683.14</v>
      </c>
      <c r="E25" s="22"/>
    </row>
    <row r="26" spans="1:31" x14ac:dyDescent="0.25">
      <c r="A26" s="5">
        <v>43901</v>
      </c>
      <c r="B26" s="5">
        <v>43931</v>
      </c>
      <c r="C26" s="6">
        <v>3388</v>
      </c>
      <c r="D26" s="7">
        <v>639.36</v>
      </c>
      <c r="E26" s="22"/>
    </row>
    <row r="27" spans="1:31" x14ac:dyDescent="0.25">
      <c r="A27" s="5">
        <v>43932</v>
      </c>
      <c r="B27" s="5">
        <v>43962</v>
      </c>
      <c r="C27" s="6">
        <v>3230</v>
      </c>
      <c r="D27" s="7">
        <v>604.6</v>
      </c>
      <c r="E27" s="22"/>
    </row>
    <row r="28" spans="1:31" x14ac:dyDescent="0.25">
      <c r="A28" s="5">
        <v>43963</v>
      </c>
      <c r="B28" s="5">
        <v>43993</v>
      </c>
      <c r="C28" s="6">
        <v>3365</v>
      </c>
      <c r="D28" s="7">
        <v>634.29999999999995</v>
      </c>
      <c r="E28" s="22"/>
    </row>
    <row r="29" spans="1:31" x14ac:dyDescent="0.25">
      <c r="A29" s="5">
        <v>43994</v>
      </c>
      <c r="B29" s="5">
        <v>44024</v>
      </c>
      <c r="C29" s="6">
        <v>3647</v>
      </c>
      <c r="D29" s="7">
        <v>696.34</v>
      </c>
      <c r="E29" s="22"/>
    </row>
    <row r="30" spans="1:31" x14ac:dyDescent="0.25">
      <c r="A30" s="5">
        <v>44025</v>
      </c>
      <c r="B30" s="5">
        <v>44055</v>
      </c>
      <c r="C30" s="6">
        <v>6481</v>
      </c>
      <c r="D30" s="7">
        <v>1319.82</v>
      </c>
      <c r="E30" s="22"/>
    </row>
    <row r="31" spans="1:31" x14ac:dyDescent="0.25">
      <c r="A31" s="5">
        <v>44056</v>
      </c>
      <c r="B31" s="5">
        <v>44086</v>
      </c>
      <c r="C31" s="6">
        <v>6925</v>
      </c>
      <c r="D31" s="7">
        <v>1417.5</v>
      </c>
      <c r="E31" s="22"/>
      <c r="AC31" s="8"/>
      <c r="AD31" s="8"/>
      <c r="AE31" s="8"/>
    </row>
    <row r="32" spans="1:31" x14ac:dyDescent="0.25">
      <c r="A32" s="5">
        <v>44087</v>
      </c>
      <c r="B32" s="5">
        <v>44117</v>
      </c>
      <c r="C32" s="6">
        <v>5077</v>
      </c>
      <c r="D32" s="7">
        <v>1010.94</v>
      </c>
      <c r="E32" s="22"/>
    </row>
    <row r="33" spans="1:30" x14ac:dyDescent="0.25">
      <c r="A33" s="5">
        <v>44118</v>
      </c>
      <c r="B33" s="5">
        <v>44148</v>
      </c>
      <c r="C33" s="6">
        <v>4511</v>
      </c>
      <c r="D33" s="7">
        <v>886.42000000000007</v>
      </c>
      <c r="E33" s="22"/>
      <c r="AC33" s="8"/>
      <c r="AD33" s="8"/>
    </row>
    <row r="34" spans="1:30" x14ac:dyDescent="0.25">
      <c r="A34" s="5">
        <v>44149</v>
      </c>
      <c r="B34" s="5">
        <v>44179</v>
      </c>
      <c r="C34" s="6">
        <v>3619</v>
      </c>
      <c r="D34" s="7">
        <v>690.18</v>
      </c>
      <c r="E34" s="22"/>
    </row>
    <row r="35" spans="1:30" x14ac:dyDescent="0.25">
      <c r="A35" s="5">
        <v>44180</v>
      </c>
      <c r="B35" s="5">
        <v>44210</v>
      </c>
      <c r="C35" s="6">
        <v>3149</v>
      </c>
      <c r="D35" s="7">
        <v>586.78</v>
      </c>
      <c r="E35" s="22"/>
      <c r="AC35" s="8"/>
    </row>
    <row r="36" spans="1:30" x14ac:dyDescent="0.25">
      <c r="A36" s="5">
        <v>44211</v>
      </c>
      <c r="B36" s="5">
        <v>44241</v>
      </c>
      <c r="C36" s="6">
        <v>3941</v>
      </c>
      <c r="D36" s="7">
        <v>761.02</v>
      </c>
      <c r="E36" s="22"/>
    </row>
    <row r="37" spans="1:30" x14ac:dyDescent="0.25">
      <c r="A37" s="5">
        <v>44242</v>
      </c>
      <c r="B37" s="5">
        <v>44272</v>
      </c>
      <c r="C37" s="6">
        <v>3133</v>
      </c>
      <c r="D37" s="7">
        <v>583.26</v>
      </c>
      <c r="E37" s="22"/>
    </row>
    <row r="38" spans="1:30" x14ac:dyDescent="0.25">
      <c r="A38" s="5">
        <v>44273</v>
      </c>
      <c r="B38" s="5">
        <v>44303</v>
      </c>
      <c r="C38" s="6">
        <v>3373</v>
      </c>
      <c r="D38" s="7">
        <v>636.06000000000006</v>
      </c>
      <c r="E38" s="22"/>
    </row>
    <row r="39" spans="1:30" x14ac:dyDescent="0.25">
      <c r="A39" s="5">
        <v>44304</v>
      </c>
      <c r="B39" s="5">
        <v>44334</v>
      </c>
      <c r="C39" s="6">
        <v>3737</v>
      </c>
      <c r="D39" s="7">
        <v>716.14</v>
      </c>
      <c r="E39" s="22"/>
    </row>
    <row r="40" spans="1:30" x14ac:dyDescent="0.25">
      <c r="A40" s="5">
        <v>44335</v>
      </c>
      <c r="B40" s="5">
        <v>44365</v>
      </c>
      <c r="C40" s="6">
        <v>3775</v>
      </c>
      <c r="D40" s="7">
        <v>724.5</v>
      </c>
      <c r="E40" s="22"/>
    </row>
    <row r="41" spans="1:30" x14ac:dyDescent="0.25">
      <c r="A41" s="5">
        <v>44366</v>
      </c>
      <c r="B41" s="5">
        <v>44396</v>
      </c>
      <c r="C41" s="6">
        <v>5600</v>
      </c>
      <c r="D41" s="7">
        <v>1126</v>
      </c>
      <c r="E41" s="22"/>
    </row>
    <row r="42" spans="1:30" x14ac:dyDescent="0.25">
      <c r="A42" s="5">
        <v>44397</v>
      </c>
      <c r="B42" s="5">
        <v>44427</v>
      </c>
      <c r="C42" s="6">
        <v>7043</v>
      </c>
      <c r="D42" s="7">
        <v>1443.46</v>
      </c>
      <c r="E42" s="22"/>
    </row>
    <row r="43" spans="1:30" x14ac:dyDescent="0.25">
      <c r="A43" s="5">
        <v>44428</v>
      </c>
      <c r="B43" s="5">
        <v>44458</v>
      </c>
      <c r="C43" s="6">
        <v>8676</v>
      </c>
      <c r="D43" s="7">
        <v>1802.72</v>
      </c>
      <c r="E43" s="22"/>
    </row>
    <row r="44" spans="1:30" x14ac:dyDescent="0.25">
      <c r="A44" s="5">
        <v>44459</v>
      </c>
      <c r="B44" s="5">
        <v>44489</v>
      </c>
      <c r="C44" s="6">
        <v>6617</v>
      </c>
      <c r="D44" s="7">
        <v>1349.74</v>
      </c>
      <c r="E44" s="22"/>
    </row>
    <row r="45" spans="1:30" x14ac:dyDescent="0.25">
      <c r="A45" s="5">
        <v>44490</v>
      </c>
      <c r="B45" s="5">
        <v>44520</v>
      </c>
      <c r="C45" s="6">
        <v>4368</v>
      </c>
      <c r="D45" s="7">
        <v>854.96</v>
      </c>
      <c r="E45" s="22"/>
    </row>
    <row r="46" spans="1:30" x14ac:dyDescent="0.25">
      <c r="A46" s="5">
        <v>44521</v>
      </c>
      <c r="B46" s="5">
        <v>44551</v>
      </c>
      <c r="C46" s="6">
        <v>3878</v>
      </c>
      <c r="D46" s="7">
        <v>747.16</v>
      </c>
      <c r="E46" s="22"/>
    </row>
    <row r="47" spans="1:30" x14ac:dyDescent="0.25">
      <c r="A47" s="5">
        <v>44552</v>
      </c>
      <c r="B47" s="5">
        <v>44582</v>
      </c>
      <c r="C47" s="6">
        <v>4877</v>
      </c>
      <c r="D47" s="7">
        <v>966.94</v>
      </c>
      <c r="E47" s="22"/>
    </row>
    <row r="48" spans="1:30" ht="16.5" x14ac:dyDescent="0.3">
      <c r="A48" s="5">
        <v>44583</v>
      </c>
      <c r="B48" s="5">
        <v>44613</v>
      </c>
      <c r="C48" s="9">
        <v>3941</v>
      </c>
      <c r="D48" s="7">
        <v>761.02</v>
      </c>
      <c r="E48" s="22"/>
    </row>
    <row r="49" spans="1:5" ht="16.5" x14ac:dyDescent="0.3">
      <c r="A49" s="5">
        <v>44614</v>
      </c>
      <c r="B49" s="5">
        <v>44644</v>
      </c>
      <c r="C49" s="9">
        <v>3133</v>
      </c>
      <c r="D49" s="7">
        <v>583.26</v>
      </c>
      <c r="E49" s="22"/>
    </row>
    <row r="51" spans="1:5" x14ac:dyDescent="0.25">
      <c r="A51" s="23" t="s">
        <v>6</v>
      </c>
      <c r="B51" s="23"/>
      <c r="C51" s="23"/>
    </row>
    <row r="52" spans="1:5" x14ac:dyDescent="0.25">
      <c r="A52" t="s">
        <v>7</v>
      </c>
      <c r="B52" t="s">
        <v>44</v>
      </c>
      <c r="C52" t="s">
        <v>45</v>
      </c>
    </row>
    <row r="53" spans="1:5" x14ac:dyDescent="0.25">
      <c r="A53" t="s">
        <v>8</v>
      </c>
      <c r="B53" s="10">
        <v>1</v>
      </c>
      <c r="C53" s="10">
        <v>1</v>
      </c>
    </row>
    <row r="54" spans="1:5" x14ac:dyDescent="0.25">
      <c r="A54" t="s">
        <v>9</v>
      </c>
      <c r="B54" s="10">
        <v>1</v>
      </c>
      <c r="C54" s="10">
        <v>1</v>
      </c>
    </row>
    <row r="55" spans="1:5" x14ac:dyDescent="0.25">
      <c r="A55" t="s">
        <v>10</v>
      </c>
      <c r="B55" s="10">
        <v>1</v>
      </c>
      <c r="C55" s="10">
        <v>1</v>
      </c>
    </row>
    <row r="56" spans="1:5" x14ac:dyDescent="0.25">
      <c r="A56" t="s">
        <v>11</v>
      </c>
      <c r="B56" s="10">
        <v>1</v>
      </c>
      <c r="C56" s="10">
        <v>1</v>
      </c>
    </row>
    <row r="57" spans="1:5" x14ac:dyDescent="0.25">
      <c r="A57" t="s">
        <v>12</v>
      </c>
      <c r="B57" s="10">
        <v>0.2</v>
      </c>
      <c r="C57" s="10">
        <v>1</v>
      </c>
    </row>
    <row r="58" spans="1:5" x14ac:dyDescent="0.25">
      <c r="A58" t="s">
        <v>13</v>
      </c>
      <c r="B58" s="10">
        <v>0</v>
      </c>
      <c r="C58" s="10">
        <v>0.6</v>
      </c>
    </row>
    <row r="59" spans="1:5" x14ac:dyDescent="0.25">
      <c r="A59" t="s">
        <v>14</v>
      </c>
      <c r="B59" s="10">
        <v>0</v>
      </c>
      <c r="C59" s="10">
        <v>0</v>
      </c>
    </row>
    <row r="60" spans="1:5" x14ac:dyDescent="0.25">
      <c r="A60" t="s">
        <v>15</v>
      </c>
      <c r="B60" s="10">
        <v>0</v>
      </c>
      <c r="C60" s="10">
        <v>0</v>
      </c>
    </row>
    <row r="61" spans="1:5" x14ac:dyDescent="0.25">
      <c r="A61" t="s">
        <v>16</v>
      </c>
      <c r="B61" s="10">
        <v>0</v>
      </c>
      <c r="C61" s="10">
        <v>0.5</v>
      </c>
    </row>
    <row r="62" spans="1:5" x14ac:dyDescent="0.25">
      <c r="A62" t="s">
        <v>17</v>
      </c>
      <c r="B62" s="10">
        <v>0.3</v>
      </c>
      <c r="C62" s="10">
        <v>1</v>
      </c>
    </row>
    <row r="63" spans="1:5" x14ac:dyDescent="0.25">
      <c r="A63" t="s">
        <v>18</v>
      </c>
      <c r="B63" s="10">
        <v>1</v>
      </c>
      <c r="C63" s="10">
        <v>1</v>
      </c>
    </row>
    <row r="64" spans="1:5" x14ac:dyDescent="0.25">
      <c r="A64" t="s">
        <v>19</v>
      </c>
      <c r="B64" s="10">
        <v>1</v>
      </c>
      <c r="C64" s="10">
        <v>1</v>
      </c>
    </row>
  </sheetData>
  <mergeCells count="1">
    <mergeCell ref="A51:C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D2E9-5432-4277-BCBF-1F454F840368}">
  <dimension ref="A1:V49"/>
  <sheetViews>
    <sheetView workbookViewId="0">
      <selection activeCell="A9" sqref="A9:B9"/>
    </sheetView>
  </sheetViews>
  <sheetFormatPr defaultRowHeight="15" x14ac:dyDescent="0.25"/>
  <cols>
    <col min="1" max="1" width="24.140625" bestFit="1" customWidth="1"/>
  </cols>
  <sheetData>
    <row r="1" spans="1:22" x14ac:dyDescent="0.25">
      <c r="A1" s="1" t="s">
        <v>30</v>
      </c>
      <c r="B1" s="1">
        <v>3</v>
      </c>
      <c r="C1" s="18"/>
      <c r="D1" t="s">
        <v>0</v>
      </c>
      <c r="O1" s="24" t="s">
        <v>32</v>
      </c>
      <c r="P1" s="24"/>
      <c r="Q1" s="24"/>
      <c r="R1" s="24"/>
      <c r="S1" s="24"/>
      <c r="T1" s="24"/>
      <c r="U1" s="24"/>
      <c r="V1" s="24"/>
    </row>
    <row r="2" spans="1:22" x14ac:dyDescent="0.25">
      <c r="A2" s="1" t="s">
        <v>21</v>
      </c>
      <c r="B2" s="1">
        <v>1</v>
      </c>
      <c r="C2" s="18"/>
      <c r="D2" t="s">
        <v>1</v>
      </c>
      <c r="O2" s="24"/>
      <c r="P2" s="24"/>
      <c r="Q2" s="24"/>
      <c r="R2" s="24"/>
      <c r="S2" s="24"/>
      <c r="T2" s="24"/>
      <c r="U2" s="24"/>
      <c r="V2" s="24"/>
    </row>
    <row r="3" spans="1:22" x14ac:dyDescent="0.25">
      <c r="A3" s="1" t="s">
        <v>23</v>
      </c>
      <c r="B3" s="1">
        <v>1</v>
      </c>
      <c r="C3" s="18"/>
      <c r="D3" t="s">
        <v>1</v>
      </c>
      <c r="O3" s="25"/>
      <c r="P3" s="25"/>
      <c r="Q3" s="25"/>
      <c r="R3" s="25"/>
      <c r="S3" s="25"/>
      <c r="T3" s="25"/>
      <c r="U3" s="25"/>
      <c r="V3" s="25"/>
    </row>
    <row r="4" spans="1:22" x14ac:dyDescent="0.25">
      <c r="A4" s="1" t="s">
        <v>37</v>
      </c>
      <c r="B4" s="1">
        <v>0</v>
      </c>
      <c r="C4" s="18"/>
      <c r="D4" t="s">
        <v>1</v>
      </c>
      <c r="O4" t="s">
        <v>33</v>
      </c>
    </row>
    <row r="5" spans="1:22" x14ac:dyDescent="0.25">
      <c r="A5" s="1" t="s">
        <v>38</v>
      </c>
      <c r="B5" s="1">
        <v>1</v>
      </c>
      <c r="C5" s="18"/>
      <c r="D5" t="s">
        <v>1</v>
      </c>
      <c r="O5" t="s">
        <v>34</v>
      </c>
    </row>
    <row r="6" spans="1:22" x14ac:dyDescent="0.25">
      <c r="A6" s="1" t="s">
        <v>41</v>
      </c>
      <c r="B6" s="1">
        <v>2</v>
      </c>
      <c r="C6" s="18"/>
      <c r="D6" t="s">
        <v>2</v>
      </c>
      <c r="O6" t="s">
        <v>35</v>
      </c>
    </row>
    <row r="7" spans="1:22" x14ac:dyDescent="0.25">
      <c r="A7" s="1" t="s">
        <v>42</v>
      </c>
      <c r="B7" s="1">
        <v>1</v>
      </c>
      <c r="C7" s="18"/>
      <c r="D7" t="s">
        <v>31</v>
      </c>
      <c r="O7" t="s">
        <v>36</v>
      </c>
    </row>
    <row r="8" spans="1:22" x14ac:dyDescent="0.25">
      <c r="A8" s="1" t="s">
        <v>43</v>
      </c>
      <c r="B8" s="1">
        <v>1</v>
      </c>
      <c r="C8" s="18"/>
      <c r="D8" t="s">
        <v>4</v>
      </c>
    </row>
    <row r="9" spans="1:22" x14ac:dyDescent="0.25">
      <c r="A9" s="1" t="s">
        <v>49</v>
      </c>
      <c r="B9" s="1">
        <v>0.8</v>
      </c>
      <c r="C9" s="18"/>
    </row>
    <row r="11" spans="1:22" x14ac:dyDescent="0.25">
      <c r="A11" s="3" t="s">
        <v>24</v>
      </c>
      <c r="B11" s="3" t="s">
        <v>25</v>
      </c>
      <c r="C11" s="6" t="s">
        <v>39</v>
      </c>
      <c r="D11" s="6" t="s">
        <v>26</v>
      </c>
    </row>
    <row r="12" spans="1:22" x14ac:dyDescent="0.25">
      <c r="A12" s="13">
        <v>43282</v>
      </c>
      <c r="B12" s="14">
        <v>43311</v>
      </c>
      <c r="C12" s="15">
        <v>75</v>
      </c>
      <c r="D12" s="16">
        <v>107.08</v>
      </c>
    </row>
    <row r="13" spans="1:22" x14ac:dyDescent="0.25">
      <c r="A13" s="14">
        <v>43312</v>
      </c>
      <c r="B13" s="14">
        <v>43341</v>
      </c>
      <c r="C13" s="17">
        <v>79</v>
      </c>
      <c r="D13" s="16">
        <v>110.89</v>
      </c>
    </row>
    <row r="14" spans="1:22" x14ac:dyDescent="0.25">
      <c r="A14" s="14">
        <v>43342</v>
      </c>
      <c r="B14" s="14">
        <v>43370</v>
      </c>
      <c r="C14" s="17">
        <v>82</v>
      </c>
      <c r="D14" s="16">
        <v>112.55</v>
      </c>
    </row>
    <row r="15" spans="1:22" x14ac:dyDescent="0.25">
      <c r="A15" s="14">
        <v>43371</v>
      </c>
      <c r="B15" s="14">
        <v>43399</v>
      </c>
      <c r="C15" s="17">
        <v>281</v>
      </c>
      <c r="D15" s="16">
        <v>301.96000000000004</v>
      </c>
    </row>
    <row r="16" spans="1:22" x14ac:dyDescent="0.25">
      <c r="A16" s="14">
        <v>43400</v>
      </c>
      <c r="B16" s="14">
        <v>43432</v>
      </c>
      <c r="C16" s="17">
        <v>870</v>
      </c>
      <c r="D16" s="16">
        <v>1015.29</v>
      </c>
    </row>
    <row r="17" spans="1:4" x14ac:dyDescent="0.25">
      <c r="A17" s="14">
        <v>43433</v>
      </c>
      <c r="B17" s="14">
        <v>43462</v>
      </c>
      <c r="C17" s="17">
        <v>840</v>
      </c>
      <c r="D17" s="16">
        <v>999.8</v>
      </c>
    </row>
    <row r="18" spans="1:4" x14ac:dyDescent="0.25">
      <c r="A18" s="14">
        <v>43463</v>
      </c>
      <c r="B18" s="14">
        <v>43494</v>
      </c>
      <c r="C18" s="17">
        <v>962</v>
      </c>
      <c r="D18" s="16">
        <v>1141.24</v>
      </c>
    </row>
    <row r="19" spans="1:4" x14ac:dyDescent="0.25">
      <c r="A19" s="14">
        <v>43495</v>
      </c>
      <c r="B19" s="14">
        <v>43525</v>
      </c>
      <c r="C19" s="17">
        <v>855</v>
      </c>
      <c r="D19" s="16">
        <v>1018.4</v>
      </c>
    </row>
    <row r="20" spans="1:4" x14ac:dyDescent="0.25">
      <c r="A20" s="14">
        <v>43526</v>
      </c>
      <c r="B20" s="14">
        <v>43553</v>
      </c>
      <c r="C20" s="17">
        <v>777</v>
      </c>
      <c r="D20" s="16">
        <v>925.22</v>
      </c>
    </row>
    <row r="21" spans="1:4" x14ac:dyDescent="0.25">
      <c r="A21" s="14">
        <v>43554</v>
      </c>
      <c r="B21" s="14">
        <v>43585</v>
      </c>
      <c r="C21" s="17">
        <v>794</v>
      </c>
      <c r="D21" s="16">
        <v>950.88</v>
      </c>
    </row>
    <row r="22" spans="1:4" x14ac:dyDescent="0.25">
      <c r="A22" s="14">
        <v>43586</v>
      </c>
      <c r="B22" s="14">
        <v>43619</v>
      </c>
      <c r="C22" s="17">
        <v>800</v>
      </c>
      <c r="D22" s="16">
        <v>894.72</v>
      </c>
    </row>
    <row r="23" spans="1:4" x14ac:dyDescent="0.25">
      <c r="A23" s="14">
        <v>43620</v>
      </c>
      <c r="B23" s="14">
        <v>43644</v>
      </c>
      <c r="C23" s="17">
        <v>390</v>
      </c>
      <c r="D23" s="16">
        <v>449.65999999999997</v>
      </c>
    </row>
    <row r="24" spans="1:4" x14ac:dyDescent="0.25">
      <c r="A24" s="14">
        <v>43645</v>
      </c>
      <c r="B24" s="14">
        <v>43677</v>
      </c>
      <c r="C24" s="17">
        <v>83</v>
      </c>
      <c r="D24" s="16">
        <v>139.99</v>
      </c>
    </row>
    <row r="25" spans="1:4" x14ac:dyDescent="0.25">
      <c r="A25" s="14">
        <v>43678</v>
      </c>
      <c r="B25" s="14">
        <v>43708</v>
      </c>
      <c r="C25" s="17">
        <v>79.5</v>
      </c>
      <c r="D25" s="16">
        <v>112.43</v>
      </c>
    </row>
    <row r="26" spans="1:4" x14ac:dyDescent="0.25">
      <c r="A26" s="14">
        <v>43709</v>
      </c>
      <c r="B26" s="14">
        <v>43738</v>
      </c>
      <c r="C26" s="17">
        <v>79.5</v>
      </c>
      <c r="D26" s="16">
        <v>455.55</v>
      </c>
    </row>
    <row r="27" spans="1:4" x14ac:dyDescent="0.25">
      <c r="A27" s="14">
        <v>43739</v>
      </c>
      <c r="B27" s="14">
        <v>43768</v>
      </c>
      <c r="C27" s="17">
        <v>388</v>
      </c>
      <c r="D27" s="16">
        <v>885.83999999999992</v>
      </c>
    </row>
    <row r="28" spans="1:4" x14ac:dyDescent="0.25">
      <c r="A28" s="14">
        <v>43769</v>
      </c>
      <c r="B28" s="14">
        <v>43800</v>
      </c>
      <c r="C28" s="17">
        <v>803</v>
      </c>
      <c r="D28" s="16">
        <v>875.68000000000006</v>
      </c>
    </row>
    <row r="29" spans="1:4" x14ac:dyDescent="0.25">
      <c r="A29" s="14">
        <v>43801</v>
      </c>
      <c r="B29" s="14">
        <v>43829</v>
      </c>
      <c r="C29" s="17">
        <v>798</v>
      </c>
      <c r="D29" s="16">
        <v>935</v>
      </c>
    </row>
    <row r="30" spans="1:4" x14ac:dyDescent="0.25">
      <c r="A30" s="14">
        <v>43830</v>
      </c>
      <c r="B30" s="14">
        <v>43860</v>
      </c>
      <c r="C30" s="17">
        <v>852</v>
      </c>
      <c r="D30" s="16">
        <v>975.53</v>
      </c>
    </row>
    <row r="31" spans="1:4" x14ac:dyDescent="0.25">
      <c r="A31" s="14">
        <v>43861</v>
      </c>
      <c r="B31" s="14">
        <v>43891</v>
      </c>
      <c r="C31" s="17">
        <v>891</v>
      </c>
      <c r="D31" s="16">
        <v>882.48</v>
      </c>
    </row>
    <row r="32" spans="1:4" x14ac:dyDescent="0.25">
      <c r="A32" s="14">
        <v>43892</v>
      </c>
      <c r="B32" s="14">
        <v>43921</v>
      </c>
      <c r="C32" s="17">
        <v>803</v>
      </c>
      <c r="D32" s="16">
        <v>791.77355072463763</v>
      </c>
    </row>
    <row r="33" spans="1:4" x14ac:dyDescent="0.25">
      <c r="A33" s="14">
        <v>43922</v>
      </c>
      <c r="B33" s="14">
        <v>43951</v>
      </c>
      <c r="C33" s="17">
        <v>700</v>
      </c>
      <c r="D33" s="16">
        <v>143.66</v>
      </c>
    </row>
    <row r="34" spans="1:4" x14ac:dyDescent="0.25">
      <c r="A34" s="14">
        <v>43952</v>
      </c>
      <c r="B34" s="14">
        <v>43982</v>
      </c>
      <c r="C34" s="17">
        <v>600</v>
      </c>
      <c r="D34" s="16">
        <v>182</v>
      </c>
    </row>
    <row r="35" spans="1:4" x14ac:dyDescent="0.25">
      <c r="A35" s="14">
        <v>43983</v>
      </c>
      <c r="B35" s="14">
        <v>44013</v>
      </c>
      <c r="C35" s="17">
        <v>266</v>
      </c>
      <c r="D35" s="16">
        <v>761.82999999999993</v>
      </c>
    </row>
    <row r="36" spans="1:4" x14ac:dyDescent="0.25">
      <c r="A36" s="14">
        <v>44014</v>
      </c>
      <c r="B36" s="14">
        <v>44042</v>
      </c>
      <c r="C36" s="17">
        <v>90</v>
      </c>
      <c r="D36" s="16">
        <v>992.63</v>
      </c>
    </row>
    <row r="37" spans="1:4" x14ac:dyDescent="0.25">
      <c r="A37" s="14">
        <v>44043</v>
      </c>
      <c r="B37" s="14">
        <v>44074</v>
      </c>
      <c r="C37" s="17">
        <v>93</v>
      </c>
      <c r="D37" s="16">
        <v>964.19</v>
      </c>
    </row>
    <row r="38" spans="1:4" x14ac:dyDescent="0.25">
      <c r="A38" s="14">
        <v>44075</v>
      </c>
      <c r="B38" s="14">
        <v>44102</v>
      </c>
      <c r="C38" s="17">
        <v>138</v>
      </c>
      <c r="D38" s="16">
        <v>1033.99</v>
      </c>
    </row>
    <row r="39" spans="1:4" x14ac:dyDescent="0.25">
      <c r="A39" s="14">
        <v>44103</v>
      </c>
      <c r="B39" s="14">
        <v>44132</v>
      </c>
      <c r="C39" s="17">
        <v>718</v>
      </c>
      <c r="D39" s="16">
        <v>1044.3200000000002</v>
      </c>
    </row>
    <row r="40" spans="1:4" x14ac:dyDescent="0.25">
      <c r="A40" s="14">
        <v>44133</v>
      </c>
      <c r="B40" s="14">
        <v>44165</v>
      </c>
      <c r="C40" s="17">
        <v>869</v>
      </c>
      <c r="D40" s="16">
        <v>882.89</v>
      </c>
    </row>
    <row r="41" spans="1:4" x14ac:dyDescent="0.25">
      <c r="A41" s="14">
        <v>44166</v>
      </c>
      <c r="B41" s="14">
        <v>44195</v>
      </c>
      <c r="C41" s="17">
        <v>840</v>
      </c>
      <c r="D41" s="16">
        <v>758.63</v>
      </c>
    </row>
    <row r="42" spans="1:4" x14ac:dyDescent="0.25">
      <c r="A42" s="14">
        <v>44196</v>
      </c>
      <c r="B42" s="14">
        <v>44225</v>
      </c>
      <c r="C42" s="17">
        <v>904</v>
      </c>
      <c r="D42" s="16">
        <v>535.1</v>
      </c>
    </row>
    <row r="43" spans="1:4" x14ac:dyDescent="0.25">
      <c r="A43" s="14">
        <v>44226</v>
      </c>
      <c r="B43" s="14">
        <v>44256</v>
      </c>
      <c r="C43" s="17">
        <v>912</v>
      </c>
      <c r="D43" s="16">
        <v>260.89999999999998</v>
      </c>
    </row>
    <row r="44" spans="1:4" x14ac:dyDescent="0.25">
      <c r="A44" s="14">
        <v>44257</v>
      </c>
      <c r="B44" s="14">
        <v>44287</v>
      </c>
      <c r="C44" s="17">
        <v>764</v>
      </c>
      <c r="D44" s="16">
        <v>208.63</v>
      </c>
    </row>
    <row r="45" spans="1:4" x14ac:dyDescent="0.25">
      <c r="A45" s="14">
        <v>44288</v>
      </c>
      <c r="B45" s="14">
        <v>44316</v>
      </c>
      <c r="C45" s="17">
        <v>653</v>
      </c>
      <c r="D45" s="16">
        <v>123.81</v>
      </c>
    </row>
    <row r="46" spans="1:4" x14ac:dyDescent="0.25">
      <c r="A46" s="14">
        <v>44317</v>
      </c>
      <c r="B46" s="14">
        <v>44348</v>
      </c>
      <c r="C46" s="17">
        <v>476</v>
      </c>
      <c r="D46" s="16">
        <v>125.85</v>
      </c>
    </row>
    <row r="47" spans="1:4" x14ac:dyDescent="0.25">
      <c r="A47" s="14">
        <v>44349</v>
      </c>
      <c r="B47" s="14">
        <v>44377</v>
      </c>
      <c r="C47" s="17">
        <v>211</v>
      </c>
      <c r="D47" s="16">
        <v>129.61000000000001</v>
      </c>
    </row>
    <row r="48" spans="1:4" x14ac:dyDescent="0.25">
      <c r="A48" s="19"/>
      <c r="B48" s="19"/>
      <c r="C48" s="20"/>
      <c r="D48" s="21"/>
    </row>
    <row r="49" spans="1:4" x14ac:dyDescent="0.25">
      <c r="A49" s="19"/>
      <c r="B49" s="19"/>
      <c r="C49" s="20"/>
      <c r="D49" s="21"/>
    </row>
  </sheetData>
  <mergeCells count="1">
    <mergeCell ref="O1: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F0780-5E39-4253-A926-E7DD55AF102E}">
  <dimension ref="A1:V49"/>
  <sheetViews>
    <sheetView workbookViewId="0">
      <selection activeCell="A9" sqref="A9:B9"/>
    </sheetView>
  </sheetViews>
  <sheetFormatPr defaultRowHeight="15" x14ac:dyDescent="0.25"/>
  <cols>
    <col min="1" max="1" width="24.140625" bestFit="1" customWidth="1"/>
  </cols>
  <sheetData>
    <row r="1" spans="1:22" x14ac:dyDescent="0.25">
      <c r="A1" s="1" t="s">
        <v>30</v>
      </c>
      <c r="B1" s="1">
        <v>3</v>
      </c>
      <c r="C1" s="18"/>
      <c r="D1" t="s">
        <v>0</v>
      </c>
      <c r="O1" s="24" t="s">
        <v>32</v>
      </c>
      <c r="P1" s="24"/>
      <c r="Q1" s="24"/>
      <c r="R1" s="24"/>
      <c r="S1" s="24"/>
      <c r="T1" s="24"/>
      <c r="U1" s="24"/>
      <c r="V1" s="24"/>
    </row>
    <row r="2" spans="1:22" x14ac:dyDescent="0.25">
      <c r="A2" s="1" t="s">
        <v>21</v>
      </c>
      <c r="B2" s="1">
        <v>1</v>
      </c>
      <c r="C2" s="18"/>
      <c r="D2" t="s">
        <v>1</v>
      </c>
      <c r="O2" s="24"/>
      <c r="P2" s="24"/>
      <c r="Q2" s="24"/>
      <c r="R2" s="24"/>
      <c r="S2" s="24"/>
      <c r="T2" s="24"/>
      <c r="U2" s="24"/>
      <c r="V2" s="24"/>
    </row>
    <row r="3" spans="1:22" x14ac:dyDescent="0.25">
      <c r="A3" s="1" t="s">
        <v>23</v>
      </c>
      <c r="B3" s="1">
        <v>1</v>
      </c>
      <c r="C3" s="18"/>
      <c r="D3" t="s">
        <v>1</v>
      </c>
      <c r="O3" s="25"/>
      <c r="P3" s="25"/>
      <c r="Q3" s="25"/>
      <c r="R3" s="25"/>
      <c r="S3" s="25"/>
      <c r="T3" s="25"/>
      <c r="U3" s="25"/>
      <c r="V3" s="25"/>
    </row>
    <row r="4" spans="1:22" x14ac:dyDescent="0.25">
      <c r="A4" s="1" t="s">
        <v>37</v>
      </c>
      <c r="B4" s="1">
        <v>0</v>
      </c>
      <c r="C4" s="18"/>
      <c r="D4" t="s">
        <v>1</v>
      </c>
      <c r="O4" t="s">
        <v>33</v>
      </c>
    </row>
    <row r="5" spans="1:22" x14ac:dyDescent="0.25">
      <c r="A5" s="1" t="s">
        <v>38</v>
      </c>
      <c r="B5" s="1">
        <v>1</v>
      </c>
      <c r="C5" s="18"/>
      <c r="D5" t="s">
        <v>1</v>
      </c>
      <c r="O5" t="s">
        <v>34</v>
      </c>
    </row>
    <row r="6" spans="1:22" x14ac:dyDescent="0.25">
      <c r="A6" s="1" t="s">
        <v>41</v>
      </c>
      <c r="B6" s="1">
        <v>2</v>
      </c>
      <c r="C6" s="18"/>
      <c r="D6" t="s">
        <v>2</v>
      </c>
      <c r="O6" t="s">
        <v>35</v>
      </c>
    </row>
    <row r="7" spans="1:22" x14ac:dyDescent="0.25">
      <c r="A7" s="1" t="s">
        <v>42</v>
      </c>
      <c r="B7" s="1">
        <v>1</v>
      </c>
      <c r="C7" s="18"/>
      <c r="D7" t="s">
        <v>31</v>
      </c>
      <c r="O7" t="s">
        <v>36</v>
      </c>
    </row>
    <row r="8" spans="1:22" x14ac:dyDescent="0.25">
      <c r="A8" s="1" t="s">
        <v>43</v>
      </c>
      <c r="B8" s="1">
        <v>1</v>
      </c>
      <c r="C8" s="18"/>
      <c r="D8" t="s">
        <v>4</v>
      </c>
    </row>
    <row r="9" spans="1:22" x14ac:dyDescent="0.25">
      <c r="A9" s="1" t="s">
        <v>49</v>
      </c>
      <c r="B9" s="1">
        <v>0.8</v>
      </c>
      <c r="C9" s="18"/>
    </row>
    <row r="11" spans="1:22" x14ac:dyDescent="0.25">
      <c r="A11" s="3" t="s">
        <v>24</v>
      </c>
      <c r="B11" s="3" t="s">
        <v>25</v>
      </c>
      <c r="C11" s="6" t="s">
        <v>39</v>
      </c>
      <c r="D11" s="6" t="s">
        <v>26</v>
      </c>
    </row>
    <row r="12" spans="1:22" x14ac:dyDescent="0.25">
      <c r="A12" s="13">
        <v>43282</v>
      </c>
      <c r="B12" s="14">
        <v>43311</v>
      </c>
      <c r="C12" s="15">
        <v>75</v>
      </c>
      <c r="D12" s="16">
        <v>107.08</v>
      </c>
    </row>
    <row r="13" spans="1:22" x14ac:dyDescent="0.25">
      <c r="A13" s="14">
        <v>43312</v>
      </c>
      <c r="B13" s="14">
        <v>43341</v>
      </c>
      <c r="C13" s="17">
        <v>79</v>
      </c>
      <c r="D13" s="16">
        <v>110.89</v>
      </c>
    </row>
    <row r="14" spans="1:22" x14ac:dyDescent="0.25">
      <c r="A14" s="14">
        <v>43342</v>
      </c>
      <c r="B14" s="14">
        <v>43370</v>
      </c>
      <c r="C14" s="17">
        <v>82</v>
      </c>
      <c r="D14" s="16">
        <v>112.55</v>
      </c>
    </row>
    <row r="15" spans="1:22" x14ac:dyDescent="0.25">
      <c r="A15" s="14">
        <v>43371</v>
      </c>
      <c r="B15" s="14">
        <v>43399</v>
      </c>
      <c r="C15" s="17">
        <v>281</v>
      </c>
      <c r="D15" s="16">
        <v>301.96000000000004</v>
      </c>
    </row>
    <row r="16" spans="1:22" x14ac:dyDescent="0.25">
      <c r="A16" s="14">
        <v>43400</v>
      </c>
      <c r="B16" s="14">
        <v>43432</v>
      </c>
      <c r="C16" s="17">
        <v>870</v>
      </c>
      <c r="D16" s="16">
        <v>1015.29</v>
      </c>
    </row>
    <row r="17" spans="1:4" x14ac:dyDescent="0.25">
      <c r="A17" s="14">
        <v>43433</v>
      </c>
      <c r="B17" s="14">
        <v>43462</v>
      </c>
      <c r="C17" s="17">
        <v>840</v>
      </c>
      <c r="D17" s="16">
        <v>999.8</v>
      </c>
    </row>
    <row r="18" spans="1:4" x14ac:dyDescent="0.25">
      <c r="A18" s="14">
        <v>43463</v>
      </c>
      <c r="B18" s="14">
        <v>43494</v>
      </c>
      <c r="C18" s="17">
        <v>962</v>
      </c>
      <c r="D18" s="16">
        <v>1141.24</v>
      </c>
    </row>
    <row r="19" spans="1:4" x14ac:dyDescent="0.25">
      <c r="A19" s="14">
        <v>43495</v>
      </c>
      <c r="B19" s="14">
        <v>43525</v>
      </c>
      <c r="C19" s="17">
        <v>855</v>
      </c>
      <c r="D19" s="16">
        <v>1018.4</v>
      </c>
    </row>
    <row r="20" spans="1:4" x14ac:dyDescent="0.25">
      <c r="A20" s="14">
        <v>43526</v>
      </c>
      <c r="B20" s="14">
        <v>43553</v>
      </c>
      <c r="C20" s="17">
        <v>777</v>
      </c>
      <c r="D20" s="16">
        <v>925.22</v>
      </c>
    </row>
    <row r="21" spans="1:4" x14ac:dyDescent="0.25">
      <c r="A21" s="14">
        <v>43554</v>
      </c>
      <c r="B21" s="14">
        <v>43585</v>
      </c>
      <c r="C21" s="17">
        <v>794</v>
      </c>
      <c r="D21" s="16">
        <v>950.88</v>
      </c>
    </row>
    <row r="22" spans="1:4" x14ac:dyDescent="0.25">
      <c r="A22" s="14">
        <v>43586</v>
      </c>
      <c r="B22" s="14">
        <v>43619</v>
      </c>
      <c r="C22" s="17">
        <v>800</v>
      </c>
      <c r="D22" s="16">
        <v>894.72</v>
      </c>
    </row>
    <row r="23" spans="1:4" x14ac:dyDescent="0.25">
      <c r="A23" s="14">
        <v>43620</v>
      </c>
      <c r="B23" s="14">
        <v>43644</v>
      </c>
      <c r="C23" s="17">
        <v>390</v>
      </c>
      <c r="D23" s="16">
        <v>449.65999999999997</v>
      </c>
    </row>
    <row r="24" spans="1:4" x14ac:dyDescent="0.25">
      <c r="A24" s="14">
        <v>43645</v>
      </c>
      <c r="B24" s="14">
        <v>43677</v>
      </c>
      <c r="C24" s="17">
        <v>83</v>
      </c>
      <c r="D24" s="16">
        <v>139.99</v>
      </c>
    </row>
    <row r="25" spans="1:4" x14ac:dyDescent="0.25">
      <c r="A25" s="14">
        <v>43678</v>
      </c>
      <c r="B25" s="14">
        <v>43708</v>
      </c>
      <c r="C25" s="17">
        <v>79.5</v>
      </c>
      <c r="D25" s="16">
        <v>112.43</v>
      </c>
    </row>
    <row r="26" spans="1:4" x14ac:dyDescent="0.25">
      <c r="A26" s="14">
        <v>43709</v>
      </c>
      <c r="B26" s="14">
        <v>43738</v>
      </c>
      <c r="C26" s="17">
        <v>79.5</v>
      </c>
      <c r="D26" s="16">
        <v>455.55</v>
      </c>
    </row>
    <row r="27" spans="1:4" x14ac:dyDescent="0.25">
      <c r="A27" s="14">
        <v>43739</v>
      </c>
      <c r="B27" s="14">
        <v>43768</v>
      </c>
      <c r="C27" s="17">
        <v>388</v>
      </c>
      <c r="D27" s="16">
        <v>885.83999999999992</v>
      </c>
    </row>
    <row r="28" spans="1:4" x14ac:dyDescent="0.25">
      <c r="A28" s="14">
        <v>43769</v>
      </c>
      <c r="B28" s="14">
        <v>43800</v>
      </c>
      <c r="C28" s="17">
        <v>803</v>
      </c>
      <c r="D28" s="16">
        <v>875.68000000000006</v>
      </c>
    </row>
    <row r="29" spans="1:4" x14ac:dyDescent="0.25">
      <c r="A29" s="14">
        <v>43801</v>
      </c>
      <c r="B29" s="14">
        <v>43829</v>
      </c>
      <c r="C29" s="17">
        <v>798</v>
      </c>
      <c r="D29" s="16">
        <v>935</v>
      </c>
    </row>
    <row r="30" spans="1:4" x14ac:dyDescent="0.25">
      <c r="A30" s="14">
        <v>43830</v>
      </c>
      <c r="B30" s="14">
        <v>43860</v>
      </c>
      <c r="C30" s="17">
        <v>852</v>
      </c>
      <c r="D30" s="16">
        <v>975.53</v>
      </c>
    </row>
    <row r="31" spans="1:4" x14ac:dyDescent="0.25">
      <c r="A31" s="14">
        <v>43861</v>
      </c>
      <c r="B31" s="14">
        <v>43891</v>
      </c>
      <c r="C31" s="17">
        <v>891</v>
      </c>
      <c r="D31" s="16">
        <v>882.48</v>
      </c>
    </row>
    <row r="32" spans="1:4" x14ac:dyDescent="0.25">
      <c r="A32" s="14">
        <v>43892</v>
      </c>
      <c r="B32" s="14">
        <v>43921</v>
      </c>
      <c r="C32" s="17">
        <v>803</v>
      </c>
      <c r="D32" s="16">
        <v>791.77355072463763</v>
      </c>
    </row>
    <row r="33" spans="1:4" x14ac:dyDescent="0.25">
      <c r="A33" s="14">
        <v>43922</v>
      </c>
      <c r="B33" s="14">
        <v>43951</v>
      </c>
      <c r="C33" s="17">
        <v>700</v>
      </c>
      <c r="D33" s="16">
        <v>143.66</v>
      </c>
    </row>
    <row r="34" spans="1:4" x14ac:dyDescent="0.25">
      <c r="A34" s="14">
        <v>43952</v>
      </c>
      <c r="B34" s="14">
        <v>43982</v>
      </c>
      <c r="C34" s="17">
        <v>600</v>
      </c>
      <c r="D34" s="16">
        <v>182</v>
      </c>
    </row>
    <row r="35" spans="1:4" x14ac:dyDescent="0.25">
      <c r="A35" s="14">
        <v>43983</v>
      </c>
      <c r="B35" s="14">
        <v>44013</v>
      </c>
      <c r="C35" s="17">
        <v>266</v>
      </c>
      <c r="D35" s="16">
        <v>761.82999999999993</v>
      </c>
    </row>
    <row r="36" spans="1:4" x14ac:dyDescent="0.25">
      <c r="A36" s="14">
        <v>44014</v>
      </c>
      <c r="B36" s="14">
        <v>44042</v>
      </c>
      <c r="C36" s="17">
        <v>90</v>
      </c>
      <c r="D36" s="16">
        <v>992.63</v>
      </c>
    </row>
    <row r="37" spans="1:4" x14ac:dyDescent="0.25">
      <c r="A37" s="14">
        <v>44043</v>
      </c>
      <c r="B37" s="14">
        <v>44074</v>
      </c>
      <c r="C37" s="17">
        <v>93</v>
      </c>
      <c r="D37" s="16">
        <v>964.19</v>
      </c>
    </row>
    <row r="38" spans="1:4" x14ac:dyDescent="0.25">
      <c r="A38" s="14">
        <v>44075</v>
      </c>
      <c r="B38" s="14">
        <v>44102</v>
      </c>
      <c r="C38" s="17">
        <v>138</v>
      </c>
      <c r="D38" s="16">
        <v>1033.99</v>
      </c>
    </row>
    <row r="39" spans="1:4" x14ac:dyDescent="0.25">
      <c r="A39" s="14">
        <v>44103</v>
      </c>
      <c r="B39" s="14">
        <v>44132</v>
      </c>
      <c r="C39" s="17">
        <v>718</v>
      </c>
      <c r="D39" s="16">
        <v>1044.3200000000002</v>
      </c>
    </row>
    <row r="40" spans="1:4" x14ac:dyDescent="0.25">
      <c r="A40" s="14">
        <v>44133</v>
      </c>
      <c r="B40" s="14">
        <v>44165</v>
      </c>
      <c r="C40" s="17">
        <v>869</v>
      </c>
      <c r="D40" s="16">
        <v>882.89</v>
      </c>
    </row>
    <row r="41" spans="1:4" x14ac:dyDescent="0.25">
      <c r="A41" s="14">
        <v>44166</v>
      </c>
      <c r="B41" s="14">
        <v>44195</v>
      </c>
      <c r="C41" s="17">
        <v>840</v>
      </c>
      <c r="D41" s="16">
        <v>758.63</v>
      </c>
    </row>
    <row r="42" spans="1:4" x14ac:dyDescent="0.25">
      <c r="A42" s="14">
        <v>44196</v>
      </c>
      <c r="B42" s="14">
        <v>44225</v>
      </c>
      <c r="C42" s="17">
        <v>904</v>
      </c>
      <c r="D42" s="16">
        <v>535.1</v>
      </c>
    </row>
    <row r="43" spans="1:4" x14ac:dyDescent="0.25">
      <c r="A43" s="14">
        <v>44226</v>
      </c>
      <c r="B43" s="14">
        <v>44256</v>
      </c>
      <c r="C43" s="17">
        <v>912</v>
      </c>
      <c r="D43" s="16">
        <v>260.89999999999998</v>
      </c>
    </row>
    <row r="44" spans="1:4" x14ac:dyDescent="0.25">
      <c r="A44" s="14">
        <v>44257</v>
      </c>
      <c r="B44" s="14">
        <v>44287</v>
      </c>
      <c r="C44" s="17">
        <v>764</v>
      </c>
      <c r="D44" s="16">
        <v>208.63</v>
      </c>
    </row>
    <row r="45" spans="1:4" x14ac:dyDescent="0.25">
      <c r="A45" s="14">
        <v>44288</v>
      </c>
      <c r="B45" s="14">
        <v>44316</v>
      </c>
      <c r="C45" s="17">
        <v>653</v>
      </c>
      <c r="D45" s="16">
        <v>123.81</v>
      </c>
    </row>
    <row r="46" spans="1:4" x14ac:dyDescent="0.25">
      <c r="A46" s="14">
        <v>44317</v>
      </c>
      <c r="B46" s="14">
        <v>44348</v>
      </c>
      <c r="C46" s="17">
        <v>476</v>
      </c>
      <c r="D46" s="16">
        <v>125.85</v>
      </c>
    </row>
    <row r="47" spans="1:4" x14ac:dyDescent="0.25">
      <c r="A47" s="14">
        <v>44349</v>
      </c>
      <c r="B47" s="14">
        <v>44377</v>
      </c>
      <c r="C47" s="17">
        <v>211</v>
      </c>
      <c r="D47" s="16">
        <v>129.61000000000001</v>
      </c>
    </row>
    <row r="48" spans="1:4" x14ac:dyDescent="0.25">
      <c r="A48" s="19"/>
      <c r="B48" s="19"/>
      <c r="C48" s="20"/>
      <c r="D48" s="21"/>
    </row>
    <row r="49" spans="1:4" x14ac:dyDescent="0.25">
      <c r="A49" s="19"/>
      <c r="B49" s="19"/>
      <c r="C49" s="20"/>
      <c r="D49" s="21"/>
    </row>
  </sheetData>
  <mergeCells count="1">
    <mergeCell ref="O1:V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81DB-71B1-407F-BC99-BF7AC3B41256}">
  <dimension ref="A1:P44"/>
  <sheetViews>
    <sheetView workbookViewId="0">
      <selection activeCell="B2" sqref="B2"/>
    </sheetView>
  </sheetViews>
  <sheetFormatPr defaultRowHeight="15" x14ac:dyDescent="0.25"/>
  <cols>
    <col min="1" max="1" width="26.5703125" customWidth="1"/>
    <col min="2" max="2" width="12.5703125" customWidth="1"/>
    <col min="3" max="3" width="10.140625" customWidth="1"/>
    <col min="4" max="4" width="10.85546875" customWidth="1"/>
    <col min="7" max="7" width="12.28515625" customWidth="1"/>
    <col min="8" max="8" width="12.140625" customWidth="1"/>
    <col min="9" max="9" width="10.140625" customWidth="1"/>
    <col min="10" max="10" width="9.85546875" bestFit="1" customWidth="1"/>
    <col min="11" max="11" width="9.42578125" bestFit="1" customWidth="1"/>
    <col min="12" max="12" width="11.5703125" customWidth="1"/>
    <col min="13" max="13" width="12.140625" customWidth="1"/>
    <col min="14" max="14" width="10.28515625" customWidth="1"/>
  </cols>
  <sheetData>
    <row r="1" spans="1:4" x14ac:dyDescent="0.25">
      <c r="A1" s="1" t="s">
        <v>30</v>
      </c>
      <c r="B1" s="1">
        <v>3</v>
      </c>
      <c r="D1" t="s">
        <v>0</v>
      </c>
    </row>
    <row r="2" spans="1:4" x14ac:dyDescent="0.25">
      <c r="A2" s="1" t="s">
        <v>20</v>
      </c>
      <c r="B2" s="1">
        <v>1</v>
      </c>
      <c r="D2" t="s">
        <v>1</v>
      </c>
    </row>
    <row r="3" spans="1:4" x14ac:dyDescent="0.25">
      <c r="A3" s="1" t="s">
        <v>27</v>
      </c>
      <c r="B3" s="1">
        <v>0</v>
      </c>
      <c r="D3" t="s">
        <v>1</v>
      </c>
    </row>
    <row r="4" spans="1:4" x14ac:dyDescent="0.25">
      <c r="A4" s="1" t="s">
        <v>28</v>
      </c>
      <c r="B4" s="1">
        <v>1</v>
      </c>
      <c r="D4" t="s">
        <v>1</v>
      </c>
    </row>
    <row r="5" spans="1:4" x14ac:dyDescent="0.25">
      <c r="A5" s="1" t="s">
        <v>29</v>
      </c>
      <c r="B5" s="1">
        <v>0</v>
      </c>
      <c r="D5" t="s">
        <v>1</v>
      </c>
    </row>
    <row r="6" spans="1:4" x14ac:dyDescent="0.25">
      <c r="A6" s="1" t="s">
        <v>41</v>
      </c>
      <c r="B6" s="1">
        <v>2</v>
      </c>
      <c r="D6" t="s">
        <v>2</v>
      </c>
    </row>
    <row r="8" spans="1:4" x14ac:dyDescent="0.25">
      <c r="A8" s="3" t="s">
        <v>24</v>
      </c>
      <c r="B8" s="3" t="s">
        <v>25</v>
      </c>
      <c r="C8" s="4" t="s">
        <v>40</v>
      </c>
      <c r="D8" s="4" t="s">
        <v>26</v>
      </c>
    </row>
    <row r="9" spans="1:4" x14ac:dyDescent="0.25">
      <c r="A9" s="11">
        <f>'[1]clean water'!A3</f>
        <v>43686</v>
      </c>
      <c r="B9" s="11">
        <f>'[1]clean water'!B3</f>
        <v>43713</v>
      </c>
      <c r="C9" s="6">
        <f>'[1]clean water'!C3</f>
        <v>37777</v>
      </c>
      <c r="D9" s="7">
        <f>'[1]clean water'!D3</f>
        <v>723.32</v>
      </c>
    </row>
    <row r="10" spans="1:4" x14ac:dyDescent="0.25">
      <c r="A10" s="11">
        <f>'[1]clean water'!A4</f>
        <v>43714</v>
      </c>
      <c r="B10" s="11">
        <f>'[1]clean water'!B4</f>
        <v>43734</v>
      </c>
      <c r="C10" s="6">
        <f>'[1]clean water'!C4</f>
        <v>13203</v>
      </c>
      <c r="D10" s="7">
        <f>'[1]clean water'!D4</f>
        <v>264.27999999999997</v>
      </c>
    </row>
    <row r="11" spans="1:4" x14ac:dyDescent="0.25">
      <c r="A11" s="11">
        <f>'[1]clean water'!A5</f>
        <v>43735</v>
      </c>
      <c r="B11" s="11">
        <f>'[1]clean water'!B5</f>
        <v>43767</v>
      </c>
      <c r="C11" s="6">
        <f>'[1]clean water'!C5</f>
        <v>22666</v>
      </c>
      <c r="D11" s="7">
        <f>'[1]clean water'!D5</f>
        <v>434.06</v>
      </c>
    </row>
    <row r="12" spans="1:4" x14ac:dyDescent="0.25">
      <c r="A12" s="11">
        <f>'[1]clean water'!A6</f>
        <v>43768</v>
      </c>
      <c r="B12" s="11">
        <f>'[1]clean water'!B6</f>
        <v>43794</v>
      </c>
      <c r="C12" s="6">
        <f>'[1]clean water'!C6</f>
        <v>22277</v>
      </c>
      <c r="D12" s="7">
        <f>'[1]clean water'!D6</f>
        <v>433.18</v>
      </c>
    </row>
    <row r="13" spans="1:4" x14ac:dyDescent="0.25">
      <c r="A13" s="11">
        <f>'[1]clean water'!A7</f>
        <v>43795</v>
      </c>
      <c r="B13" s="11">
        <f>'[1]clean water'!B7</f>
        <v>43825</v>
      </c>
      <c r="C13" s="6">
        <f>'[1]clean water'!C7</f>
        <v>21686</v>
      </c>
      <c r="D13" s="7">
        <f>'[1]clean water'!D7</f>
        <v>417.01</v>
      </c>
    </row>
    <row r="14" spans="1:4" x14ac:dyDescent="0.25">
      <c r="A14" s="11">
        <f>'[1]clean water'!A8</f>
        <v>43826</v>
      </c>
      <c r="B14" s="11">
        <f>'[1]clean water'!B8</f>
        <v>43856</v>
      </c>
      <c r="C14" s="6">
        <f>'[1]clean water'!C8</f>
        <v>35697</v>
      </c>
      <c r="D14" s="7">
        <f>'[1]clean water'!D8</f>
        <v>736.51</v>
      </c>
    </row>
    <row r="15" spans="1:4" x14ac:dyDescent="0.25">
      <c r="A15" s="11">
        <f>'[1]clean water'!A9</f>
        <v>43857</v>
      </c>
      <c r="B15" s="11">
        <f>'[1]clean water'!B9</f>
        <v>43886</v>
      </c>
      <c r="C15" s="6">
        <f>'[1]clean water'!C9</f>
        <v>38076</v>
      </c>
      <c r="D15" s="7">
        <f>'[1]clean water'!D9</f>
        <v>799.49</v>
      </c>
    </row>
    <row r="16" spans="1:4" x14ac:dyDescent="0.25">
      <c r="A16" s="11">
        <f>'[1]clean water'!A10</f>
        <v>43887</v>
      </c>
      <c r="B16" s="11">
        <f>'[1]clean water'!B10</f>
        <v>43915</v>
      </c>
      <c r="C16" s="6">
        <f>'[1]clean water'!C10</f>
        <v>24716</v>
      </c>
      <c r="D16" s="7">
        <f>'[1]clean water'!D10</f>
        <v>624.64</v>
      </c>
    </row>
    <row r="17" spans="1:16" x14ac:dyDescent="0.25">
      <c r="A17" s="11">
        <f>'[1]clean water'!A11</f>
        <v>43916</v>
      </c>
      <c r="B17" s="11">
        <f>'[1]clean water'!B11</f>
        <v>43944</v>
      </c>
      <c r="C17" s="6">
        <f>'[1]clean water'!C11</f>
        <v>19644</v>
      </c>
      <c r="D17" s="7">
        <f>'[1]clean water'!D11</f>
        <v>406.87</v>
      </c>
    </row>
    <row r="18" spans="1:16" x14ac:dyDescent="0.25">
      <c r="A18" s="11">
        <f>'[1]clean water'!A12</f>
        <v>43945</v>
      </c>
      <c r="B18" s="11">
        <f>'[1]clean water'!B12</f>
        <v>43976</v>
      </c>
      <c r="C18" s="6">
        <f>'[1]clean water'!C12</f>
        <v>21297</v>
      </c>
      <c r="D18" s="7">
        <f>'[1]clean water'!D12</f>
        <v>437.01</v>
      </c>
    </row>
    <row r="19" spans="1:16" x14ac:dyDescent="0.25">
      <c r="A19" s="11">
        <f>'[1]clean water'!A13</f>
        <v>43977</v>
      </c>
      <c r="B19" s="11">
        <f>'[1]clean water'!B13</f>
        <v>44005</v>
      </c>
      <c r="C19" s="6">
        <f>'[1]clean water'!C13</f>
        <v>17804</v>
      </c>
      <c r="D19" s="7">
        <f>'[1]clean water'!D13</f>
        <v>369.25</v>
      </c>
    </row>
    <row r="20" spans="1:16" x14ac:dyDescent="0.25">
      <c r="A20" s="11">
        <f>'[1]clean water'!A14</f>
        <v>44006</v>
      </c>
      <c r="B20" s="11">
        <f>'[1]clean water'!B14</f>
        <v>44035</v>
      </c>
      <c r="C20" s="6">
        <f>'[1]clean water'!C14</f>
        <v>26765</v>
      </c>
      <c r="D20" s="7">
        <f>'[1]clean water'!D14</f>
        <v>557.1</v>
      </c>
    </row>
    <row r="21" spans="1:16" x14ac:dyDescent="0.25">
      <c r="A21" s="11">
        <f>'[1]clean water'!A15</f>
        <v>44036</v>
      </c>
      <c r="B21" s="11">
        <f>'[1]clean water'!B15</f>
        <v>44067</v>
      </c>
      <c r="C21" s="6">
        <f>'[1]clean water'!C15</f>
        <v>20489</v>
      </c>
      <c r="D21" s="7">
        <f>'[1]clean water'!D15</f>
        <v>421.58</v>
      </c>
    </row>
    <row r="22" spans="1:16" x14ac:dyDescent="0.25">
      <c r="A22" s="11">
        <f>'[1]clean water'!A16</f>
        <v>44068</v>
      </c>
      <c r="B22" s="11">
        <f>'[1]clean water'!B16</f>
        <v>44097</v>
      </c>
      <c r="C22" s="6">
        <f>'[1]clean water'!C16</f>
        <v>21005</v>
      </c>
      <c r="D22" s="7">
        <f>'[1]clean water'!D16</f>
        <v>434.58</v>
      </c>
    </row>
    <row r="23" spans="1:16" x14ac:dyDescent="0.25">
      <c r="A23" s="11">
        <f>'[1]clean water'!A17</f>
        <v>44098</v>
      </c>
      <c r="B23" s="11">
        <f>'[1]clean water'!B17</f>
        <v>44126</v>
      </c>
      <c r="C23" s="6">
        <f>'[1]clean water'!C17</f>
        <v>18776</v>
      </c>
      <c r="D23" s="7">
        <f>'[1]clean water'!D17</f>
        <v>387.99</v>
      </c>
    </row>
    <row r="24" spans="1:16" x14ac:dyDescent="0.25">
      <c r="A24" s="11">
        <f>'[1]clean water'!A18</f>
        <v>44127</v>
      </c>
      <c r="B24" s="11">
        <f>'[1]clean water'!B18</f>
        <v>44157</v>
      </c>
      <c r="C24" s="6">
        <f>'[1]clean water'!C18</f>
        <v>24895</v>
      </c>
      <c r="D24" s="7">
        <f>'[1]clean water'!D18</f>
        <v>516.46</v>
      </c>
    </row>
    <row r="25" spans="1:16" x14ac:dyDescent="0.25">
      <c r="A25" s="11">
        <f>'[1]clean water'!A19</f>
        <v>44158</v>
      </c>
      <c r="B25" s="11">
        <f>'[1]clean water'!B19</f>
        <v>44189</v>
      </c>
      <c r="C25" s="6">
        <f>'[1]clean water'!C19</f>
        <v>27177</v>
      </c>
      <c r="D25" s="7">
        <f>'[1]clean water'!D19</f>
        <v>563.01</v>
      </c>
    </row>
    <row r="26" spans="1:16" x14ac:dyDescent="0.25">
      <c r="A26" s="11">
        <f>'[1]clean water'!A20</f>
        <v>44190</v>
      </c>
      <c r="B26" s="11">
        <f>'[1]clean water'!B20</f>
        <v>44222</v>
      </c>
      <c r="C26" s="6">
        <f>'[1]clean water'!C20</f>
        <v>25471</v>
      </c>
      <c r="D26" s="7">
        <f>'[1]clean water'!D20</f>
        <v>559.42999999999995</v>
      </c>
    </row>
    <row r="27" spans="1:16" x14ac:dyDescent="0.25">
      <c r="A27" s="11">
        <f>'[1]clean water'!A21</f>
        <v>44223</v>
      </c>
      <c r="B27" s="11">
        <f>'[1]clean water'!B21</f>
        <v>44252</v>
      </c>
      <c r="C27" s="6">
        <f>'[1]clean water'!C21</f>
        <v>24357</v>
      </c>
      <c r="D27" s="7">
        <f>'[1]clean water'!D21</f>
        <v>677.08</v>
      </c>
    </row>
    <row r="28" spans="1:16" x14ac:dyDescent="0.25">
      <c r="A28" s="11">
        <f>'[1]clean water'!A22</f>
        <v>44253</v>
      </c>
      <c r="B28" s="11">
        <f>'[1]clean water'!B22</f>
        <v>44279</v>
      </c>
      <c r="C28" s="6">
        <f>'[1]clean water'!C22</f>
        <v>22651</v>
      </c>
      <c r="D28" s="7">
        <f>'[1]clean water'!D22</f>
        <v>512.97</v>
      </c>
    </row>
    <row r="29" spans="1:16" x14ac:dyDescent="0.25">
      <c r="A29" s="11">
        <f>'[1]clean water'!A23</f>
        <v>44280</v>
      </c>
      <c r="B29" s="11">
        <f>'[1]clean water'!B23</f>
        <v>44313</v>
      </c>
      <c r="C29" s="6">
        <f>'[1]clean water'!C23</f>
        <v>24693</v>
      </c>
      <c r="D29" s="7">
        <f>'[1]clean water'!D23</f>
        <v>550.41</v>
      </c>
    </row>
    <row r="30" spans="1:16" x14ac:dyDescent="0.25">
      <c r="A30" s="11">
        <f>'[1]clean water'!A24</f>
        <v>44314</v>
      </c>
      <c r="B30" s="11">
        <f>'[1]clean water'!B24</f>
        <v>44338</v>
      </c>
      <c r="C30" s="6">
        <f>'[1]clean water'!C24</f>
        <v>28142</v>
      </c>
      <c r="D30" s="7">
        <f>'[1]clean water'!D24</f>
        <v>644.28</v>
      </c>
      <c r="P30" s="12"/>
    </row>
    <row r="31" spans="1:16" x14ac:dyDescent="0.25">
      <c r="A31" s="11">
        <f>'[1]clean water'!A25</f>
        <v>44339</v>
      </c>
      <c r="B31" s="11">
        <f>'[1]clean water'!B25</f>
        <v>44371</v>
      </c>
      <c r="C31" s="6">
        <f>'[1]clean water'!C25</f>
        <v>43918</v>
      </c>
      <c r="D31" s="7">
        <f>'[1]clean water'!D25</f>
        <v>1000.63</v>
      </c>
      <c r="P31" s="12"/>
    </row>
    <row r="32" spans="1:16" x14ac:dyDescent="0.25">
      <c r="A32" s="11">
        <f>'[1]clean water'!A26</f>
        <v>44372</v>
      </c>
      <c r="B32" s="11">
        <f>'[1]clean water'!B26</f>
        <v>44403</v>
      </c>
      <c r="C32" s="6">
        <f>'[1]clean water'!C26</f>
        <v>33214</v>
      </c>
      <c r="D32" s="7">
        <f>'[1]clean water'!D26</f>
        <v>751.51</v>
      </c>
      <c r="P32" s="12"/>
    </row>
    <row r="33" spans="1:16" x14ac:dyDescent="0.25">
      <c r="A33" s="11">
        <f>'[1]clean water'!A27</f>
        <v>44404</v>
      </c>
      <c r="B33" s="11">
        <f>'[1]clean water'!B27</f>
        <v>44433</v>
      </c>
      <c r="C33" s="6">
        <f>'[1]clean water'!C27</f>
        <v>12881</v>
      </c>
      <c r="D33" s="7">
        <f>'[1]clean water'!D27</f>
        <v>290.49</v>
      </c>
      <c r="P33" s="12"/>
    </row>
    <row r="34" spans="1:16" x14ac:dyDescent="0.25">
      <c r="A34" s="11">
        <f>'[1]clean water'!A28</f>
        <v>44434</v>
      </c>
      <c r="B34" s="11">
        <f>'[1]clean water'!B28</f>
        <v>44462</v>
      </c>
      <c r="C34" s="6">
        <f>'[1]clean water'!C28</f>
        <v>8805</v>
      </c>
      <c r="D34" s="7">
        <f>'[1]clean water'!D28</f>
        <v>201.45</v>
      </c>
      <c r="P34" s="12"/>
    </row>
    <row r="35" spans="1:16" x14ac:dyDescent="0.25">
      <c r="A35" s="11">
        <f>'[1]clean water'!A29</f>
        <v>44463</v>
      </c>
      <c r="B35" s="11">
        <f>'[1]clean water'!B29</f>
        <v>44494</v>
      </c>
      <c r="C35" s="6">
        <f>'[1]clean water'!C29</f>
        <v>15253</v>
      </c>
      <c r="D35" s="7">
        <f>'[1]clean water'!D29</f>
        <v>340.38</v>
      </c>
      <c r="P35" s="12"/>
    </row>
    <row r="36" spans="1:16" x14ac:dyDescent="0.25">
      <c r="A36" s="11">
        <f>'[1]clean water'!A30</f>
        <v>44495</v>
      </c>
      <c r="B36" s="11">
        <f>'[1]clean water'!B30</f>
        <v>44525</v>
      </c>
      <c r="C36" s="6">
        <f>'[1]clean water'!C30</f>
        <v>20040</v>
      </c>
      <c r="D36" s="7">
        <f>'[1]clean water'!D30</f>
        <v>447.38</v>
      </c>
      <c r="P36" s="12"/>
    </row>
    <row r="37" spans="1:16" x14ac:dyDescent="0.25">
      <c r="A37" s="11">
        <f>'[1]clean water'!A31</f>
        <v>44526</v>
      </c>
      <c r="B37" s="11">
        <f>'[1]clean water'!B31</f>
        <v>44556</v>
      </c>
      <c r="C37" s="6">
        <f>'[1]clean water'!C31</f>
        <v>19539</v>
      </c>
      <c r="D37" s="7">
        <f>'[1]clean water'!D31</f>
        <v>435.43</v>
      </c>
      <c r="P37" s="12"/>
    </row>
    <row r="38" spans="1:16" x14ac:dyDescent="0.25">
      <c r="A38" s="11">
        <f>'[1]clean water'!A32</f>
        <v>44557</v>
      </c>
      <c r="B38" s="11">
        <f>'[1]clean water'!B32</f>
        <v>44586</v>
      </c>
      <c r="C38" s="6">
        <f>'[1]clean water'!C32</f>
        <v>14041</v>
      </c>
      <c r="D38" s="7">
        <f>'[1]clean water'!D32</f>
        <v>324.22000000000003</v>
      </c>
      <c r="P38" s="12"/>
    </row>
    <row r="39" spans="1:16" x14ac:dyDescent="0.25">
      <c r="A39" s="11">
        <f>'[1]clean water'!A33</f>
        <v>44587</v>
      </c>
      <c r="B39" s="11">
        <f>'[1]clean water'!B33</f>
        <v>44616</v>
      </c>
      <c r="C39" s="6">
        <f>'[1]clean water'!C33</f>
        <v>16053</v>
      </c>
      <c r="D39" s="7">
        <f>'[1]clean water'!D33</f>
        <v>501.56</v>
      </c>
      <c r="P39" s="12"/>
    </row>
    <row r="40" spans="1:16" x14ac:dyDescent="0.25">
      <c r="A40" s="11">
        <f>'[1]clean water'!A34</f>
        <v>44617</v>
      </c>
      <c r="B40" s="11">
        <f>'[1]clean water'!B34</f>
        <v>44644</v>
      </c>
      <c r="C40" s="6">
        <f>'[1]clean water'!C34</f>
        <v>16816</v>
      </c>
      <c r="D40" s="7">
        <f>'[1]clean water'!D34</f>
        <v>392.4</v>
      </c>
    </row>
    <row r="41" spans="1:16" x14ac:dyDescent="0.25">
      <c r="A41" s="11">
        <f>'[1]clean water'!A35</f>
        <v>44645</v>
      </c>
      <c r="B41" s="11">
        <f>'[1]clean water'!B35</f>
        <v>44676</v>
      </c>
      <c r="C41" s="6">
        <f>'[1]clean water'!C35</f>
        <v>17003</v>
      </c>
      <c r="D41" s="7">
        <f>'[1]clean water'!D35</f>
        <v>393.59</v>
      </c>
    </row>
    <row r="42" spans="1:16" x14ac:dyDescent="0.25">
      <c r="A42" s="11">
        <f>'[1]clean water'!A36</f>
        <v>44677</v>
      </c>
      <c r="B42" s="11">
        <f>'[1]clean water'!B36</f>
        <v>44706</v>
      </c>
      <c r="C42" s="6">
        <f>'[1]clean water'!C36</f>
        <v>28329</v>
      </c>
      <c r="D42" s="7">
        <f>'[1]clean water'!D36</f>
        <v>672.73</v>
      </c>
    </row>
    <row r="43" spans="1:16" x14ac:dyDescent="0.25">
      <c r="A43" s="11">
        <f>'[1]clean water'!A37</f>
        <v>44707</v>
      </c>
      <c r="B43" s="11">
        <f>'[1]clean water'!B37</f>
        <v>44738</v>
      </c>
      <c r="C43" s="6">
        <f>'[1]clean water'!C37</f>
        <v>33962</v>
      </c>
      <c r="D43" s="7">
        <f>'[1]clean water'!D37</f>
        <v>810.1</v>
      </c>
    </row>
    <row r="44" spans="1:16" x14ac:dyDescent="0.25">
      <c r="A44" s="11">
        <f>'[1]clean water'!A38</f>
        <v>44739</v>
      </c>
      <c r="B44" s="11">
        <f>'[1]clean water'!B38</f>
        <v>44767</v>
      </c>
      <c r="C44" s="6">
        <f>'[1]clean water'!C38</f>
        <v>20721</v>
      </c>
      <c r="D44" s="7">
        <f>'[1]clean water'!D38</f>
        <v>484.97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451A-BF19-4DA7-B162-A3988E9A8428}">
  <dimension ref="A1:P44"/>
  <sheetViews>
    <sheetView workbookViewId="0">
      <selection activeCell="G5" sqref="G5"/>
    </sheetView>
  </sheetViews>
  <sheetFormatPr defaultRowHeight="15" x14ac:dyDescent="0.25"/>
  <cols>
    <col min="1" max="1" width="26.5703125" customWidth="1"/>
    <col min="2" max="2" width="12.5703125" customWidth="1"/>
    <col min="3" max="3" width="10.140625" customWidth="1"/>
    <col min="4" max="4" width="10.85546875" customWidth="1"/>
    <col min="7" max="7" width="12.28515625" customWidth="1"/>
    <col min="8" max="8" width="12.140625" customWidth="1"/>
    <col min="9" max="9" width="10.140625" customWidth="1"/>
    <col min="10" max="10" width="9.85546875" bestFit="1" customWidth="1"/>
    <col min="11" max="11" width="9.42578125" bestFit="1" customWidth="1"/>
    <col min="12" max="12" width="11.5703125" customWidth="1"/>
    <col min="13" max="13" width="12.140625" customWidth="1"/>
    <col min="14" max="14" width="10.28515625" customWidth="1"/>
  </cols>
  <sheetData>
    <row r="1" spans="1:4" x14ac:dyDescent="0.25">
      <c r="A1" s="1" t="s">
        <v>30</v>
      </c>
      <c r="B1" s="1">
        <v>3</v>
      </c>
      <c r="D1" t="s">
        <v>0</v>
      </c>
    </row>
    <row r="2" spans="1:4" x14ac:dyDescent="0.25">
      <c r="A2" s="1" t="s">
        <v>20</v>
      </c>
      <c r="B2" s="1">
        <v>0</v>
      </c>
      <c r="D2" t="s">
        <v>1</v>
      </c>
    </row>
    <row r="3" spans="1:4" x14ac:dyDescent="0.25">
      <c r="A3" s="1" t="s">
        <v>27</v>
      </c>
      <c r="B3" s="1">
        <v>1</v>
      </c>
      <c r="D3" t="s">
        <v>1</v>
      </c>
    </row>
    <row r="4" spans="1:4" x14ac:dyDescent="0.25">
      <c r="A4" s="1" t="s">
        <v>28</v>
      </c>
      <c r="B4" s="1">
        <v>0</v>
      </c>
      <c r="D4" t="s">
        <v>1</v>
      </c>
    </row>
    <row r="5" spans="1:4" x14ac:dyDescent="0.25">
      <c r="A5" s="1" t="s">
        <v>29</v>
      </c>
      <c r="B5" s="1">
        <v>1</v>
      </c>
      <c r="D5" t="s">
        <v>1</v>
      </c>
    </row>
    <row r="6" spans="1:4" x14ac:dyDescent="0.25">
      <c r="A6" s="1" t="s">
        <v>41</v>
      </c>
      <c r="B6" s="1">
        <v>2</v>
      </c>
      <c r="D6" t="s">
        <v>2</v>
      </c>
    </row>
    <row r="8" spans="1:4" x14ac:dyDescent="0.25">
      <c r="A8" s="3" t="s">
        <v>24</v>
      </c>
      <c r="B8" s="3" t="s">
        <v>25</v>
      </c>
      <c r="C8" s="4" t="s">
        <v>40</v>
      </c>
      <c r="D8" s="4" t="s">
        <v>26</v>
      </c>
    </row>
    <row r="9" spans="1:4" x14ac:dyDescent="0.25">
      <c r="A9" s="11">
        <f>'[1]clean water'!A3</f>
        <v>43686</v>
      </c>
      <c r="B9" s="11">
        <f>'[1]clean water'!B3</f>
        <v>43713</v>
      </c>
      <c r="C9" s="6">
        <f>'[1]clean water'!C3</f>
        <v>37777</v>
      </c>
      <c r="D9" s="7">
        <f>'[1]clean water'!D3</f>
        <v>723.32</v>
      </c>
    </row>
    <row r="10" spans="1:4" x14ac:dyDescent="0.25">
      <c r="A10" s="11">
        <f>'[1]clean water'!A4</f>
        <v>43714</v>
      </c>
      <c r="B10" s="11">
        <f>'[1]clean water'!B4</f>
        <v>43734</v>
      </c>
      <c r="C10" s="6">
        <f>'[1]clean water'!C4</f>
        <v>13203</v>
      </c>
      <c r="D10" s="7">
        <f>'[1]clean water'!D4</f>
        <v>264.27999999999997</v>
      </c>
    </row>
    <row r="11" spans="1:4" x14ac:dyDescent="0.25">
      <c r="A11" s="11">
        <f>'[1]clean water'!A5</f>
        <v>43735</v>
      </c>
      <c r="B11" s="11">
        <f>'[1]clean water'!B5</f>
        <v>43767</v>
      </c>
      <c r="C11" s="6">
        <f>'[1]clean water'!C5</f>
        <v>22666</v>
      </c>
      <c r="D11" s="7">
        <f>'[1]clean water'!D5</f>
        <v>434.06</v>
      </c>
    </row>
    <row r="12" spans="1:4" x14ac:dyDescent="0.25">
      <c r="A12" s="11">
        <f>'[1]clean water'!A6</f>
        <v>43768</v>
      </c>
      <c r="B12" s="11">
        <f>'[1]clean water'!B6</f>
        <v>43794</v>
      </c>
      <c r="C12" s="6">
        <f>'[1]clean water'!C6</f>
        <v>22277</v>
      </c>
      <c r="D12" s="7">
        <f>'[1]clean water'!D6</f>
        <v>433.18</v>
      </c>
    </row>
    <row r="13" spans="1:4" x14ac:dyDescent="0.25">
      <c r="A13" s="11">
        <f>'[1]clean water'!A7</f>
        <v>43795</v>
      </c>
      <c r="B13" s="11">
        <f>'[1]clean water'!B7</f>
        <v>43825</v>
      </c>
      <c r="C13" s="6">
        <f>'[1]clean water'!C7</f>
        <v>21686</v>
      </c>
      <c r="D13" s="7">
        <f>'[1]clean water'!D7</f>
        <v>417.01</v>
      </c>
    </row>
    <row r="14" spans="1:4" x14ac:dyDescent="0.25">
      <c r="A14" s="11">
        <f>'[1]clean water'!A8</f>
        <v>43826</v>
      </c>
      <c r="B14" s="11">
        <f>'[1]clean water'!B8</f>
        <v>43856</v>
      </c>
      <c r="C14" s="6">
        <f>'[1]clean water'!C8</f>
        <v>35697</v>
      </c>
      <c r="D14" s="7">
        <f>'[1]clean water'!D8</f>
        <v>736.51</v>
      </c>
    </row>
    <row r="15" spans="1:4" x14ac:dyDescent="0.25">
      <c r="A15" s="11">
        <f>'[1]clean water'!A9</f>
        <v>43857</v>
      </c>
      <c r="B15" s="11">
        <f>'[1]clean water'!B9</f>
        <v>43886</v>
      </c>
      <c r="C15" s="6">
        <f>'[1]clean water'!C9</f>
        <v>38076</v>
      </c>
      <c r="D15" s="7">
        <f>'[1]clean water'!D9</f>
        <v>799.49</v>
      </c>
    </row>
    <row r="16" spans="1:4" x14ac:dyDescent="0.25">
      <c r="A16" s="11">
        <f>'[1]clean water'!A10</f>
        <v>43887</v>
      </c>
      <c r="B16" s="11">
        <f>'[1]clean water'!B10</f>
        <v>43915</v>
      </c>
      <c r="C16" s="6">
        <f>'[1]clean water'!C10</f>
        <v>24716</v>
      </c>
      <c r="D16" s="7">
        <f>'[1]clean water'!D10</f>
        <v>624.64</v>
      </c>
    </row>
    <row r="17" spans="1:16" x14ac:dyDescent="0.25">
      <c r="A17" s="11">
        <f>'[1]clean water'!A11</f>
        <v>43916</v>
      </c>
      <c r="B17" s="11">
        <f>'[1]clean water'!B11</f>
        <v>43944</v>
      </c>
      <c r="C17" s="6">
        <f>'[1]clean water'!C11</f>
        <v>19644</v>
      </c>
      <c r="D17" s="7">
        <f>'[1]clean water'!D11</f>
        <v>406.87</v>
      </c>
    </row>
    <row r="18" spans="1:16" x14ac:dyDescent="0.25">
      <c r="A18" s="11">
        <f>'[1]clean water'!A12</f>
        <v>43945</v>
      </c>
      <c r="B18" s="11">
        <f>'[1]clean water'!B12</f>
        <v>43976</v>
      </c>
      <c r="C18" s="6">
        <f>'[1]clean water'!C12</f>
        <v>21297</v>
      </c>
      <c r="D18" s="7">
        <f>'[1]clean water'!D12</f>
        <v>437.01</v>
      </c>
    </row>
    <row r="19" spans="1:16" x14ac:dyDescent="0.25">
      <c r="A19" s="11">
        <f>'[1]clean water'!A13</f>
        <v>43977</v>
      </c>
      <c r="B19" s="11">
        <f>'[1]clean water'!B13</f>
        <v>44005</v>
      </c>
      <c r="C19" s="6">
        <f>'[1]clean water'!C13</f>
        <v>17804</v>
      </c>
      <c r="D19" s="7">
        <f>'[1]clean water'!D13</f>
        <v>369.25</v>
      </c>
    </row>
    <row r="20" spans="1:16" x14ac:dyDescent="0.25">
      <c r="A20" s="11">
        <f>'[1]clean water'!A14</f>
        <v>44006</v>
      </c>
      <c r="B20" s="11">
        <f>'[1]clean water'!B14</f>
        <v>44035</v>
      </c>
      <c r="C20" s="6">
        <f>'[1]clean water'!C14</f>
        <v>26765</v>
      </c>
      <c r="D20" s="7">
        <f>'[1]clean water'!D14</f>
        <v>557.1</v>
      </c>
    </row>
    <row r="21" spans="1:16" x14ac:dyDescent="0.25">
      <c r="A21" s="11">
        <f>'[1]clean water'!A15</f>
        <v>44036</v>
      </c>
      <c r="B21" s="11">
        <f>'[1]clean water'!B15</f>
        <v>44067</v>
      </c>
      <c r="C21" s="6">
        <f>'[1]clean water'!C15</f>
        <v>20489</v>
      </c>
      <c r="D21" s="7">
        <f>'[1]clean water'!D15</f>
        <v>421.58</v>
      </c>
    </row>
    <row r="22" spans="1:16" x14ac:dyDescent="0.25">
      <c r="A22" s="11">
        <f>'[1]clean water'!A16</f>
        <v>44068</v>
      </c>
      <c r="B22" s="11">
        <f>'[1]clean water'!B16</f>
        <v>44097</v>
      </c>
      <c r="C22" s="6">
        <f>'[1]clean water'!C16</f>
        <v>21005</v>
      </c>
      <c r="D22" s="7">
        <f>'[1]clean water'!D16</f>
        <v>434.58</v>
      </c>
    </row>
    <row r="23" spans="1:16" x14ac:dyDescent="0.25">
      <c r="A23" s="11">
        <f>'[1]clean water'!A17</f>
        <v>44098</v>
      </c>
      <c r="B23" s="11">
        <f>'[1]clean water'!B17</f>
        <v>44126</v>
      </c>
      <c r="C23" s="6">
        <f>'[1]clean water'!C17</f>
        <v>18776</v>
      </c>
      <c r="D23" s="7">
        <f>'[1]clean water'!D17</f>
        <v>387.99</v>
      </c>
    </row>
    <row r="24" spans="1:16" x14ac:dyDescent="0.25">
      <c r="A24" s="11">
        <f>'[1]clean water'!A18</f>
        <v>44127</v>
      </c>
      <c r="B24" s="11">
        <f>'[1]clean water'!B18</f>
        <v>44157</v>
      </c>
      <c r="C24" s="6">
        <f>'[1]clean water'!C18</f>
        <v>24895</v>
      </c>
      <c r="D24" s="7">
        <f>'[1]clean water'!D18</f>
        <v>516.46</v>
      </c>
    </row>
    <row r="25" spans="1:16" x14ac:dyDescent="0.25">
      <c r="A25" s="11">
        <f>'[1]clean water'!A19</f>
        <v>44158</v>
      </c>
      <c r="B25" s="11">
        <f>'[1]clean water'!B19</f>
        <v>44189</v>
      </c>
      <c r="C25" s="6">
        <f>'[1]clean water'!C19</f>
        <v>27177</v>
      </c>
      <c r="D25" s="7">
        <f>'[1]clean water'!D19</f>
        <v>563.01</v>
      </c>
    </row>
    <row r="26" spans="1:16" x14ac:dyDescent="0.25">
      <c r="A26" s="11">
        <f>'[1]clean water'!A20</f>
        <v>44190</v>
      </c>
      <c r="B26" s="11">
        <f>'[1]clean water'!B20</f>
        <v>44222</v>
      </c>
      <c r="C26" s="6">
        <f>'[1]clean water'!C20</f>
        <v>25471</v>
      </c>
      <c r="D26" s="7">
        <f>'[1]clean water'!D20</f>
        <v>559.42999999999995</v>
      </c>
    </row>
    <row r="27" spans="1:16" x14ac:dyDescent="0.25">
      <c r="A27" s="11">
        <f>'[1]clean water'!A21</f>
        <v>44223</v>
      </c>
      <c r="B27" s="11">
        <f>'[1]clean water'!B21</f>
        <v>44252</v>
      </c>
      <c r="C27" s="6">
        <f>'[1]clean water'!C21</f>
        <v>24357</v>
      </c>
      <c r="D27" s="7">
        <f>'[1]clean water'!D21</f>
        <v>677.08</v>
      </c>
    </row>
    <row r="28" spans="1:16" x14ac:dyDescent="0.25">
      <c r="A28" s="11">
        <f>'[1]clean water'!A22</f>
        <v>44253</v>
      </c>
      <c r="B28" s="11">
        <f>'[1]clean water'!B22</f>
        <v>44279</v>
      </c>
      <c r="C28" s="6">
        <f>'[1]clean water'!C22</f>
        <v>22651</v>
      </c>
      <c r="D28" s="7">
        <f>'[1]clean water'!D22</f>
        <v>512.97</v>
      </c>
    </row>
    <row r="29" spans="1:16" x14ac:dyDescent="0.25">
      <c r="A29" s="11">
        <f>'[1]clean water'!A23</f>
        <v>44280</v>
      </c>
      <c r="B29" s="11">
        <f>'[1]clean water'!B23</f>
        <v>44313</v>
      </c>
      <c r="C29" s="6">
        <f>'[1]clean water'!C23</f>
        <v>24693</v>
      </c>
      <c r="D29" s="7">
        <f>'[1]clean water'!D23</f>
        <v>550.41</v>
      </c>
    </row>
    <row r="30" spans="1:16" x14ac:dyDescent="0.25">
      <c r="A30" s="11">
        <f>'[1]clean water'!A24</f>
        <v>44314</v>
      </c>
      <c r="B30" s="11">
        <f>'[1]clean water'!B24</f>
        <v>44338</v>
      </c>
      <c r="C30" s="6">
        <f>'[1]clean water'!C24</f>
        <v>28142</v>
      </c>
      <c r="D30" s="7">
        <f>'[1]clean water'!D24</f>
        <v>644.28</v>
      </c>
      <c r="P30" s="12"/>
    </row>
    <row r="31" spans="1:16" x14ac:dyDescent="0.25">
      <c r="A31" s="11">
        <f>'[1]clean water'!A25</f>
        <v>44339</v>
      </c>
      <c r="B31" s="11">
        <f>'[1]clean water'!B25</f>
        <v>44371</v>
      </c>
      <c r="C31" s="6">
        <f>'[1]clean water'!C25</f>
        <v>43918</v>
      </c>
      <c r="D31" s="7">
        <f>'[1]clean water'!D25</f>
        <v>1000.63</v>
      </c>
      <c r="P31" s="12"/>
    </row>
    <row r="32" spans="1:16" x14ac:dyDescent="0.25">
      <c r="A32" s="11">
        <f>'[1]clean water'!A26</f>
        <v>44372</v>
      </c>
      <c r="B32" s="11">
        <f>'[1]clean water'!B26</f>
        <v>44403</v>
      </c>
      <c r="C32" s="6">
        <f>'[1]clean water'!C26</f>
        <v>33214</v>
      </c>
      <c r="D32" s="7">
        <f>'[1]clean water'!D26</f>
        <v>751.51</v>
      </c>
      <c r="P32" s="12"/>
    </row>
    <row r="33" spans="1:16" x14ac:dyDescent="0.25">
      <c r="A33" s="11">
        <f>'[1]clean water'!A27</f>
        <v>44404</v>
      </c>
      <c r="B33" s="11">
        <f>'[1]clean water'!B27</f>
        <v>44433</v>
      </c>
      <c r="C33" s="6">
        <f>'[1]clean water'!C27</f>
        <v>12881</v>
      </c>
      <c r="D33" s="7">
        <f>'[1]clean water'!D27</f>
        <v>290.49</v>
      </c>
      <c r="P33" s="12"/>
    </row>
    <row r="34" spans="1:16" x14ac:dyDescent="0.25">
      <c r="A34" s="11">
        <f>'[1]clean water'!A28</f>
        <v>44434</v>
      </c>
      <c r="B34" s="11">
        <f>'[1]clean water'!B28</f>
        <v>44462</v>
      </c>
      <c r="C34" s="6">
        <f>'[1]clean water'!C28</f>
        <v>8805</v>
      </c>
      <c r="D34" s="7">
        <f>'[1]clean water'!D28</f>
        <v>201.45</v>
      </c>
      <c r="P34" s="12"/>
    </row>
    <row r="35" spans="1:16" x14ac:dyDescent="0.25">
      <c r="A35" s="11">
        <f>'[1]clean water'!A29</f>
        <v>44463</v>
      </c>
      <c r="B35" s="11">
        <f>'[1]clean water'!B29</f>
        <v>44494</v>
      </c>
      <c r="C35" s="6">
        <f>'[1]clean water'!C29</f>
        <v>15253</v>
      </c>
      <c r="D35" s="7">
        <f>'[1]clean water'!D29</f>
        <v>340.38</v>
      </c>
      <c r="P35" s="12"/>
    </row>
    <row r="36" spans="1:16" x14ac:dyDescent="0.25">
      <c r="A36" s="11">
        <f>'[1]clean water'!A30</f>
        <v>44495</v>
      </c>
      <c r="B36" s="11">
        <f>'[1]clean water'!B30</f>
        <v>44525</v>
      </c>
      <c r="C36" s="6">
        <f>'[1]clean water'!C30</f>
        <v>20040</v>
      </c>
      <c r="D36" s="7">
        <f>'[1]clean water'!D30</f>
        <v>447.38</v>
      </c>
      <c r="P36" s="12"/>
    </row>
    <row r="37" spans="1:16" x14ac:dyDescent="0.25">
      <c r="A37" s="11">
        <f>'[1]clean water'!A31</f>
        <v>44526</v>
      </c>
      <c r="B37" s="11">
        <f>'[1]clean water'!B31</f>
        <v>44556</v>
      </c>
      <c r="C37" s="6">
        <f>'[1]clean water'!C31</f>
        <v>19539</v>
      </c>
      <c r="D37" s="7">
        <f>'[1]clean water'!D31</f>
        <v>435.43</v>
      </c>
      <c r="P37" s="12"/>
    </row>
    <row r="38" spans="1:16" x14ac:dyDescent="0.25">
      <c r="A38" s="11">
        <f>'[1]clean water'!A32</f>
        <v>44557</v>
      </c>
      <c r="B38" s="11">
        <f>'[1]clean water'!B32</f>
        <v>44586</v>
      </c>
      <c r="C38" s="6">
        <f>'[1]clean water'!C32</f>
        <v>14041</v>
      </c>
      <c r="D38" s="7">
        <f>'[1]clean water'!D32</f>
        <v>324.22000000000003</v>
      </c>
      <c r="P38" s="12"/>
    </row>
    <row r="39" spans="1:16" x14ac:dyDescent="0.25">
      <c r="A39" s="11">
        <f>'[1]clean water'!A33</f>
        <v>44587</v>
      </c>
      <c r="B39" s="11">
        <f>'[1]clean water'!B33</f>
        <v>44616</v>
      </c>
      <c r="C39" s="6">
        <f>'[1]clean water'!C33</f>
        <v>16053</v>
      </c>
      <c r="D39" s="7">
        <f>'[1]clean water'!D33</f>
        <v>501.56</v>
      </c>
      <c r="P39" s="12"/>
    </row>
    <row r="40" spans="1:16" x14ac:dyDescent="0.25">
      <c r="A40" s="11">
        <f>'[1]clean water'!A34</f>
        <v>44617</v>
      </c>
      <c r="B40" s="11">
        <f>'[1]clean water'!B34</f>
        <v>44644</v>
      </c>
      <c r="C40" s="6">
        <f>'[1]clean water'!C34</f>
        <v>16816</v>
      </c>
      <c r="D40" s="7">
        <f>'[1]clean water'!D34</f>
        <v>392.4</v>
      </c>
    </row>
    <row r="41" spans="1:16" x14ac:dyDescent="0.25">
      <c r="A41" s="11">
        <f>'[1]clean water'!A35</f>
        <v>44645</v>
      </c>
      <c r="B41" s="11">
        <f>'[1]clean water'!B35</f>
        <v>44676</v>
      </c>
      <c r="C41" s="6">
        <f>'[1]clean water'!C35</f>
        <v>17003</v>
      </c>
      <c r="D41" s="7">
        <f>'[1]clean water'!D35</f>
        <v>393.59</v>
      </c>
    </row>
    <row r="42" spans="1:16" x14ac:dyDescent="0.25">
      <c r="A42" s="11">
        <f>'[1]clean water'!A36</f>
        <v>44677</v>
      </c>
      <c r="B42" s="11">
        <f>'[1]clean water'!B36</f>
        <v>44706</v>
      </c>
      <c r="C42" s="6">
        <f>'[1]clean water'!C36</f>
        <v>28329</v>
      </c>
      <c r="D42" s="7">
        <f>'[1]clean water'!D36</f>
        <v>672.73</v>
      </c>
    </row>
    <row r="43" spans="1:16" x14ac:dyDescent="0.25">
      <c r="A43" s="11">
        <f>'[1]clean water'!A37</f>
        <v>44707</v>
      </c>
      <c r="B43" s="11">
        <f>'[1]clean water'!B37</f>
        <v>44738</v>
      </c>
      <c r="C43" s="6">
        <f>'[1]clean water'!C37</f>
        <v>33962</v>
      </c>
      <c r="D43" s="7">
        <f>'[1]clean water'!D37</f>
        <v>810.1</v>
      </c>
    </row>
    <row r="44" spans="1:16" x14ac:dyDescent="0.25">
      <c r="A44" s="11">
        <f>'[1]clean water'!A38</f>
        <v>44739</v>
      </c>
      <c r="B44" s="11">
        <f>'[1]clean water'!B38</f>
        <v>44767</v>
      </c>
      <c r="C44" s="6">
        <f>'[1]clean water'!C38</f>
        <v>20721</v>
      </c>
      <c r="D44" s="7">
        <f>'[1]clean water'!D38</f>
        <v>484.97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elecMeter1</vt:lpstr>
      <vt:lpstr>elecMeter2</vt:lpstr>
      <vt:lpstr>gasMeter1</vt:lpstr>
      <vt:lpstr>gasMeter2</vt:lpstr>
      <vt:lpstr>waterMeter1</vt:lpstr>
      <vt:lpstr>waterMeter2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Sullivan</dc:creator>
  <cp:lastModifiedBy>Michael Sullivan</cp:lastModifiedBy>
  <dcterms:created xsi:type="dcterms:W3CDTF">2025-03-04T18:37:20Z</dcterms:created>
  <dcterms:modified xsi:type="dcterms:W3CDTF">2025-04-28T13:56:56Z</dcterms:modified>
</cp:coreProperties>
</file>