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will\Dropbox\Business Ideas\NBAPredictor\DATA\preProcessed\"/>
    </mc:Choice>
  </mc:AlternateContent>
  <bookViews>
    <workbookView xWindow="0" yWindow="0" windowWidth="28800" windowHeight="12585"/>
  </bookViews>
  <sheets>
    <sheet name="20151106_1200_fantasy_data" sheetId="1" r:id="rId1"/>
    <sheet name="Sheet1" sheetId="2" r:id="rId2"/>
  </sheets>
  <definedNames>
    <definedName name="_xlnm._FilterDatabase" localSheetId="0" hidden="1">'20151106_1200_fantasy_data'!$A$1:$H$201</definedName>
  </definedNames>
  <calcPr calcId="152511"/>
</workbook>
</file>

<file path=xl/calcChain.xml><?xml version="1.0" encoding="utf-8"?>
<calcChain xmlns="http://schemas.openxmlformats.org/spreadsheetml/2006/main"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" i="1"/>
  <c r="I2" i="1" s="1"/>
  <c r="I203" i="1" l="1"/>
  <c r="I202" i="1"/>
</calcChain>
</file>

<file path=xl/sharedStrings.xml><?xml version="1.0" encoding="utf-8"?>
<sst xmlns="http://schemas.openxmlformats.org/spreadsheetml/2006/main" count="1267" uniqueCount="263">
  <si>
    <t>name</t>
  </si>
  <si>
    <t>depth</t>
  </si>
  <si>
    <t>team</t>
  </si>
  <si>
    <t>opp</t>
  </si>
  <si>
    <t>projected_minutes</t>
  </si>
  <si>
    <t>projected_FD_FP</t>
  </si>
  <si>
    <t>FD_salary</t>
  </si>
  <si>
    <t>James Harden</t>
  </si>
  <si>
    <t>SF</t>
  </si>
  <si>
    <t>HOU</t>
  </si>
  <si>
    <t>SAC</t>
  </si>
  <si>
    <t>LeBron James</t>
  </si>
  <si>
    <t>SG</t>
  </si>
  <si>
    <t>CLE</t>
  </si>
  <si>
    <t>PHI</t>
  </si>
  <si>
    <t>DeMar DeRozan</t>
  </si>
  <si>
    <t>TOR</t>
  </si>
  <si>
    <t>ORL</t>
  </si>
  <si>
    <t>Kevin Love</t>
  </si>
  <si>
    <t>PF</t>
  </si>
  <si>
    <t>George Hill</t>
  </si>
  <si>
    <t>PG</t>
  </si>
  <si>
    <t>IND</t>
  </si>
  <si>
    <t>MIA</t>
  </si>
  <si>
    <t>Klay Thompson</t>
  </si>
  <si>
    <t>GS</t>
  </si>
  <si>
    <t>DEN</t>
  </si>
  <si>
    <t>Anthony Davis</t>
  </si>
  <si>
    <t>NO</t>
  </si>
  <si>
    <t>ATL</t>
  </si>
  <si>
    <t>Jeff Teague</t>
  </si>
  <si>
    <t>Carmelo Anthony</t>
  </si>
  <si>
    <t>NY</t>
  </si>
  <si>
    <t>MIL</t>
  </si>
  <si>
    <t>Brook Lopez</t>
  </si>
  <si>
    <t>C</t>
  </si>
  <si>
    <t>BKN</t>
  </si>
  <si>
    <t>LAL</t>
  </si>
  <si>
    <t>Louis Williams</t>
  </si>
  <si>
    <t>Victor Oladipo</t>
  </si>
  <si>
    <t>Chris Bosh</t>
  </si>
  <si>
    <t>Goran Dragic</t>
  </si>
  <si>
    <t>Kyle Lowry</t>
  </si>
  <si>
    <t>Paul George</t>
  </si>
  <si>
    <t>Rudy Gay</t>
  </si>
  <si>
    <t>John Wall</t>
  </si>
  <si>
    <t>WSH</t>
  </si>
  <si>
    <t>BOS</t>
  </si>
  <si>
    <t>Kobe Bryant</t>
  </si>
  <si>
    <t>Al Horford</t>
  </si>
  <si>
    <t>Greg Monroe</t>
  </si>
  <si>
    <t>Isaiah Thomas</t>
  </si>
  <si>
    <t>Dwight Howard</t>
  </si>
  <si>
    <t>Eric Bledsoe</t>
  </si>
  <si>
    <t>PHX</t>
  </si>
  <si>
    <t>DET</t>
  </si>
  <si>
    <t>Jordan Clarkson</t>
  </si>
  <si>
    <t>Paul Millsap</t>
  </si>
  <si>
    <t>Brandon Knight</t>
  </si>
  <si>
    <t>Monta Ellis</t>
  </si>
  <si>
    <t>Khris Middleton</t>
  </si>
  <si>
    <t>Evan Fournier</t>
  </si>
  <si>
    <t>Dwyane Wade</t>
  </si>
  <si>
    <t>Darren Collison</t>
  </si>
  <si>
    <t>Andre Drummond</t>
  </si>
  <si>
    <t>Ty Lawson</t>
  </si>
  <si>
    <t>Jarrett Jack</t>
  </si>
  <si>
    <t>Markieff Morris</t>
  </si>
  <si>
    <t>Jrue Holiday</t>
  </si>
  <si>
    <t>Joe Johnson</t>
  </si>
  <si>
    <t>Tobias Harris</t>
  </si>
  <si>
    <t>Nick Young</t>
  </si>
  <si>
    <t>DeMarre Carroll</t>
  </si>
  <si>
    <t>Ryan Anderson</t>
  </si>
  <si>
    <t>Danilo Gallinari</t>
  </si>
  <si>
    <t>Reggie Jackson</t>
  </si>
  <si>
    <t>C.J. Miles</t>
  </si>
  <si>
    <t>Corey Brewer</t>
  </si>
  <si>
    <t>Thaddeus Young</t>
  </si>
  <si>
    <t>Giannis Antetokounmpo</t>
  </si>
  <si>
    <t>Harrison Barnes</t>
  </si>
  <si>
    <t>Dennis Schroder</t>
  </si>
  <si>
    <t>Marco Belinelli</t>
  </si>
  <si>
    <t>Luol Deng</t>
  </si>
  <si>
    <t>Jordan Hill</t>
  </si>
  <si>
    <t>Jared Sullinger</t>
  </si>
  <si>
    <t>Elfrid Payton</t>
  </si>
  <si>
    <t>Langston Galloway</t>
  </si>
  <si>
    <t>Marcus Morris</t>
  </si>
  <si>
    <t>Eric Gordon</t>
  </si>
  <si>
    <t>Marcin Gortat</t>
  </si>
  <si>
    <t>Kentavious Caldwell-Pope</t>
  </si>
  <si>
    <t>Hassan Whiteside</t>
  </si>
  <si>
    <t>Gary Neal</t>
  </si>
  <si>
    <t>Kyle Korver</t>
  </si>
  <si>
    <t>Trevor Ariza</t>
  </si>
  <si>
    <t>Kenneth Faried</t>
  </si>
  <si>
    <t>Avery Bradley</t>
  </si>
  <si>
    <t>Luis Scola</t>
  </si>
  <si>
    <t>Ersan Ilyasova</t>
  </si>
  <si>
    <t>Marcus Thornton</t>
  </si>
  <si>
    <t>Rajon Rondo</t>
  </si>
  <si>
    <t>Draymond Green</t>
  </si>
  <si>
    <t>Jerryd Bayless</t>
  </si>
  <si>
    <t>Brandon Bass</t>
  </si>
  <si>
    <t>Kelly Olynyk</t>
  </si>
  <si>
    <t>Nene Hilario</t>
  </si>
  <si>
    <t>Jameer Nelson</t>
  </si>
  <si>
    <t>Bojan Bogdanovic</t>
  </si>
  <si>
    <t>Nerlens Noel</t>
  </si>
  <si>
    <t>Tyler Zeller</t>
  </si>
  <si>
    <t>Rodney Stuckey</t>
  </si>
  <si>
    <t>Jose Calderon</t>
  </si>
  <si>
    <t>Greivis Vasquez</t>
  </si>
  <si>
    <t>Leandro Barbosa</t>
  </si>
  <si>
    <t>Andre Iguodala</t>
  </si>
  <si>
    <t>Evan Turner</t>
  </si>
  <si>
    <t>Isaiah Canaan</t>
  </si>
  <si>
    <t>Andrea Bargnani</t>
  </si>
  <si>
    <t>David Lee</t>
  </si>
  <si>
    <t>Jonas Valanciunas</t>
  </si>
  <si>
    <t>Jabari Parker</t>
  </si>
  <si>
    <t>Roy Hibbert</t>
  </si>
  <si>
    <t>Ramon Sessions</t>
  </si>
  <si>
    <t>Tiago Splitter</t>
  </si>
  <si>
    <t>Tim Hardaway Jr.</t>
  </si>
  <si>
    <t>Tyson Chandler</t>
  </si>
  <si>
    <t>Kris Humphries</t>
  </si>
  <si>
    <t>Jason Smith</t>
  </si>
  <si>
    <t>Kent Bazemore</t>
  </si>
  <si>
    <t>Marcus Smart</t>
  </si>
  <si>
    <t>Nik Stauskas</t>
  </si>
  <si>
    <t>Will Barton</t>
  </si>
  <si>
    <t>Patrick Patterson</t>
  </si>
  <si>
    <t>Cory Joseph</t>
  </si>
  <si>
    <t>Lavoy Allen</t>
  </si>
  <si>
    <t>Robin Lopez</t>
  </si>
  <si>
    <t>Jae Crowder</t>
  </si>
  <si>
    <t>Jared Dudley</t>
  </si>
  <si>
    <t>Omri Casspi</t>
  </si>
  <si>
    <t>Kosta Koufos</t>
  </si>
  <si>
    <t>T.J. Warren</t>
  </si>
  <si>
    <t>Matthew Dellavedova</t>
  </si>
  <si>
    <t>Richard Jefferson</t>
  </si>
  <si>
    <t>Omer Asik</t>
  </si>
  <si>
    <t>Jerami Grant</t>
  </si>
  <si>
    <t>Randy Foye</t>
  </si>
  <si>
    <t>Amir Johnson</t>
  </si>
  <si>
    <t>Luke Babbitt</t>
  </si>
  <si>
    <t>Markel Brown</t>
  </si>
  <si>
    <t>Terrence Ross</t>
  </si>
  <si>
    <t>Timofey Mozgov</t>
  </si>
  <si>
    <t>Ryan Kelly</t>
  </si>
  <si>
    <t>Ben McLemore</t>
  </si>
  <si>
    <t>Tyler Johnson</t>
  </si>
  <si>
    <t>Solomon Hill</t>
  </si>
  <si>
    <t>Julius Randle</t>
  </si>
  <si>
    <t>Channing Frye</t>
  </si>
  <si>
    <t>Marreese Speights</t>
  </si>
  <si>
    <t>Otto Porter</t>
  </si>
  <si>
    <t>J.J. Hickson</t>
  </si>
  <si>
    <t>Alexis Ajinca</t>
  </si>
  <si>
    <t>Hollis Thompson</t>
  </si>
  <si>
    <t>Tristan Thompson</t>
  </si>
  <si>
    <t>Gary Harris</t>
  </si>
  <si>
    <t>Shaun Livingston</t>
  </si>
  <si>
    <t>Derrick Williams</t>
  </si>
  <si>
    <t>Festus Ezeli</t>
  </si>
  <si>
    <t>Shabazz Napier</t>
  </si>
  <si>
    <t>James Johnson</t>
  </si>
  <si>
    <t>Jason Thompson</t>
  </si>
  <si>
    <t>Chris Copeland</t>
  </si>
  <si>
    <t>Tarik Black</t>
  </si>
  <si>
    <t>Caron Butler</t>
  </si>
  <si>
    <t>Anthony Tolliver</t>
  </si>
  <si>
    <t>Shane Larkin</t>
  </si>
  <si>
    <t>Aaron Gordon</t>
  </si>
  <si>
    <t>P.J. Tucker</t>
  </si>
  <si>
    <t>Clint Capela</t>
  </si>
  <si>
    <t>Steve Blake</t>
  </si>
  <si>
    <t>Dante Cunningham</t>
  </si>
  <si>
    <t>Sergey Karasev</t>
  </si>
  <si>
    <t>Kevin Seraphin</t>
  </si>
  <si>
    <t>JaKarr Sampson</t>
  </si>
  <si>
    <t>Dewayne Dedmon</t>
  </si>
  <si>
    <t>Thabo Sefolosha</t>
  </si>
  <si>
    <t>Thomas Robinson</t>
  </si>
  <si>
    <t>Chris Andersen</t>
  </si>
  <si>
    <t>Ian Mahinmi</t>
  </si>
  <si>
    <t>Wayne Ellington</t>
  </si>
  <si>
    <t>Mike Scott</t>
  </si>
  <si>
    <t>Aron Baynes</t>
  </si>
  <si>
    <t>Udonis Haslem</t>
  </si>
  <si>
    <t>Anderson Varejao</t>
  </si>
  <si>
    <t>Bismack Biyombo</t>
  </si>
  <si>
    <t>Alex Len</t>
  </si>
  <si>
    <t>Mirza Teletovic</t>
  </si>
  <si>
    <t>Miles Plumlee</t>
  </si>
  <si>
    <t>Archie Goodwin</t>
  </si>
  <si>
    <t>Joel Anthony</t>
  </si>
  <si>
    <t>James Jones</t>
  </si>
  <si>
    <t>C.J. Watson</t>
  </si>
  <si>
    <t>Darrell Arthur</t>
  </si>
  <si>
    <t>Alonzo Gee</t>
  </si>
  <si>
    <t>Lance Thomas</t>
  </si>
  <si>
    <t>Robert Sacre</t>
  </si>
  <si>
    <t>Glenn Robinson III</t>
  </si>
  <si>
    <t>Cleanthony Early</t>
  </si>
  <si>
    <t>Garrett Temple</t>
  </si>
  <si>
    <t>Cory Jefferson</t>
  </si>
  <si>
    <t>Donald Sloan</t>
  </si>
  <si>
    <t>Drew Gooden</t>
  </si>
  <si>
    <t>James Michael McAdoo</t>
  </si>
  <si>
    <t>Ronnie Price</t>
  </si>
  <si>
    <t>Jon Leuer</t>
  </si>
  <si>
    <t>Jonas Jerebko</t>
  </si>
  <si>
    <t>Jason Terry</t>
  </si>
  <si>
    <t>Mike Muscala</t>
  </si>
  <si>
    <t>Justin Holiday</t>
  </si>
  <si>
    <t>Shelvin Mack</t>
  </si>
  <si>
    <t>Damien Inglis</t>
  </si>
  <si>
    <t>James Ennis</t>
  </si>
  <si>
    <t>Chase Budinger</t>
  </si>
  <si>
    <t>Louis Amundson</t>
  </si>
  <si>
    <t>Anthony Bennett</t>
  </si>
  <si>
    <t>Andrew Nicholson</t>
  </si>
  <si>
    <t>Spencer Dinwiddie</t>
  </si>
  <si>
    <t>Shayne Whittington</t>
  </si>
  <si>
    <t>Tyler Ennis</t>
  </si>
  <si>
    <t>Brandon Rush</t>
  </si>
  <si>
    <t>Josh McRoberts</t>
  </si>
  <si>
    <t>Joe Harris</t>
  </si>
  <si>
    <t>Andrew Bogut</t>
  </si>
  <si>
    <t>Arron Afflalo</t>
  </si>
  <si>
    <t>Bruno Caboclo</t>
  </si>
  <si>
    <t>DeJuan Blair</t>
  </si>
  <si>
    <t>DeMarcus Cousins</t>
  </si>
  <si>
    <t>Eric Moreland</t>
  </si>
  <si>
    <t>Erick Green</t>
  </si>
  <si>
    <t>Gerald Green</t>
  </si>
  <si>
    <t>J.R. Smith</t>
  </si>
  <si>
    <t>James Anderson</t>
  </si>
  <si>
    <t>James Young</t>
  </si>
  <si>
    <t>Jared Cunningham</t>
  </si>
  <si>
    <t>Jodie Meeks</t>
  </si>
  <si>
    <t>Joffrey Lauvergne</t>
  </si>
  <si>
    <t>John Henson</t>
  </si>
  <si>
    <t>K.J. McDaniels</t>
  </si>
  <si>
    <t>Kendrick Perkins</t>
  </si>
  <si>
    <t>Mario Chalmers</t>
  </si>
  <si>
    <t>Michael Carter-Williams</t>
  </si>
  <si>
    <t>Nikola Vucevic</t>
  </si>
  <si>
    <t>Norris Cole</t>
  </si>
  <si>
    <t>O.J. Mayo</t>
  </si>
  <si>
    <t>Patrick Beverley</t>
  </si>
  <si>
    <t>Reggie Bullock</t>
  </si>
  <si>
    <t>Robert Covington</t>
  </si>
  <si>
    <t>Seth Curry</t>
  </si>
  <si>
    <t>Stephen Curry</t>
  </si>
  <si>
    <t>Terrence Jones</t>
  </si>
  <si>
    <t>Wilson Chandler</t>
  </si>
  <si>
    <t>Actual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</si>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</sst>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A165" workbookViewId="0">
      <selection activeCell="I203" sqref="I203"/>
    </sheetView>
  </sheetViews>
  <sheetFormatPr defaultRowHeight="15" x14ac:dyDescent="0.25"/>
  <cols>
    <col min="1" max="1" width="24.7109375" bestFit="1" customWidth="1"/>
    <col min="5" max="5" width="20.42578125" bestFit="1" customWidth="1"/>
    <col min="6" max="6" width="1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262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>
        <v>37.200000000000003</v>
      </c>
      <c r="F2">
        <v>44.39</v>
      </c>
      <c r="G2">
        <v>9800</v>
      </c>
      <c r="H2">
        <f>VLOOKUP(A2,Sheet1!$A$1:$D$229,3,FALSE)</f>
        <v>66.7</v>
      </c>
      <c r="I2">
        <f>H2-F2</f>
        <v>22.310000000000002</v>
      </c>
    </row>
    <row r="3" spans="1:9" x14ac:dyDescent="0.25">
      <c r="A3" t="s">
        <v>11</v>
      </c>
      <c r="B3" t="s">
        <v>12</v>
      </c>
      <c r="C3" t="s">
        <v>13</v>
      </c>
      <c r="D3" t="s">
        <v>14</v>
      </c>
      <c r="E3">
        <v>36</v>
      </c>
      <c r="F3">
        <v>41.78</v>
      </c>
      <c r="G3">
        <v>10100</v>
      </c>
      <c r="H3">
        <f>VLOOKUP(A3,Sheet1!$A$1:$D$229,3,FALSE)</f>
        <v>57.3</v>
      </c>
      <c r="I3">
        <f t="shared" ref="I3:I66" si="0">H3-F3</f>
        <v>15.519999999999996</v>
      </c>
    </row>
    <row r="4" spans="1:9" x14ac:dyDescent="0.25">
      <c r="A4" t="s">
        <v>15</v>
      </c>
      <c r="B4" t="s">
        <v>12</v>
      </c>
      <c r="C4" t="s">
        <v>16</v>
      </c>
      <c r="D4" t="s">
        <v>17</v>
      </c>
      <c r="E4">
        <v>37.299999999999997</v>
      </c>
      <c r="F4">
        <v>35.67</v>
      </c>
      <c r="G4">
        <v>8000</v>
      </c>
      <c r="H4">
        <f>VLOOKUP(A4,Sheet1!$A$1:$D$229,3,FALSE)</f>
        <v>37.4</v>
      </c>
      <c r="I4">
        <f t="shared" si="0"/>
        <v>1.7299999999999969</v>
      </c>
    </row>
    <row r="5" spans="1:9" x14ac:dyDescent="0.25">
      <c r="A5" t="s">
        <v>18</v>
      </c>
      <c r="B5" t="s">
        <v>19</v>
      </c>
      <c r="C5" t="s">
        <v>13</v>
      </c>
      <c r="D5" t="s">
        <v>14</v>
      </c>
      <c r="E5">
        <v>35.200000000000003</v>
      </c>
      <c r="F5">
        <v>39.19</v>
      </c>
      <c r="G5">
        <v>7600</v>
      </c>
      <c r="H5">
        <f>VLOOKUP(A5,Sheet1!$A$1:$D$229,3,FALSE)</f>
        <v>30.8</v>
      </c>
      <c r="I5">
        <f t="shared" si="0"/>
        <v>-8.389999999999997</v>
      </c>
    </row>
    <row r="6" spans="1:9" x14ac:dyDescent="0.25">
      <c r="A6" t="s">
        <v>20</v>
      </c>
      <c r="B6" t="s">
        <v>21</v>
      </c>
      <c r="C6" t="s">
        <v>22</v>
      </c>
      <c r="D6" t="s">
        <v>23</v>
      </c>
      <c r="E6">
        <v>36</v>
      </c>
      <c r="F6">
        <v>34.97</v>
      </c>
      <c r="G6">
        <v>6500</v>
      </c>
      <c r="H6">
        <f>VLOOKUP(A6,Sheet1!$A$1:$D$229,3,FALSE)</f>
        <v>18</v>
      </c>
      <c r="I6">
        <f t="shared" si="0"/>
        <v>-16.97</v>
      </c>
    </row>
    <row r="7" spans="1:9" x14ac:dyDescent="0.25">
      <c r="A7" t="s">
        <v>24</v>
      </c>
      <c r="B7" t="s">
        <v>12</v>
      </c>
      <c r="C7" t="s">
        <v>25</v>
      </c>
      <c r="D7" t="s">
        <v>26</v>
      </c>
      <c r="E7">
        <v>31.4</v>
      </c>
      <c r="F7">
        <v>31.12</v>
      </c>
      <c r="G7">
        <v>6800</v>
      </c>
      <c r="H7">
        <f>VLOOKUP(A7,Sheet1!$A$1:$D$229,3,FALSE)</f>
        <v>31.7</v>
      </c>
      <c r="I7">
        <f t="shared" si="0"/>
        <v>0.57999999999999829</v>
      </c>
    </row>
    <row r="8" spans="1:9" x14ac:dyDescent="0.25">
      <c r="A8" t="s">
        <v>27</v>
      </c>
      <c r="B8" t="s">
        <v>19</v>
      </c>
      <c r="C8" t="s">
        <v>28</v>
      </c>
      <c r="D8" t="s">
        <v>29</v>
      </c>
      <c r="E8">
        <v>37</v>
      </c>
      <c r="F8">
        <v>41.33</v>
      </c>
      <c r="G8">
        <v>10600</v>
      </c>
      <c r="H8">
        <f>VLOOKUP(A8,Sheet1!$A$1:$D$229,3,FALSE)</f>
        <v>72.5</v>
      </c>
      <c r="I8">
        <f t="shared" si="0"/>
        <v>31.17</v>
      </c>
    </row>
    <row r="9" spans="1:9" x14ac:dyDescent="0.25">
      <c r="A9" t="s">
        <v>30</v>
      </c>
      <c r="B9" t="s">
        <v>21</v>
      </c>
      <c r="C9" t="s">
        <v>29</v>
      </c>
      <c r="D9" t="s">
        <v>28</v>
      </c>
      <c r="E9">
        <v>34.9</v>
      </c>
      <c r="F9">
        <v>34.4</v>
      </c>
      <c r="G9">
        <v>7400</v>
      </c>
      <c r="H9">
        <f>VLOOKUP(A9,Sheet1!$A$1:$D$229,3,FALSE)</f>
        <v>32.9</v>
      </c>
      <c r="I9">
        <f t="shared" si="0"/>
        <v>-1.5</v>
      </c>
    </row>
    <row r="10" spans="1:9" x14ac:dyDescent="0.25">
      <c r="A10" t="s">
        <v>31</v>
      </c>
      <c r="B10" t="s">
        <v>8</v>
      </c>
      <c r="C10" t="s">
        <v>32</v>
      </c>
      <c r="D10" t="s">
        <v>33</v>
      </c>
      <c r="E10">
        <v>35.700000000000003</v>
      </c>
      <c r="F10">
        <v>32.479999999999997</v>
      </c>
      <c r="G10">
        <v>9500</v>
      </c>
      <c r="H10">
        <f>VLOOKUP(A10,Sheet1!$A$1:$D$229,3,FALSE)</f>
        <v>25.8</v>
      </c>
      <c r="I10">
        <f t="shared" si="0"/>
        <v>-6.6799999999999962</v>
      </c>
    </row>
    <row r="11" spans="1:9" x14ac:dyDescent="0.25">
      <c r="A11" t="s">
        <v>34</v>
      </c>
      <c r="B11" t="s">
        <v>35</v>
      </c>
      <c r="C11" t="s">
        <v>36</v>
      </c>
      <c r="D11" t="s">
        <v>37</v>
      </c>
      <c r="E11">
        <v>32.700000000000003</v>
      </c>
      <c r="F11">
        <v>35.99</v>
      </c>
      <c r="G11">
        <v>7900</v>
      </c>
      <c r="H11">
        <f>VLOOKUP(A11,Sheet1!$A$1:$D$229,3,FALSE)</f>
        <v>42.5</v>
      </c>
      <c r="I11">
        <f t="shared" si="0"/>
        <v>6.509999999999998</v>
      </c>
    </row>
    <row r="12" spans="1:9" x14ac:dyDescent="0.25">
      <c r="A12" t="s">
        <v>38</v>
      </c>
      <c r="B12" t="s">
        <v>21</v>
      </c>
      <c r="C12" t="s">
        <v>37</v>
      </c>
      <c r="D12" t="s">
        <v>36</v>
      </c>
      <c r="E12">
        <v>32.6</v>
      </c>
      <c r="F12">
        <v>29.35</v>
      </c>
      <c r="G12">
        <v>5200</v>
      </c>
      <c r="H12">
        <f>VLOOKUP(A12,Sheet1!$A$1:$D$229,3,FALSE)</f>
        <v>17.7</v>
      </c>
      <c r="I12">
        <f t="shared" si="0"/>
        <v>-11.650000000000002</v>
      </c>
    </row>
    <row r="13" spans="1:9" x14ac:dyDescent="0.25">
      <c r="A13" t="s">
        <v>39</v>
      </c>
      <c r="B13" t="s">
        <v>12</v>
      </c>
      <c r="C13" t="s">
        <v>17</v>
      </c>
      <c r="D13" t="s">
        <v>16</v>
      </c>
      <c r="E13">
        <v>37.200000000000003</v>
      </c>
      <c r="F13">
        <v>33</v>
      </c>
      <c r="G13">
        <v>8000</v>
      </c>
      <c r="H13">
        <f>VLOOKUP(A13,Sheet1!$A$1:$D$229,3,FALSE)</f>
        <v>38.4</v>
      </c>
      <c r="I13">
        <f t="shared" si="0"/>
        <v>5.3999999999999986</v>
      </c>
    </row>
    <row r="14" spans="1:9" x14ac:dyDescent="0.25">
      <c r="A14" t="s">
        <v>40</v>
      </c>
      <c r="B14" t="s">
        <v>19</v>
      </c>
      <c r="C14" t="s">
        <v>23</v>
      </c>
      <c r="D14" t="s">
        <v>22</v>
      </c>
      <c r="E14">
        <v>36.700000000000003</v>
      </c>
      <c r="F14">
        <v>35.28</v>
      </c>
      <c r="G14">
        <v>7900</v>
      </c>
      <c r="H14">
        <f>VLOOKUP(A14,Sheet1!$A$1:$D$229,3,FALSE)</f>
        <v>41.2</v>
      </c>
      <c r="I14">
        <f t="shared" si="0"/>
        <v>5.9200000000000017</v>
      </c>
    </row>
    <row r="15" spans="1:9" x14ac:dyDescent="0.25">
      <c r="A15" t="s">
        <v>41</v>
      </c>
      <c r="B15" t="s">
        <v>21</v>
      </c>
      <c r="C15" t="s">
        <v>23</v>
      </c>
      <c r="D15" t="s">
        <v>22</v>
      </c>
      <c r="E15">
        <v>36.1</v>
      </c>
      <c r="F15">
        <v>31.17</v>
      </c>
      <c r="G15">
        <v>6300</v>
      </c>
      <c r="H15">
        <f>VLOOKUP(A15,Sheet1!$A$1:$D$229,3,FALSE)</f>
        <v>14.4</v>
      </c>
      <c r="I15">
        <f t="shared" si="0"/>
        <v>-16.770000000000003</v>
      </c>
    </row>
    <row r="16" spans="1:9" x14ac:dyDescent="0.25">
      <c r="A16" t="s">
        <v>42</v>
      </c>
      <c r="B16" t="s">
        <v>21</v>
      </c>
      <c r="C16" t="s">
        <v>16</v>
      </c>
      <c r="D16" t="s">
        <v>17</v>
      </c>
      <c r="E16">
        <v>36.9</v>
      </c>
      <c r="F16">
        <v>37.090000000000003</v>
      </c>
      <c r="G16">
        <v>8000</v>
      </c>
      <c r="H16">
        <f>VLOOKUP(A16,Sheet1!$A$1:$D$229,3,FALSE)</f>
        <v>25</v>
      </c>
      <c r="I16">
        <f t="shared" si="0"/>
        <v>-12.090000000000003</v>
      </c>
    </row>
    <row r="17" spans="1:9" x14ac:dyDescent="0.25">
      <c r="A17" t="s">
        <v>43</v>
      </c>
      <c r="B17" t="s">
        <v>8</v>
      </c>
      <c r="C17" t="s">
        <v>22</v>
      </c>
      <c r="D17" t="s">
        <v>23</v>
      </c>
      <c r="E17">
        <v>37.799999999999997</v>
      </c>
      <c r="F17">
        <v>32.85</v>
      </c>
      <c r="G17">
        <v>8500</v>
      </c>
      <c r="H17">
        <f>VLOOKUP(A17,Sheet1!$A$1:$D$229,3,FALSE)</f>
        <v>58.9</v>
      </c>
      <c r="I17">
        <f t="shared" si="0"/>
        <v>26.049999999999997</v>
      </c>
    </row>
    <row r="18" spans="1:9" x14ac:dyDescent="0.25">
      <c r="A18" t="s">
        <v>44</v>
      </c>
      <c r="B18" t="s">
        <v>19</v>
      </c>
      <c r="C18" t="s">
        <v>10</v>
      </c>
      <c r="D18" t="s">
        <v>9</v>
      </c>
      <c r="E18">
        <v>35</v>
      </c>
      <c r="F18">
        <v>32.65</v>
      </c>
      <c r="G18">
        <v>7700</v>
      </c>
      <c r="H18">
        <f>VLOOKUP(A18,Sheet1!$A$1:$D$229,3,FALSE)</f>
        <v>24</v>
      </c>
      <c r="I18">
        <f t="shared" si="0"/>
        <v>-8.6499999999999986</v>
      </c>
    </row>
    <row r="19" spans="1:9" x14ac:dyDescent="0.25">
      <c r="A19" t="s">
        <v>45</v>
      </c>
      <c r="B19" t="s">
        <v>21</v>
      </c>
      <c r="C19" t="s">
        <v>46</v>
      </c>
      <c r="D19" t="s">
        <v>47</v>
      </c>
      <c r="E19">
        <v>37.4</v>
      </c>
      <c r="F19">
        <v>40.08</v>
      </c>
      <c r="G19">
        <v>9500</v>
      </c>
      <c r="H19">
        <f>VLOOKUP(A19,Sheet1!$A$1:$D$229,3,FALSE)</f>
        <v>35</v>
      </c>
      <c r="I19">
        <f t="shared" si="0"/>
        <v>-5.0799999999999983</v>
      </c>
    </row>
    <row r="20" spans="1:9" x14ac:dyDescent="0.25">
      <c r="A20" t="s">
        <v>48</v>
      </c>
      <c r="B20" t="s">
        <v>8</v>
      </c>
      <c r="C20" t="s">
        <v>37</v>
      </c>
      <c r="D20" t="s">
        <v>36</v>
      </c>
      <c r="E20">
        <v>35.9</v>
      </c>
      <c r="F20">
        <v>32.119999999999997</v>
      </c>
      <c r="G20">
        <v>7500</v>
      </c>
      <c r="H20">
        <f>VLOOKUP(A20,Sheet1!$A$1:$D$229,3,FALSE)</f>
        <v>23.1</v>
      </c>
      <c r="I20">
        <f t="shared" si="0"/>
        <v>-9.019999999999996</v>
      </c>
    </row>
    <row r="21" spans="1:9" x14ac:dyDescent="0.25">
      <c r="A21" t="s">
        <v>49</v>
      </c>
      <c r="B21" t="s">
        <v>35</v>
      </c>
      <c r="C21" t="s">
        <v>29</v>
      </c>
      <c r="D21" t="s">
        <v>28</v>
      </c>
      <c r="E21">
        <v>34.700000000000003</v>
      </c>
      <c r="F21">
        <v>38.020000000000003</v>
      </c>
      <c r="G21">
        <v>7700</v>
      </c>
      <c r="H21">
        <f>VLOOKUP(A21,Sheet1!$A$1:$D$229,3,FALSE)</f>
        <v>30</v>
      </c>
      <c r="I21">
        <f t="shared" si="0"/>
        <v>-8.0200000000000031</v>
      </c>
    </row>
    <row r="22" spans="1:9" x14ac:dyDescent="0.25">
      <c r="A22" t="s">
        <v>50</v>
      </c>
      <c r="B22" t="s">
        <v>35</v>
      </c>
      <c r="C22" t="s">
        <v>33</v>
      </c>
      <c r="D22" t="s">
        <v>32</v>
      </c>
      <c r="E22">
        <v>34.6</v>
      </c>
      <c r="F22">
        <v>36.840000000000003</v>
      </c>
      <c r="G22">
        <v>8300</v>
      </c>
      <c r="H22">
        <f>VLOOKUP(A22,Sheet1!$A$1:$D$229,3,FALSE)</f>
        <v>19.899999999999999</v>
      </c>
      <c r="I22">
        <f t="shared" si="0"/>
        <v>-16.940000000000005</v>
      </c>
    </row>
    <row r="23" spans="1:9" x14ac:dyDescent="0.25">
      <c r="A23" t="s">
        <v>51</v>
      </c>
      <c r="B23" t="s">
        <v>21</v>
      </c>
      <c r="C23" t="s">
        <v>47</v>
      </c>
      <c r="D23" t="s">
        <v>46</v>
      </c>
      <c r="E23">
        <v>31.7</v>
      </c>
      <c r="F23">
        <v>29.95</v>
      </c>
      <c r="G23">
        <v>7300</v>
      </c>
      <c r="H23">
        <f>VLOOKUP(A23,Sheet1!$A$1:$D$229,3,FALSE)</f>
        <v>30.2</v>
      </c>
      <c r="I23">
        <f t="shared" si="0"/>
        <v>0.25</v>
      </c>
    </row>
    <row r="24" spans="1:9" x14ac:dyDescent="0.25">
      <c r="A24" t="s">
        <v>52</v>
      </c>
      <c r="B24" t="s">
        <v>35</v>
      </c>
      <c r="C24" t="s">
        <v>9</v>
      </c>
      <c r="D24" t="s">
        <v>10</v>
      </c>
      <c r="E24">
        <v>31.9</v>
      </c>
      <c r="F24">
        <v>36.869999999999997</v>
      </c>
      <c r="G24">
        <v>8300</v>
      </c>
      <c r="H24">
        <f>VLOOKUP(A24,Sheet1!$A$1:$D$229,3,FALSE)</f>
        <v>0</v>
      </c>
      <c r="I24">
        <f t="shared" si="0"/>
        <v>-36.869999999999997</v>
      </c>
    </row>
    <row r="25" spans="1:9" x14ac:dyDescent="0.25">
      <c r="A25" t="s">
        <v>53</v>
      </c>
      <c r="B25" t="s">
        <v>21</v>
      </c>
      <c r="C25" t="s">
        <v>54</v>
      </c>
      <c r="D25" t="s">
        <v>55</v>
      </c>
      <c r="E25">
        <v>34.4</v>
      </c>
      <c r="F25">
        <v>32.14</v>
      </c>
      <c r="G25">
        <v>8100</v>
      </c>
      <c r="H25">
        <f>VLOOKUP(A25,Sheet1!$A$1:$D$229,3,FALSE)</f>
        <v>32.4</v>
      </c>
      <c r="I25">
        <f t="shared" si="0"/>
        <v>0.25999999999999801</v>
      </c>
    </row>
    <row r="26" spans="1:9" x14ac:dyDescent="0.25">
      <c r="A26" t="s">
        <v>56</v>
      </c>
      <c r="B26" t="s">
        <v>12</v>
      </c>
      <c r="C26" t="s">
        <v>37</v>
      </c>
      <c r="D26" t="s">
        <v>36</v>
      </c>
      <c r="E26">
        <v>31.9</v>
      </c>
      <c r="F26">
        <v>28.15</v>
      </c>
      <c r="G26">
        <v>6600</v>
      </c>
      <c r="H26">
        <f>VLOOKUP(A26,Sheet1!$A$1:$D$229,3,FALSE)</f>
        <v>23.9</v>
      </c>
      <c r="I26">
        <f t="shared" si="0"/>
        <v>-4.25</v>
      </c>
    </row>
    <row r="27" spans="1:9" x14ac:dyDescent="0.25">
      <c r="A27" t="s">
        <v>57</v>
      </c>
      <c r="B27" t="s">
        <v>19</v>
      </c>
      <c r="C27" t="s">
        <v>29</v>
      </c>
      <c r="D27" t="s">
        <v>28</v>
      </c>
      <c r="E27">
        <v>34.6</v>
      </c>
      <c r="F27">
        <v>36.29</v>
      </c>
      <c r="G27">
        <v>7900</v>
      </c>
      <c r="H27">
        <f>VLOOKUP(A27,Sheet1!$A$1:$D$229,3,FALSE)</f>
        <v>39.9</v>
      </c>
      <c r="I27">
        <f t="shared" si="0"/>
        <v>3.6099999999999994</v>
      </c>
    </row>
    <row r="28" spans="1:9" x14ac:dyDescent="0.25">
      <c r="A28" t="s">
        <v>58</v>
      </c>
      <c r="B28" t="s">
        <v>12</v>
      </c>
      <c r="C28" t="s">
        <v>54</v>
      </c>
      <c r="D28" t="s">
        <v>55</v>
      </c>
      <c r="E28">
        <v>36.1</v>
      </c>
      <c r="F28">
        <v>31.98</v>
      </c>
      <c r="G28">
        <v>7000</v>
      </c>
      <c r="H28">
        <f>VLOOKUP(A28,Sheet1!$A$1:$D$229,3,FALSE)</f>
        <v>32.9</v>
      </c>
      <c r="I28">
        <f t="shared" si="0"/>
        <v>0.91999999999999815</v>
      </c>
    </row>
    <row r="29" spans="1:9" x14ac:dyDescent="0.25">
      <c r="A29" t="s">
        <v>59</v>
      </c>
      <c r="B29" t="s">
        <v>12</v>
      </c>
      <c r="C29" t="s">
        <v>22</v>
      </c>
      <c r="D29" t="s">
        <v>23</v>
      </c>
      <c r="E29">
        <v>34.9</v>
      </c>
      <c r="F29">
        <v>28</v>
      </c>
      <c r="G29">
        <v>6300</v>
      </c>
      <c r="H29">
        <f>VLOOKUP(A29,Sheet1!$A$1:$D$229,3,FALSE)</f>
        <v>19.8</v>
      </c>
      <c r="I29">
        <f t="shared" si="0"/>
        <v>-8.1999999999999993</v>
      </c>
    </row>
    <row r="30" spans="1:9" x14ac:dyDescent="0.25">
      <c r="A30" t="s">
        <v>60</v>
      </c>
      <c r="B30" t="s">
        <v>12</v>
      </c>
      <c r="C30" t="s">
        <v>33</v>
      </c>
      <c r="D30" t="s">
        <v>32</v>
      </c>
      <c r="E30">
        <v>34.700000000000003</v>
      </c>
      <c r="F30">
        <v>28.48</v>
      </c>
      <c r="G30">
        <v>5700</v>
      </c>
      <c r="H30">
        <f>VLOOKUP(A30,Sheet1!$A$1:$D$229,3,FALSE)</f>
        <v>22</v>
      </c>
      <c r="I30">
        <f t="shared" si="0"/>
        <v>-6.48</v>
      </c>
    </row>
    <row r="31" spans="1:9" x14ac:dyDescent="0.25">
      <c r="A31" t="s">
        <v>61</v>
      </c>
      <c r="B31" t="s">
        <v>8</v>
      </c>
      <c r="C31" t="s">
        <v>17</v>
      </c>
      <c r="D31" t="s">
        <v>16</v>
      </c>
      <c r="E31">
        <v>36</v>
      </c>
      <c r="F31">
        <v>25.45</v>
      </c>
      <c r="G31">
        <v>5500</v>
      </c>
      <c r="H31">
        <f>VLOOKUP(A31,Sheet1!$A$1:$D$229,3,FALSE)</f>
        <v>12.7</v>
      </c>
      <c r="I31">
        <f t="shared" si="0"/>
        <v>-12.75</v>
      </c>
    </row>
    <row r="32" spans="1:9" x14ac:dyDescent="0.25">
      <c r="A32" t="s">
        <v>62</v>
      </c>
      <c r="B32" t="s">
        <v>12</v>
      </c>
      <c r="C32" t="s">
        <v>23</v>
      </c>
      <c r="D32" t="s">
        <v>22</v>
      </c>
      <c r="E32">
        <v>32</v>
      </c>
      <c r="F32">
        <v>29.25</v>
      </c>
      <c r="G32">
        <v>7100</v>
      </c>
      <c r="H32">
        <f>VLOOKUP(A32,Sheet1!$A$1:$D$229,3,FALSE)</f>
        <v>23.2</v>
      </c>
      <c r="I32">
        <f t="shared" si="0"/>
        <v>-6.0500000000000007</v>
      </c>
    </row>
    <row r="33" spans="1:9" x14ac:dyDescent="0.25">
      <c r="A33" t="s">
        <v>63</v>
      </c>
      <c r="B33" t="s">
        <v>12</v>
      </c>
      <c r="C33" t="s">
        <v>10</v>
      </c>
      <c r="D33" t="s">
        <v>9</v>
      </c>
      <c r="E33">
        <v>33.200000000000003</v>
      </c>
      <c r="F33">
        <v>28.17</v>
      </c>
      <c r="G33">
        <v>5500</v>
      </c>
      <c r="H33">
        <f>VLOOKUP(A33,Sheet1!$A$1:$D$229,3,FALSE)</f>
        <v>36.5</v>
      </c>
      <c r="I33">
        <f t="shared" si="0"/>
        <v>8.3299999999999983</v>
      </c>
    </row>
    <row r="34" spans="1:9" x14ac:dyDescent="0.25">
      <c r="A34" t="s">
        <v>64</v>
      </c>
      <c r="B34" t="s">
        <v>35</v>
      </c>
      <c r="C34" t="s">
        <v>55</v>
      </c>
      <c r="D34" t="s">
        <v>54</v>
      </c>
      <c r="E34">
        <v>30.5</v>
      </c>
      <c r="F34">
        <v>32.49</v>
      </c>
      <c r="G34">
        <v>9300</v>
      </c>
      <c r="H34">
        <f>VLOOKUP(A34,Sheet1!$A$1:$D$229,3,FALSE)</f>
        <v>35.4</v>
      </c>
      <c r="I34">
        <f t="shared" si="0"/>
        <v>2.9099999999999966</v>
      </c>
    </row>
    <row r="35" spans="1:9" x14ac:dyDescent="0.25">
      <c r="A35" t="s">
        <v>65</v>
      </c>
      <c r="B35" t="s">
        <v>21</v>
      </c>
      <c r="C35" t="s">
        <v>9</v>
      </c>
      <c r="D35" t="s">
        <v>10</v>
      </c>
      <c r="E35">
        <v>33.4</v>
      </c>
      <c r="F35">
        <v>30.88</v>
      </c>
      <c r="G35">
        <v>6800</v>
      </c>
      <c r="H35">
        <f>VLOOKUP(A35,Sheet1!$A$1:$D$229,3,FALSE)</f>
        <v>23</v>
      </c>
      <c r="I35">
        <f t="shared" si="0"/>
        <v>-7.879999999999999</v>
      </c>
    </row>
    <row r="36" spans="1:9" x14ac:dyDescent="0.25">
      <c r="A36" t="s">
        <v>66</v>
      </c>
      <c r="B36" t="s">
        <v>21</v>
      </c>
      <c r="C36" t="s">
        <v>36</v>
      </c>
      <c r="D36" t="s">
        <v>37</v>
      </c>
      <c r="E36">
        <v>30.4</v>
      </c>
      <c r="F36">
        <v>27.69</v>
      </c>
      <c r="G36">
        <v>6100</v>
      </c>
      <c r="H36">
        <f>VLOOKUP(A36,Sheet1!$A$1:$D$229,3,FALSE)</f>
        <v>44.4</v>
      </c>
      <c r="I36">
        <f t="shared" si="0"/>
        <v>16.709999999999997</v>
      </c>
    </row>
    <row r="37" spans="1:9" x14ac:dyDescent="0.25">
      <c r="A37" t="s">
        <v>67</v>
      </c>
      <c r="B37" t="s">
        <v>19</v>
      </c>
      <c r="C37" t="s">
        <v>54</v>
      </c>
      <c r="D37" t="s">
        <v>55</v>
      </c>
      <c r="E37">
        <v>32.799999999999997</v>
      </c>
      <c r="F37">
        <v>27.13</v>
      </c>
      <c r="G37">
        <v>5800</v>
      </c>
      <c r="H37">
        <f>VLOOKUP(A37,Sheet1!$A$1:$D$229,3,FALSE)</f>
        <v>24.8</v>
      </c>
      <c r="I37">
        <f t="shared" si="0"/>
        <v>-2.3299999999999983</v>
      </c>
    </row>
    <row r="38" spans="1:9" x14ac:dyDescent="0.25">
      <c r="A38" t="s">
        <v>68</v>
      </c>
      <c r="B38" t="s">
        <v>21</v>
      </c>
      <c r="C38" t="s">
        <v>28</v>
      </c>
      <c r="D38" t="s">
        <v>29</v>
      </c>
      <c r="E38">
        <v>32.5</v>
      </c>
      <c r="F38">
        <v>29.49</v>
      </c>
      <c r="G38">
        <v>5900</v>
      </c>
      <c r="H38">
        <f>VLOOKUP(A38,Sheet1!$A$1:$D$229,3,FALSE)</f>
        <v>12.2</v>
      </c>
      <c r="I38">
        <f t="shared" si="0"/>
        <v>-17.29</v>
      </c>
    </row>
    <row r="39" spans="1:9" x14ac:dyDescent="0.25">
      <c r="A39" t="s">
        <v>69</v>
      </c>
      <c r="B39" t="s">
        <v>8</v>
      </c>
      <c r="C39" t="s">
        <v>36</v>
      </c>
      <c r="D39" t="s">
        <v>37</v>
      </c>
      <c r="E39">
        <v>32.799999999999997</v>
      </c>
      <c r="F39">
        <v>24.13</v>
      </c>
      <c r="G39">
        <v>6100</v>
      </c>
      <c r="H39">
        <f>VLOOKUP(A39,Sheet1!$A$1:$D$229,3,FALSE)</f>
        <v>31.6</v>
      </c>
      <c r="I39">
        <f t="shared" si="0"/>
        <v>7.4700000000000024</v>
      </c>
    </row>
    <row r="40" spans="1:9" x14ac:dyDescent="0.25">
      <c r="A40" t="s">
        <v>70</v>
      </c>
      <c r="B40" t="s">
        <v>19</v>
      </c>
      <c r="C40" t="s">
        <v>17</v>
      </c>
      <c r="D40" t="s">
        <v>16</v>
      </c>
      <c r="E40">
        <v>32.299999999999997</v>
      </c>
      <c r="F40">
        <v>26.96</v>
      </c>
      <c r="G40">
        <v>6700</v>
      </c>
      <c r="H40">
        <f>VLOOKUP(A40,Sheet1!$A$1:$D$229,3,FALSE)</f>
        <v>31.8</v>
      </c>
      <c r="I40">
        <f t="shared" si="0"/>
        <v>4.84</v>
      </c>
    </row>
    <row r="41" spans="1:9" x14ac:dyDescent="0.25">
      <c r="A41" t="s">
        <v>71</v>
      </c>
      <c r="B41" t="s">
        <v>8</v>
      </c>
      <c r="C41" t="s">
        <v>37</v>
      </c>
      <c r="D41" t="s">
        <v>36</v>
      </c>
      <c r="E41">
        <v>27.2</v>
      </c>
      <c r="F41">
        <v>22.34</v>
      </c>
      <c r="G41">
        <v>3700</v>
      </c>
      <c r="H41">
        <f>VLOOKUP(A41,Sheet1!$A$1:$D$229,3,FALSE)</f>
        <v>13.2</v>
      </c>
      <c r="I41">
        <f t="shared" si="0"/>
        <v>-9.14</v>
      </c>
    </row>
    <row r="42" spans="1:9" x14ac:dyDescent="0.25">
      <c r="A42" t="s">
        <v>72</v>
      </c>
      <c r="B42" t="s">
        <v>8</v>
      </c>
      <c r="C42" t="s">
        <v>16</v>
      </c>
      <c r="D42" t="s">
        <v>17</v>
      </c>
      <c r="E42">
        <v>34.5</v>
      </c>
      <c r="F42">
        <v>27.36</v>
      </c>
      <c r="G42">
        <v>6000</v>
      </c>
      <c r="H42">
        <f>VLOOKUP(A42,Sheet1!$A$1:$D$229,3,FALSE)</f>
        <v>12.2</v>
      </c>
      <c r="I42">
        <f t="shared" si="0"/>
        <v>-15.16</v>
      </c>
    </row>
    <row r="43" spans="1:9" x14ac:dyDescent="0.25">
      <c r="A43" t="s">
        <v>73</v>
      </c>
      <c r="B43" t="s">
        <v>19</v>
      </c>
      <c r="C43" t="s">
        <v>28</v>
      </c>
      <c r="D43" t="s">
        <v>29</v>
      </c>
      <c r="E43">
        <v>31</v>
      </c>
      <c r="F43">
        <v>24.47</v>
      </c>
      <c r="G43">
        <v>5700</v>
      </c>
      <c r="H43">
        <f>VLOOKUP(A43,Sheet1!$A$1:$D$229,3,FALSE)</f>
        <v>25</v>
      </c>
      <c r="I43">
        <f t="shared" si="0"/>
        <v>0.53000000000000114</v>
      </c>
    </row>
    <row r="44" spans="1:9" x14ac:dyDescent="0.25">
      <c r="A44" t="s">
        <v>74</v>
      </c>
      <c r="B44" t="s">
        <v>8</v>
      </c>
      <c r="C44" t="s">
        <v>26</v>
      </c>
      <c r="D44" t="s">
        <v>25</v>
      </c>
      <c r="E44">
        <v>29.3</v>
      </c>
      <c r="F44">
        <v>24.71</v>
      </c>
      <c r="G44">
        <v>6700</v>
      </c>
      <c r="H44">
        <f>VLOOKUP(A44,Sheet1!$A$1:$D$229,3,FALSE)</f>
        <v>27.9</v>
      </c>
      <c r="I44">
        <f t="shared" si="0"/>
        <v>3.1899999999999977</v>
      </c>
    </row>
    <row r="45" spans="1:9" x14ac:dyDescent="0.25">
      <c r="A45" t="s">
        <v>75</v>
      </c>
      <c r="B45" t="s">
        <v>21</v>
      </c>
      <c r="C45" t="s">
        <v>55</v>
      </c>
      <c r="D45" t="s">
        <v>54</v>
      </c>
      <c r="E45">
        <v>32.4</v>
      </c>
      <c r="F45">
        <v>29.36</v>
      </c>
      <c r="G45">
        <v>8000</v>
      </c>
      <c r="H45">
        <f>VLOOKUP(A45,Sheet1!$A$1:$D$229,3,FALSE)</f>
        <v>38.700000000000003</v>
      </c>
      <c r="I45">
        <f t="shared" si="0"/>
        <v>9.3400000000000034</v>
      </c>
    </row>
    <row r="46" spans="1:9" x14ac:dyDescent="0.25">
      <c r="A46" t="s">
        <v>76</v>
      </c>
      <c r="B46" t="s">
        <v>8</v>
      </c>
      <c r="C46" t="s">
        <v>22</v>
      </c>
      <c r="D46" t="s">
        <v>23</v>
      </c>
      <c r="E46">
        <v>29.9</v>
      </c>
      <c r="F46">
        <v>21.6</v>
      </c>
      <c r="G46">
        <v>4700</v>
      </c>
      <c r="H46">
        <f>VLOOKUP(A46,Sheet1!$A$1:$D$229,3,FALSE)</f>
        <v>0</v>
      </c>
      <c r="I46">
        <f t="shared" si="0"/>
        <v>-21.6</v>
      </c>
    </row>
    <row r="47" spans="1:9" x14ac:dyDescent="0.25">
      <c r="A47" t="s">
        <v>77</v>
      </c>
      <c r="B47" t="s">
        <v>8</v>
      </c>
      <c r="C47" t="s">
        <v>9</v>
      </c>
      <c r="D47" t="s">
        <v>10</v>
      </c>
      <c r="E47">
        <v>29.5</v>
      </c>
      <c r="F47">
        <v>26.53</v>
      </c>
      <c r="G47">
        <v>4100</v>
      </c>
      <c r="H47">
        <f>VLOOKUP(A47,Sheet1!$A$1:$D$229,3,FALSE)</f>
        <v>7.7</v>
      </c>
      <c r="I47">
        <f t="shared" si="0"/>
        <v>-18.830000000000002</v>
      </c>
    </row>
    <row r="48" spans="1:9" x14ac:dyDescent="0.25">
      <c r="A48" t="s">
        <v>78</v>
      </c>
      <c r="B48" t="s">
        <v>19</v>
      </c>
      <c r="C48" t="s">
        <v>36</v>
      </c>
      <c r="D48" t="s">
        <v>37</v>
      </c>
      <c r="E48">
        <v>29.2</v>
      </c>
      <c r="F48">
        <v>23.96</v>
      </c>
      <c r="G48">
        <v>5600</v>
      </c>
      <c r="H48">
        <f>VLOOKUP(A48,Sheet1!$A$1:$D$229,3,FALSE)</f>
        <v>25</v>
      </c>
      <c r="I48">
        <f t="shared" si="0"/>
        <v>1.0399999999999991</v>
      </c>
    </row>
    <row r="49" spans="1:9" x14ac:dyDescent="0.25">
      <c r="A49" t="s">
        <v>79</v>
      </c>
      <c r="B49" t="s">
        <v>8</v>
      </c>
      <c r="C49" t="s">
        <v>33</v>
      </c>
      <c r="D49" t="s">
        <v>32</v>
      </c>
      <c r="E49">
        <v>31.1</v>
      </c>
      <c r="F49">
        <v>27.16</v>
      </c>
      <c r="G49">
        <v>7000</v>
      </c>
      <c r="H49">
        <f>VLOOKUP(A49,Sheet1!$A$1:$D$229,3,FALSE)</f>
        <v>34.9</v>
      </c>
      <c r="I49">
        <f t="shared" si="0"/>
        <v>7.7399999999999984</v>
      </c>
    </row>
    <row r="50" spans="1:9" x14ac:dyDescent="0.25">
      <c r="A50" t="s">
        <v>80</v>
      </c>
      <c r="B50" t="s">
        <v>8</v>
      </c>
      <c r="C50" t="s">
        <v>25</v>
      </c>
      <c r="D50" t="s">
        <v>26</v>
      </c>
      <c r="E50">
        <v>31</v>
      </c>
      <c r="F50">
        <v>23.55</v>
      </c>
      <c r="G50">
        <v>5000</v>
      </c>
      <c r="H50">
        <f>VLOOKUP(A50,Sheet1!$A$1:$D$229,3,FALSE)</f>
        <v>30.5</v>
      </c>
      <c r="I50">
        <f t="shared" si="0"/>
        <v>6.9499999999999993</v>
      </c>
    </row>
    <row r="51" spans="1:9" x14ac:dyDescent="0.25">
      <c r="A51" t="s">
        <v>81</v>
      </c>
      <c r="B51" t="s">
        <v>12</v>
      </c>
      <c r="C51" t="s">
        <v>29</v>
      </c>
      <c r="D51" t="s">
        <v>28</v>
      </c>
      <c r="E51">
        <v>25</v>
      </c>
      <c r="F51">
        <v>21.96</v>
      </c>
      <c r="G51">
        <v>4600</v>
      </c>
      <c r="H51">
        <f>VLOOKUP(A51,Sheet1!$A$1:$D$229,3,FALSE)</f>
        <v>21.5</v>
      </c>
      <c r="I51">
        <f t="shared" si="0"/>
        <v>-0.46000000000000085</v>
      </c>
    </row>
    <row r="52" spans="1:9" x14ac:dyDescent="0.25">
      <c r="A52" t="s">
        <v>82</v>
      </c>
      <c r="B52" t="s">
        <v>12</v>
      </c>
      <c r="C52" t="s">
        <v>10</v>
      </c>
      <c r="D52" t="s">
        <v>9</v>
      </c>
      <c r="E52">
        <v>29</v>
      </c>
      <c r="F52">
        <v>20.100000000000001</v>
      </c>
      <c r="G52">
        <v>3900</v>
      </c>
      <c r="H52">
        <f>VLOOKUP(A52,Sheet1!$A$1:$D$229,3,FALSE)</f>
        <v>9.1999999999999993</v>
      </c>
      <c r="I52">
        <f t="shared" si="0"/>
        <v>-10.900000000000002</v>
      </c>
    </row>
    <row r="53" spans="1:9" x14ac:dyDescent="0.25">
      <c r="A53" t="s">
        <v>83</v>
      </c>
      <c r="B53" t="s">
        <v>8</v>
      </c>
      <c r="C53" t="s">
        <v>23</v>
      </c>
      <c r="D53" t="s">
        <v>22</v>
      </c>
      <c r="E53">
        <v>32.1</v>
      </c>
      <c r="F53">
        <v>22.96</v>
      </c>
      <c r="G53">
        <v>5300</v>
      </c>
      <c r="H53">
        <f>VLOOKUP(A53,Sheet1!$A$1:$D$229,3,FALSE)</f>
        <v>9.4</v>
      </c>
      <c r="I53">
        <f t="shared" si="0"/>
        <v>-13.56</v>
      </c>
    </row>
    <row r="54" spans="1:9" x14ac:dyDescent="0.25">
      <c r="A54" t="s">
        <v>84</v>
      </c>
      <c r="B54" t="s">
        <v>35</v>
      </c>
      <c r="C54" t="s">
        <v>22</v>
      </c>
      <c r="D54" t="s">
        <v>23</v>
      </c>
      <c r="E54">
        <v>26.9</v>
      </c>
      <c r="F54">
        <v>24.98</v>
      </c>
      <c r="G54">
        <v>4700</v>
      </c>
      <c r="H54">
        <f>VLOOKUP(A54,Sheet1!$A$1:$D$229,3,FALSE)</f>
        <v>22</v>
      </c>
      <c r="I54">
        <f t="shared" si="0"/>
        <v>-2.9800000000000004</v>
      </c>
    </row>
    <row r="55" spans="1:9" x14ac:dyDescent="0.25">
      <c r="A55" t="s">
        <v>85</v>
      </c>
      <c r="B55" t="s">
        <v>19</v>
      </c>
      <c r="C55" t="s">
        <v>47</v>
      </c>
      <c r="D55" t="s">
        <v>46</v>
      </c>
      <c r="E55">
        <v>27.6</v>
      </c>
      <c r="F55">
        <v>26.91</v>
      </c>
      <c r="G55">
        <v>5200</v>
      </c>
      <c r="H55">
        <f>VLOOKUP(A55,Sheet1!$A$1:$D$229,3,FALSE)</f>
        <v>39.1</v>
      </c>
      <c r="I55">
        <f t="shared" si="0"/>
        <v>12.190000000000001</v>
      </c>
    </row>
    <row r="56" spans="1:9" x14ac:dyDescent="0.25">
      <c r="A56" t="s">
        <v>86</v>
      </c>
      <c r="B56" t="s">
        <v>21</v>
      </c>
      <c r="C56" t="s">
        <v>17</v>
      </c>
      <c r="D56" t="s">
        <v>16</v>
      </c>
      <c r="E56">
        <v>31.8</v>
      </c>
      <c r="F56">
        <v>29.6</v>
      </c>
      <c r="G56">
        <v>6700</v>
      </c>
      <c r="H56">
        <f>VLOOKUP(A56,Sheet1!$A$1:$D$229,3,FALSE)</f>
        <v>3.4</v>
      </c>
      <c r="I56">
        <f t="shared" si="0"/>
        <v>-26.200000000000003</v>
      </c>
    </row>
    <row r="57" spans="1:9" x14ac:dyDescent="0.25">
      <c r="A57" t="s">
        <v>87</v>
      </c>
      <c r="B57" t="s">
        <v>21</v>
      </c>
      <c r="C57" t="s">
        <v>32</v>
      </c>
      <c r="D57" t="s">
        <v>33</v>
      </c>
      <c r="E57">
        <v>26</v>
      </c>
      <c r="F57">
        <v>20.37</v>
      </c>
      <c r="G57">
        <v>4800</v>
      </c>
      <c r="H57">
        <f>VLOOKUP(A57,Sheet1!$A$1:$D$229,3,FALSE)</f>
        <v>26.4</v>
      </c>
      <c r="I57">
        <f t="shared" si="0"/>
        <v>6.0299999999999976</v>
      </c>
    </row>
    <row r="58" spans="1:9" x14ac:dyDescent="0.25">
      <c r="A58" t="s">
        <v>88</v>
      </c>
      <c r="B58" t="s">
        <v>8</v>
      </c>
      <c r="C58" t="s">
        <v>55</v>
      </c>
      <c r="D58" t="s">
        <v>54</v>
      </c>
      <c r="E58">
        <v>27.5</v>
      </c>
      <c r="F58">
        <v>20.260000000000002</v>
      </c>
      <c r="G58">
        <v>5800</v>
      </c>
      <c r="H58">
        <f>VLOOKUP(A58,Sheet1!$A$1:$D$229,3,FALSE)</f>
        <v>33.200000000000003</v>
      </c>
      <c r="I58">
        <f t="shared" si="0"/>
        <v>12.940000000000001</v>
      </c>
    </row>
    <row r="59" spans="1:9" x14ac:dyDescent="0.25">
      <c r="A59" t="s">
        <v>89</v>
      </c>
      <c r="B59" t="s">
        <v>12</v>
      </c>
      <c r="C59" t="s">
        <v>28</v>
      </c>
      <c r="D59" t="s">
        <v>29</v>
      </c>
      <c r="E59">
        <v>32.1</v>
      </c>
      <c r="F59">
        <v>22.18</v>
      </c>
      <c r="G59">
        <v>5300</v>
      </c>
      <c r="H59">
        <f>VLOOKUP(A59,Sheet1!$A$1:$D$229,3,FALSE)</f>
        <v>30.4</v>
      </c>
      <c r="I59">
        <f t="shared" si="0"/>
        <v>8.2199999999999989</v>
      </c>
    </row>
    <row r="60" spans="1:9" x14ac:dyDescent="0.25">
      <c r="A60" t="s">
        <v>90</v>
      </c>
      <c r="B60" t="s">
        <v>35</v>
      </c>
      <c r="C60" t="s">
        <v>46</v>
      </c>
      <c r="D60" t="s">
        <v>47</v>
      </c>
      <c r="E60">
        <v>29.8</v>
      </c>
      <c r="F60">
        <v>27.11</v>
      </c>
      <c r="G60">
        <v>6000</v>
      </c>
      <c r="H60">
        <f>VLOOKUP(A60,Sheet1!$A$1:$D$229,3,FALSE)</f>
        <v>34.1</v>
      </c>
      <c r="I60">
        <f t="shared" si="0"/>
        <v>6.990000000000002</v>
      </c>
    </row>
    <row r="61" spans="1:9" x14ac:dyDescent="0.25">
      <c r="A61" t="s">
        <v>91</v>
      </c>
      <c r="B61" t="s">
        <v>12</v>
      </c>
      <c r="C61" t="s">
        <v>55</v>
      </c>
      <c r="D61" t="s">
        <v>54</v>
      </c>
      <c r="E61">
        <v>31.1</v>
      </c>
      <c r="F61">
        <v>20.49</v>
      </c>
      <c r="G61">
        <v>5000</v>
      </c>
      <c r="H61">
        <f>VLOOKUP(A61,Sheet1!$A$1:$D$229,3,FALSE)</f>
        <v>22.9</v>
      </c>
      <c r="I61">
        <f t="shared" si="0"/>
        <v>2.41</v>
      </c>
    </row>
    <row r="62" spans="1:9" x14ac:dyDescent="0.25">
      <c r="A62" t="s">
        <v>92</v>
      </c>
      <c r="B62" t="s">
        <v>35</v>
      </c>
      <c r="C62" t="s">
        <v>23</v>
      </c>
      <c r="D62" t="s">
        <v>22</v>
      </c>
      <c r="E62">
        <v>28</v>
      </c>
      <c r="F62">
        <v>27.34</v>
      </c>
      <c r="G62">
        <v>8000</v>
      </c>
      <c r="H62">
        <f>VLOOKUP(A62,Sheet1!$A$1:$D$229,3,FALSE)</f>
        <v>31.4</v>
      </c>
      <c r="I62">
        <f t="shared" si="0"/>
        <v>4.0599999999999987</v>
      </c>
    </row>
    <row r="63" spans="1:9" x14ac:dyDescent="0.25">
      <c r="A63" t="s">
        <v>93</v>
      </c>
      <c r="B63" t="s">
        <v>12</v>
      </c>
      <c r="C63" t="s">
        <v>46</v>
      </c>
      <c r="D63" t="s">
        <v>47</v>
      </c>
      <c r="E63">
        <v>26.4</v>
      </c>
      <c r="F63">
        <v>18.920000000000002</v>
      </c>
      <c r="G63">
        <v>3500</v>
      </c>
      <c r="H63">
        <f>VLOOKUP(A63,Sheet1!$A$1:$D$229,3,FALSE)</f>
        <v>1.2</v>
      </c>
      <c r="I63">
        <f t="shared" si="0"/>
        <v>-17.720000000000002</v>
      </c>
    </row>
    <row r="64" spans="1:9" x14ac:dyDescent="0.25">
      <c r="A64" t="s">
        <v>94</v>
      </c>
      <c r="B64" t="s">
        <v>12</v>
      </c>
      <c r="C64" t="s">
        <v>29</v>
      </c>
      <c r="D64" t="s">
        <v>28</v>
      </c>
      <c r="E64">
        <v>31.3</v>
      </c>
      <c r="F64">
        <v>20.350000000000001</v>
      </c>
      <c r="G64">
        <v>5200</v>
      </c>
      <c r="H64">
        <f>VLOOKUP(A64,Sheet1!$A$1:$D$229,3,FALSE)</f>
        <v>45.9</v>
      </c>
      <c r="I64">
        <f t="shared" si="0"/>
        <v>25.549999999999997</v>
      </c>
    </row>
    <row r="65" spans="1:9" x14ac:dyDescent="0.25">
      <c r="A65" t="s">
        <v>95</v>
      </c>
      <c r="B65" t="s">
        <v>19</v>
      </c>
      <c r="C65" t="s">
        <v>9</v>
      </c>
      <c r="D65" t="s">
        <v>10</v>
      </c>
      <c r="E65">
        <v>33</v>
      </c>
      <c r="F65">
        <v>26.48</v>
      </c>
      <c r="G65">
        <v>5800</v>
      </c>
      <c r="H65">
        <f>VLOOKUP(A65,Sheet1!$A$1:$D$229,3,FALSE)</f>
        <v>32.1</v>
      </c>
      <c r="I65">
        <f t="shared" si="0"/>
        <v>5.620000000000001</v>
      </c>
    </row>
    <row r="66" spans="1:9" x14ac:dyDescent="0.25">
      <c r="A66" t="s">
        <v>96</v>
      </c>
      <c r="B66" t="s">
        <v>19</v>
      </c>
      <c r="C66" t="s">
        <v>26</v>
      </c>
      <c r="D66" t="s">
        <v>25</v>
      </c>
      <c r="E66">
        <v>27.6</v>
      </c>
      <c r="F66">
        <v>26.4</v>
      </c>
      <c r="G66">
        <v>6900</v>
      </c>
      <c r="H66">
        <f>VLOOKUP(A66,Sheet1!$A$1:$D$229,3,FALSE)</f>
        <v>23.7</v>
      </c>
      <c r="I66">
        <f t="shared" si="0"/>
        <v>-2.6999999999999993</v>
      </c>
    </row>
    <row r="67" spans="1:9" x14ac:dyDescent="0.25">
      <c r="A67" t="s">
        <v>97</v>
      </c>
      <c r="B67" t="s">
        <v>12</v>
      </c>
      <c r="C67" t="s">
        <v>47</v>
      </c>
      <c r="D67" t="s">
        <v>46</v>
      </c>
      <c r="E67">
        <v>29.6</v>
      </c>
      <c r="F67">
        <v>19.79</v>
      </c>
      <c r="G67">
        <v>5800</v>
      </c>
      <c r="H67">
        <f>VLOOKUP(A67,Sheet1!$A$1:$D$229,3,FALSE)</f>
        <v>11</v>
      </c>
      <c r="I67">
        <f t="shared" ref="I67:I130" si="1">H67-F67</f>
        <v>-8.7899999999999991</v>
      </c>
    </row>
    <row r="68" spans="1:9" x14ac:dyDescent="0.25">
      <c r="A68" t="s">
        <v>98</v>
      </c>
      <c r="B68" t="s">
        <v>19</v>
      </c>
      <c r="C68" t="s">
        <v>16</v>
      </c>
      <c r="D68" t="s">
        <v>17</v>
      </c>
      <c r="E68">
        <v>26.5</v>
      </c>
      <c r="F68">
        <v>24.69</v>
      </c>
      <c r="G68">
        <v>4400</v>
      </c>
      <c r="H68">
        <f>VLOOKUP(A68,Sheet1!$A$1:$D$229,3,FALSE)</f>
        <v>21.7</v>
      </c>
      <c r="I68">
        <f t="shared" si="1"/>
        <v>-2.990000000000002</v>
      </c>
    </row>
    <row r="69" spans="1:9" x14ac:dyDescent="0.25">
      <c r="A69" t="s">
        <v>99</v>
      </c>
      <c r="B69" t="s">
        <v>19</v>
      </c>
      <c r="C69" t="s">
        <v>55</v>
      </c>
      <c r="D69" t="s">
        <v>54</v>
      </c>
      <c r="E69">
        <v>26.1</v>
      </c>
      <c r="F69">
        <v>19.64</v>
      </c>
      <c r="G69">
        <v>4700</v>
      </c>
      <c r="H69">
        <f>VLOOKUP(A69,Sheet1!$A$1:$D$229,3,FALSE)</f>
        <v>12.8</v>
      </c>
      <c r="I69">
        <f t="shared" si="1"/>
        <v>-6.84</v>
      </c>
    </row>
    <row r="70" spans="1:9" x14ac:dyDescent="0.25">
      <c r="A70" t="s">
        <v>100</v>
      </c>
      <c r="B70" t="s">
        <v>12</v>
      </c>
      <c r="C70" t="s">
        <v>9</v>
      </c>
      <c r="D70" t="s">
        <v>10</v>
      </c>
      <c r="E70">
        <v>24.9</v>
      </c>
      <c r="F70">
        <v>19.059999999999999</v>
      </c>
      <c r="G70">
        <v>4100</v>
      </c>
      <c r="H70">
        <f>VLOOKUP(A70,Sheet1!$A$1:$D$229,3,FALSE)</f>
        <v>28.4</v>
      </c>
      <c r="I70">
        <f t="shared" si="1"/>
        <v>9.34</v>
      </c>
    </row>
    <row r="71" spans="1:9" x14ac:dyDescent="0.25">
      <c r="A71" t="s">
        <v>101</v>
      </c>
      <c r="B71" t="s">
        <v>21</v>
      </c>
      <c r="C71" t="s">
        <v>10</v>
      </c>
      <c r="D71" t="s">
        <v>9</v>
      </c>
      <c r="E71">
        <v>29.7</v>
      </c>
      <c r="F71">
        <v>24.99</v>
      </c>
      <c r="G71">
        <v>6100</v>
      </c>
      <c r="H71">
        <f>VLOOKUP(A71,Sheet1!$A$1:$D$229,3,FALSE)</f>
        <v>31.1</v>
      </c>
      <c r="I71">
        <f t="shared" si="1"/>
        <v>6.110000000000003</v>
      </c>
    </row>
    <row r="72" spans="1:9" x14ac:dyDescent="0.25">
      <c r="A72" t="s">
        <v>102</v>
      </c>
      <c r="B72" t="s">
        <v>19</v>
      </c>
      <c r="C72" t="s">
        <v>25</v>
      </c>
      <c r="D72" t="s">
        <v>26</v>
      </c>
      <c r="E72">
        <v>28.3</v>
      </c>
      <c r="F72">
        <v>25.46</v>
      </c>
      <c r="G72">
        <v>7600</v>
      </c>
      <c r="H72">
        <f>VLOOKUP(A72,Sheet1!$A$1:$D$229,3,FALSE)</f>
        <v>34.799999999999997</v>
      </c>
      <c r="I72">
        <f t="shared" si="1"/>
        <v>9.3399999999999963</v>
      </c>
    </row>
    <row r="73" spans="1:9" x14ac:dyDescent="0.25">
      <c r="A73" t="s">
        <v>103</v>
      </c>
      <c r="B73" t="s">
        <v>21</v>
      </c>
      <c r="C73" t="s">
        <v>33</v>
      </c>
      <c r="D73" t="s">
        <v>32</v>
      </c>
      <c r="E73">
        <v>31.2</v>
      </c>
      <c r="F73">
        <v>24.56</v>
      </c>
      <c r="G73">
        <v>3500</v>
      </c>
      <c r="H73">
        <f>VLOOKUP(A73,Sheet1!$A$1:$D$229,3,FALSE)</f>
        <v>13.4</v>
      </c>
      <c r="I73">
        <f t="shared" si="1"/>
        <v>-11.159999999999998</v>
      </c>
    </row>
    <row r="74" spans="1:9" x14ac:dyDescent="0.25">
      <c r="A74" t="s">
        <v>104</v>
      </c>
      <c r="B74" t="s">
        <v>19</v>
      </c>
      <c r="C74" t="s">
        <v>37</v>
      </c>
      <c r="D74" t="s">
        <v>36</v>
      </c>
      <c r="E74">
        <v>26</v>
      </c>
      <c r="F74">
        <v>20.64</v>
      </c>
      <c r="G74">
        <v>3700</v>
      </c>
      <c r="H74">
        <f>VLOOKUP(A74,Sheet1!$A$1:$D$229,3,FALSE)</f>
        <v>3.2</v>
      </c>
      <c r="I74">
        <f t="shared" si="1"/>
        <v>-17.440000000000001</v>
      </c>
    </row>
    <row r="75" spans="1:9" x14ac:dyDescent="0.25">
      <c r="A75" t="s">
        <v>105</v>
      </c>
      <c r="B75" t="s">
        <v>35</v>
      </c>
      <c r="C75" t="s">
        <v>47</v>
      </c>
      <c r="D75" t="s">
        <v>46</v>
      </c>
      <c r="E75">
        <v>23.8</v>
      </c>
      <c r="F75">
        <v>20.27</v>
      </c>
      <c r="G75">
        <v>3700</v>
      </c>
      <c r="H75">
        <f>VLOOKUP(A75,Sheet1!$A$1:$D$229,3,FALSE)</f>
        <v>40.4</v>
      </c>
      <c r="I75">
        <f t="shared" si="1"/>
        <v>20.13</v>
      </c>
    </row>
    <row r="76" spans="1:9" x14ac:dyDescent="0.25">
      <c r="A76" t="s">
        <v>106</v>
      </c>
      <c r="B76" t="s">
        <v>19</v>
      </c>
      <c r="C76" t="s">
        <v>46</v>
      </c>
      <c r="D76" t="s">
        <v>47</v>
      </c>
      <c r="E76">
        <v>25.6</v>
      </c>
      <c r="F76">
        <v>20.62</v>
      </c>
      <c r="G76">
        <v>4100</v>
      </c>
      <c r="H76">
        <f>VLOOKUP(A76,Sheet1!$A$1:$D$229,3,FALSE)</f>
        <v>7.8</v>
      </c>
      <c r="I76">
        <f t="shared" si="1"/>
        <v>-12.82</v>
      </c>
    </row>
    <row r="77" spans="1:9" x14ac:dyDescent="0.25">
      <c r="A77" t="s">
        <v>107</v>
      </c>
      <c r="B77" t="s">
        <v>21</v>
      </c>
      <c r="C77" t="s">
        <v>26</v>
      </c>
      <c r="D77" t="s">
        <v>25</v>
      </c>
      <c r="E77">
        <v>26.6</v>
      </c>
      <c r="F77">
        <v>21.09</v>
      </c>
      <c r="G77">
        <v>4700</v>
      </c>
      <c r="H77">
        <f>VLOOKUP(A77,Sheet1!$A$1:$D$229,3,FALSE)</f>
        <v>18.7</v>
      </c>
      <c r="I77">
        <f t="shared" si="1"/>
        <v>-2.3900000000000006</v>
      </c>
    </row>
    <row r="78" spans="1:9" x14ac:dyDescent="0.25">
      <c r="A78" t="s">
        <v>108</v>
      </c>
      <c r="B78" t="s">
        <v>8</v>
      </c>
      <c r="C78" t="s">
        <v>36</v>
      </c>
      <c r="D78" t="s">
        <v>37</v>
      </c>
      <c r="E78">
        <v>26.7</v>
      </c>
      <c r="F78">
        <v>16.52</v>
      </c>
      <c r="G78">
        <v>3900</v>
      </c>
      <c r="H78">
        <f>VLOOKUP(A78,Sheet1!$A$1:$D$229,3,FALSE)</f>
        <v>7.2</v>
      </c>
      <c r="I78">
        <f t="shared" si="1"/>
        <v>-9.32</v>
      </c>
    </row>
    <row r="79" spans="1:9" x14ac:dyDescent="0.25">
      <c r="A79" t="s">
        <v>109</v>
      </c>
      <c r="B79" t="s">
        <v>19</v>
      </c>
      <c r="C79" t="s">
        <v>14</v>
      </c>
      <c r="D79" t="s">
        <v>13</v>
      </c>
      <c r="E79">
        <v>31.6</v>
      </c>
      <c r="F79">
        <v>25.84</v>
      </c>
      <c r="G79">
        <v>7500</v>
      </c>
      <c r="H79">
        <f>VLOOKUP(A79,Sheet1!$A$1:$D$229,3,FALSE)</f>
        <v>46.4</v>
      </c>
      <c r="I79">
        <f t="shared" si="1"/>
        <v>20.56</v>
      </c>
    </row>
    <row r="80" spans="1:9" x14ac:dyDescent="0.25">
      <c r="A80" t="s">
        <v>110</v>
      </c>
      <c r="B80" t="s">
        <v>35</v>
      </c>
      <c r="C80" t="s">
        <v>47</v>
      </c>
      <c r="D80" t="s">
        <v>46</v>
      </c>
      <c r="E80">
        <v>24.2</v>
      </c>
      <c r="F80">
        <v>22.22</v>
      </c>
      <c r="G80">
        <v>4000</v>
      </c>
      <c r="H80">
        <f>VLOOKUP(A80,Sheet1!$A$1:$D$229,3,FALSE)</f>
        <v>9.4</v>
      </c>
      <c r="I80">
        <f t="shared" si="1"/>
        <v>-12.819999999999999</v>
      </c>
    </row>
    <row r="81" spans="1:9" x14ac:dyDescent="0.25">
      <c r="A81" t="s">
        <v>111</v>
      </c>
      <c r="B81" t="s">
        <v>21</v>
      </c>
      <c r="C81" t="s">
        <v>22</v>
      </c>
      <c r="D81" t="s">
        <v>23</v>
      </c>
      <c r="E81">
        <v>24.3</v>
      </c>
      <c r="F81">
        <v>17.37</v>
      </c>
      <c r="G81">
        <v>4700</v>
      </c>
      <c r="H81">
        <f>VLOOKUP(A81,Sheet1!$A$1:$D$229,3,FALSE)</f>
        <v>8.6999999999999993</v>
      </c>
      <c r="I81">
        <f t="shared" si="1"/>
        <v>-8.6700000000000017</v>
      </c>
    </row>
    <row r="82" spans="1:9" x14ac:dyDescent="0.25">
      <c r="A82" t="s">
        <v>112</v>
      </c>
      <c r="B82" t="s">
        <v>21</v>
      </c>
      <c r="C82" t="s">
        <v>32</v>
      </c>
      <c r="D82" t="s">
        <v>33</v>
      </c>
      <c r="E82">
        <v>26.8</v>
      </c>
      <c r="F82">
        <v>18.45</v>
      </c>
      <c r="G82">
        <v>4200</v>
      </c>
      <c r="H82">
        <f>VLOOKUP(A82,Sheet1!$A$1:$D$229,3,FALSE)</f>
        <v>8.9</v>
      </c>
      <c r="I82">
        <f t="shared" si="1"/>
        <v>-9.5499999999999989</v>
      </c>
    </row>
    <row r="83" spans="1:9" x14ac:dyDescent="0.25">
      <c r="A83" t="s">
        <v>113</v>
      </c>
      <c r="B83" t="s">
        <v>12</v>
      </c>
      <c r="C83" t="s">
        <v>33</v>
      </c>
      <c r="D83" t="s">
        <v>32</v>
      </c>
      <c r="E83">
        <v>23.6</v>
      </c>
      <c r="F83">
        <v>18.3</v>
      </c>
      <c r="G83">
        <v>4300</v>
      </c>
      <c r="H83">
        <f>VLOOKUP(A83,Sheet1!$A$1:$D$229,3,FALSE)</f>
        <v>21.3</v>
      </c>
      <c r="I83">
        <f t="shared" si="1"/>
        <v>3</v>
      </c>
    </row>
    <row r="84" spans="1:9" x14ac:dyDescent="0.25">
      <c r="A84" t="s">
        <v>114</v>
      </c>
      <c r="B84" t="s">
        <v>12</v>
      </c>
      <c r="C84" t="s">
        <v>25</v>
      </c>
      <c r="D84" t="s">
        <v>26</v>
      </c>
      <c r="E84">
        <v>19.3</v>
      </c>
      <c r="F84">
        <v>16.64</v>
      </c>
      <c r="G84">
        <v>3700</v>
      </c>
      <c r="H84">
        <f>VLOOKUP(A84,Sheet1!$A$1:$D$229,3,FALSE)</f>
        <v>11.1</v>
      </c>
      <c r="I84">
        <f t="shared" si="1"/>
        <v>-5.5400000000000009</v>
      </c>
    </row>
    <row r="85" spans="1:9" x14ac:dyDescent="0.25">
      <c r="A85" t="s">
        <v>115</v>
      </c>
      <c r="B85" t="s">
        <v>8</v>
      </c>
      <c r="C85" t="s">
        <v>25</v>
      </c>
      <c r="D85" t="s">
        <v>26</v>
      </c>
      <c r="E85">
        <v>30.2</v>
      </c>
      <c r="F85">
        <v>24.08</v>
      </c>
      <c r="G85">
        <v>4600</v>
      </c>
      <c r="H85">
        <f>VLOOKUP(A85,Sheet1!$A$1:$D$229,3,FALSE)</f>
        <v>20.9</v>
      </c>
      <c r="I85">
        <f t="shared" si="1"/>
        <v>-3.1799999999999997</v>
      </c>
    </row>
    <row r="86" spans="1:9" x14ac:dyDescent="0.25">
      <c r="A86" t="s">
        <v>116</v>
      </c>
      <c r="B86" t="s">
        <v>21</v>
      </c>
      <c r="C86" t="s">
        <v>47</v>
      </c>
      <c r="D86" t="s">
        <v>46</v>
      </c>
      <c r="E86">
        <v>29.9</v>
      </c>
      <c r="F86">
        <v>25.47</v>
      </c>
      <c r="G86">
        <v>5700</v>
      </c>
      <c r="H86">
        <f>VLOOKUP(A86,Sheet1!$A$1:$D$229,3,FALSE)</f>
        <v>30.2</v>
      </c>
      <c r="I86">
        <f t="shared" si="1"/>
        <v>4.7300000000000004</v>
      </c>
    </row>
    <row r="87" spans="1:9" x14ac:dyDescent="0.25">
      <c r="A87" t="s">
        <v>117</v>
      </c>
      <c r="B87" t="s">
        <v>21</v>
      </c>
      <c r="C87" t="s">
        <v>14</v>
      </c>
      <c r="D87" t="s">
        <v>13</v>
      </c>
      <c r="E87">
        <v>25.5</v>
      </c>
      <c r="F87">
        <v>17.07</v>
      </c>
      <c r="G87">
        <v>4900</v>
      </c>
      <c r="H87">
        <f>VLOOKUP(A87,Sheet1!$A$1:$D$229,3,FALSE)</f>
        <v>22</v>
      </c>
      <c r="I87">
        <f t="shared" si="1"/>
        <v>4.93</v>
      </c>
    </row>
    <row r="88" spans="1:9" x14ac:dyDescent="0.25">
      <c r="A88" t="s">
        <v>118</v>
      </c>
      <c r="B88" t="s">
        <v>19</v>
      </c>
      <c r="C88" t="s">
        <v>36</v>
      </c>
      <c r="D88" t="s">
        <v>37</v>
      </c>
      <c r="E88">
        <v>21.4</v>
      </c>
      <c r="F88">
        <v>18.22</v>
      </c>
      <c r="G88">
        <v>3700</v>
      </c>
      <c r="H88">
        <f>VLOOKUP(A88,Sheet1!$A$1:$D$229,3,FALSE)</f>
        <v>-1</v>
      </c>
      <c r="I88">
        <f t="shared" si="1"/>
        <v>-19.22</v>
      </c>
    </row>
    <row r="89" spans="1:9" x14ac:dyDescent="0.25">
      <c r="A89" t="s">
        <v>119</v>
      </c>
      <c r="B89" t="s">
        <v>19</v>
      </c>
      <c r="C89" t="s">
        <v>47</v>
      </c>
      <c r="D89" t="s">
        <v>46</v>
      </c>
      <c r="E89">
        <v>22.4</v>
      </c>
      <c r="F89">
        <v>20.239999999999998</v>
      </c>
      <c r="G89">
        <v>5000</v>
      </c>
      <c r="H89">
        <f>VLOOKUP(A89,Sheet1!$A$1:$D$229,3,FALSE)</f>
        <v>6.6</v>
      </c>
      <c r="I89">
        <f t="shared" si="1"/>
        <v>-13.639999999999999</v>
      </c>
    </row>
    <row r="90" spans="1:9" x14ac:dyDescent="0.25">
      <c r="A90" t="s">
        <v>120</v>
      </c>
      <c r="B90" t="s">
        <v>35</v>
      </c>
      <c r="C90" t="s">
        <v>16</v>
      </c>
      <c r="D90" t="s">
        <v>17</v>
      </c>
      <c r="E90">
        <v>28.4</v>
      </c>
      <c r="F90">
        <v>24.33</v>
      </c>
      <c r="G90">
        <v>6300</v>
      </c>
      <c r="H90">
        <f>VLOOKUP(A90,Sheet1!$A$1:$D$229,3,FALSE)</f>
        <v>28.8</v>
      </c>
      <c r="I90">
        <f t="shared" si="1"/>
        <v>4.4700000000000024</v>
      </c>
    </row>
    <row r="91" spans="1:9" x14ac:dyDescent="0.25">
      <c r="A91" t="s">
        <v>121</v>
      </c>
      <c r="B91" t="s">
        <v>19</v>
      </c>
      <c r="C91" t="s">
        <v>33</v>
      </c>
      <c r="D91" t="s">
        <v>32</v>
      </c>
      <c r="E91">
        <v>26.9</v>
      </c>
      <c r="F91">
        <v>18.5</v>
      </c>
      <c r="G91">
        <v>5900</v>
      </c>
      <c r="H91">
        <f>VLOOKUP(A91,Sheet1!$A$1:$D$229,3,FALSE)</f>
        <v>7.7</v>
      </c>
      <c r="I91">
        <f t="shared" si="1"/>
        <v>-10.8</v>
      </c>
    </row>
    <row r="92" spans="1:9" x14ac:dyDescent="0.25">
      <c r="A92" t="s">
        <v>122</v>
      </c>
      <c r="B92" t="s">
        <v>35</v>
      </c>
      <c r="C92" t="s">
        <v>37</v>
      </c>
      <c r="D92" t="s">
        <v>36</v>
      </c>
      <c r="E92">
        <v>25.4</v>
      </c>
      <c r="F92">
        <v>21.15</v>
      </c>
      <c r="G92">
        <v>5100</v>
      </c>
      <c r="H92">
        <f>VLOOKUP(A92,Sheet1!$A$1:$D$229,3,FALSE)</f>
        <v>15.9</v>
      </c>
      <c r="I92">
        <f t="shared" si="1"/>
        <v>-5.2499999999999982</v>
      </c>
    </row>
    <row r="93" spans="1:9" x14ac:dyDescent="0.25">
      <c r="A93" t="s">
        <v>123</v>
      </c>
      <c r="B93" t="s">
        <v>21</v>
      </c>
      <c r="C93" t="s">
        <v>46</v>
      </c>
      <c r="D93" t="s">
        <v>47</v>
      </c>
      <c r="E93">
        <v>24</v>
      </c>
      <c r="F93">
        <v>19.5</v>
      </c>
      <c r="G93">
        <v>4000</v>
      </c>
      <c r="H93">
        <f>VLOOKUP(A93,Sheet1!$A$1:$D$229,3,FALSE)</f>
        <v>15.6</v>
      </c>
      <c r="I93">
        <f t="shared" si="1"/>
        <v>-3.9000000000000004</v>
      </c>
    </row>
    <row r="94" spans="1:9" x14ac:dyDescent="0.25">
      <c r="A94" t="s">
        <v>124</v>
      </c>
      <c r="B94" t="s">
        <v>35</v>
      </c>
      <c r="C94" t="s">
        <v>29</v>
      </c>
      <c r="D94" t="s">
        <v>28</v>
      </c>
      <c r="E94">
        <v>21.4</v>
      </c>
      <c r="F94">
        <v>18.82</v>
      </c>
      <c r="G94">
        <v>4000</v>
      </c>
      <c r="H94">
        <f>VLOOKUP(A94,Sheet1!$A$1:$D$229,3,FALSE)</f>
        <v>12</v>
      </c>
      <c r="I94">
        <f t="shared" si="1"/>
        <v>-6.82</v>
      </c>
    </row>
    <row r="95" spans="1:9" x14ac:dyDescent="0.25">
      <c r="A95" t="s">
        <v>125</v>
      </c>
      <c r="B95" t="s">
        <v>12</v>
      </c>
      <c r="C95" t="s">
        <v>29</v>
      </c>
      <c r="D95" t="s">
        <v>28</v>
      </c>
      <c r="E95">
        <v>22.7</v>
      </c>
      <c r="F95">
        <v>14.28</v>
      </c>
      <c r="G95">
        <v>3900</v>
      </c>
      <c r="H95">
        <f>VLOOKUP(A95,Sheet1!$A$1:$D$229,3,FALSE)</f>
        <v>0</v>
      </c>
      <c r="I95">
        <f t="shared" si="1"/>
        <v>-14.28</v>
      </c>
    </row>
    <row r="96" spans="1:9" x14ac:dyDescent="0.25">
      <c r="A96" t="s">
        <v>126</v>
      </c>
      <c r="B96" t="s">
        <v>35</v>
      </c>
      <c r="C96" t="s">
        <v>54</v>
      </c>
      <c r="D96" t="s">
        <v>55</v>
      </c>
      <c r="E96">
        <v>28.1</v>
      </c>
      <c r="F96">
        <v>22.84</v>
      </c>
      <c r="G96">
        <v>6000</v>
      </c>
      <c r="H96">
        <f>VLOOKUP(A96,Sheet1!$A$1:$D$229,3,FALSE)</f>
        <v>17</v>
      </c>
      <c r="I96">
        <f t="shared" si="1"/>
        <v>-5.84</v>
      </c>
    </row>
    <row r="97" spans="1:9" x14ac:dyDescent="0.25">
      <c r="A97" t="s">
        <v>127</v>
      </c>
      <c r="B97" t="s">
        <v>19</v>
      </c>
      <c r="C97" t="s">
        <v>46</v>
      </c>
      <c r="D97" t="s">
        <v>47</v>
      </c>
      <c r="E97">
        <v>24.1</v>
      </c>
      <c r="F97">
        <v>20.71</v>
      </c>
      <c r="G97">
        <v>3900</v>
      </c>
      <c r="H97">
        <f>VLOOKUP(A97,Sheet1!$A$1:$D$229,3,FALSE)</f>
        <v>18.2</v>
      </c>
      <c r="I97">
        <f t="shared" si="1"/>
        <v>-2.5100000000000016</v>
      </c>
    </row>
    <row r="98" spans="1:9" x14ac:dyDescent="0.25">
      <c r="A98" t="s">
        <v>128</v>
      </c>
      <c r="B98" t="s">
        <v>19</v>
      </c>
      <c r="C98" t="s">
        <v>17</v>
      </c>
      <c r="D98" t="s">
        <v>16</v>
      </c>
      <c r="E98">
        <v>23.8</v>
      </c>
      <c r="F98">
        <v>18.14</v>
      </c>
      <c r="G98">
        <v>3600</v>
      </c>
      <c r="H98">
        <f>VLOOKUP(A98,Sheet1!$A$1:$D$229,3,FALSE)</f>
        <v>3.6</v>
      </c>
      <c r="I98">
        <f t="shared" si="1"/>
        <v>-14.540000000000001</v>
      </c>
    </row>
    <row r="99" spans="1:9" x14ac:dyDescent="0.25">
      <c r="A99" t="s">
        <v>129</v>
      </c>
      <c r="B99" t="s">
        <v>8</v>
      </c>
      <c r="C99" t="s">
        <v>29</v>
      </c>
      <c r="D99" t="s">
        <v>28</v>
      </c>
      <c r="E99">
        <v>25.9</v>
      </c>
      <c r="F99">
        <v>18.329999999999998</v>
      </c>
      <c r="G99">
        <v>4800</v>
      </c>
      <c r="H99">
        <f>VLOOKUP(A99,Sheet1!$A$1:$D$229,3,FALSE)</f>
        <v>28</v>
      </c>
      <c r="I99">
        <f t="shared" si="1"/>
        <v>9.6700000000000017</v>
      </c>
    </row>
    <row r="100" spans="1:9" x14ac:dyDescent="0.25">
      <c r="A100" t="s">
        <v>130</v>
      </c>
      <c r="B100" t="s">
        <v>21</v>
      </c>
      <c r="C100" t="s">
        <v>47</v>
      </c>
      <c r="D100" t="s">
        <v>46</v>
      </c>
      <c r="E100">
        <v>28</v>
      </c>
      <c r="F100">
        <v>20.49</v>
      </c>
      <c r="G100">
        <v>5800</v>
      </c>
      <c r="H100">
        <f>VLOOKUP(A100,Sheet1!$A$1:$D$229,3,FALSE)</f>
        <v>0</v>
      </c>
      <c r="I100">
        <f t="shared" si="1"/>
        <v>-20.49</v>
      </c>
    </row>
    <row r="101" spans="1:9" x14ac:dyDescent="0.25">
      <c r="A101" t="s">
        <v>131</v>
      </c>
      <c r="B101" t="s">
        <v>12</v>
      </c>
      <c r="C101" t="s">
        <v>14</v>
      </c>
      <c r="D101" t="s">
        <v>13</v>
      </c>
      <c r="E101">
        <v>24.1</v>
      </c>
      <c r="F101">
        <v>14.99</v>
      </c>
      <c r="G101">
        <v>3900</v>
      </c>
      <c r="H101">
        <f>VLOOKUP(A101,Sheet1!$A$1:$D$229,3,FALSE)</f>
        <v>19.600000000000001</v>
      </c>
      <c r="I101">
        <f t="shared" si="1"/>
        <v>4.6100000000000012</v>
      </c>
    </row>
    <row r="102" spans="1:9" x14ac:dyDescent="0.25">
      <c r="A102" t="s">
        <v>132</v>
      </c>
      <c r="B102" t="s">
        <v>12</v>
      </c>
      <c r="C102" t="s">
        <v>26</v>
      </c>
      <c r="D102" t="s">
        <v>25</v>
      </c>
      <c r="E102">
        <v>21.4</v>
      </c>
      <c r="F102">
        <v>16.91</v>
      </c>
      <c r="G102">
        <v>5000</v>
      </c>
      <c r="H102">
        <f>VLOOKUP(A102,Sheet1!$A$1:$D$229,3,FALSE)</f>
        <v>39.1</v>
      </c>
      <c r="I102">
        <f t="shared" si="1"/>
        <v>22.19</v>
      </c>
    </row>
    <row r="103" spans="1:9" x14ac:dyDescent="0.25">
      <c r="A103" t="s">
        <v>133</v>
      </c>
      <c r="B103" t="s">
        <v>19</v>
      </c>
      <c r="C103" t="s">
        <v>16</v>
      </c>
      <c r="D103" t="s">
        <v>17</v>
      </c>
      <c r="E103">
        <v>26</v>
      </c>
      <c r="F103">
        <v>20.04</v>
      </c>
      <c r="G103">
        <v>4000</v>
      </c>
      <c r="H103">
        <f>VLOOKUP(A103,Sheet1!$A$1:$D$229,3,FALSE)</f>
        <v>7.6</v>
      </c>
      <c r="I103">
        <f t="shared" si="1"/>
        <v>-12.44</v>
      </c>
    </row>
    <row r="104" spans="1:9" x14ac:dyDescent="0.25">
      <c r="A104" t="s">
        <v>134</v>
      </c>
      <c r="B104" t="s">
        <v>21</v>
      </c>
      <c r="C104" t="s">
        <v>16</v>
      </c>
      <c r="D104" t="s">
        <v>17</v>
      </c>
      <c r="E104">
        <v>23.4</v>
      </c>
      <c r="F104">
        <v>17.7</v>
      </c>
      <c r="G104">
        <v>3700</v>
      </c>
      <c r="H104">
        <f>VLOOKUP(A104,Sheet1!$A$1:$D$229,3,FALSE)</f>
        <v>19.2</v>
      </c>
      <c r="I104">
        <f t="shared" si="1"/>
        <v>1.5</v>
      </c>
    </row>
    <row r="105" spans="1:9" x14ac:dyDescent="0.25">
      <c r="A105" t="s">
        <v>135</v>
      </c>
      <c r="B105" t="s">
        <v>19</v>
      </c>
      <c r="C105" t="s">
        <v>22</v>
      </c>
      <c r="D105" t="s">
        <v>23</v>
      </c>
      <c r="E105">
        <v>24.4</v>
      </c>
      <c r="F105">
        <v>19.68</v>
      </c>
      <c r="G105">
        <v>3600</v>
      </c>
      <c r="H105">
        <f>VLOOKUP(A105,Sheet1!$A$1:$D$229,3,FALSE)</f>
        <v>13</v>
      </c>
      <c r="I105">
        <f t="shared" si="1"/>
        <v>-6.68</v>
      </c>
    </row>
    <row r="106" spans="1:9" x14ac:dyDescent="0.25">
      <c r="A106" t="s">
        <v>136</v>
      </c>
      <c r="B106" t="s">
        <v>35</v>
      </c>
      <c r="C106" t="s">
        <v>32</v>
      </c>
      <c r="D106" t="s">
        <v>33</v>
      </c>
      <c r="E106">
        <v>25.2</v>
      </c>
      <c r="F106">
        <v>20.309999999999999</v>
      </c>
      <c r="G106">
        <v>4300</v>
      </c>
      <c r="H106">
        <f>VLOOKUP(A106,Sheet1!$A$1:$D$229,3,FALSE)</f>
        <v>15.4</v>
      </c>
      <c r="I106">
        <f t="shared" si="1"/>
        <v>-4.9099999999999984</v>
      </c>
    </row>
    <row r="107" spans="1:9" x14ac:dyDescent="0.25">
      <c r="A107" t="s">
        <v>137</v>
      </c>
      <c r="B107" t="s">
        <v>8</v>
      </c>
      <c r="C107" t="s">
        <v>47</v>
      </c>
      <c r="D107" t="s">
        <v>46</v>
      </c>
      <c r="E107">
        <v>24.2</v>
      </c>
      <c r="F107">
        <v>15.47</v>
      </c>
      <c r="G107">
        <v>4700</v>
      </c>
      <c r="H107">
        <f>VLOOKUP(A107,Sheet1!$A$1:$D$229,3,FALSE)</f>
        <v>38</v>
      </c>
      <c r="I107">
        <f t="shared" si="1"/>
        <v>22.53</v>
      </c>
    </row>
    <row r="108" spans="1:9" x14ac:dyDescent="0.25">
      <c r="A108" t="s">
        <v>138</v>
      </c>
      <c r="B108" t="s">
        <v>8</v>
      </c>
      <c r="C108" t="s">
        <v>46</v>
      </c>
      <c r="D108" t="s">
        <v>47</v>
      </c>
      <c r="E108">
        <v>25.3</v>
      </c>
      <c r="F108">
        <v>16.71</v>
      </c>
      <c r="G108">
        <v>3700</v>
      </c>
      <c r="H108">
        <f>VLOOKUP(A108,Sheet1!$A$1:$D$229,3,FALSE)</f>
        <v>17.899999999999999</v>
      </c>
      <c r="I108">
        <f t="shared" si="1"/>
        <v>1.1899999999999977</v>
      </c>
    </row>
    <row r="109" spans="1:9" x14ac:dyDescent="0.25">
      <c r="A109" t="s">
        <v>139</v>
      </c>
      <c r="B109" t="s">
        <v>8</v>
      </c>
      <c r="C109" t="s">
        <v>10</v>
      </c>
      <c r="D109" t="s">
        <v>9</v>
      </c>
      <c r="E109">
        <v>22</v>
      </c>
      <c r="F109">
        <v>15.5</v>
      </c>
      <c r="G109">
        <v>3900</v>
      </c>
      <c r="H109">
        <f>VLOOKUP(A109,Sheet1!$A$1:$D$229,3,FALSE)</f>
        <v>30.3</v>
      </c>
      <c r="I109">
        <f t="shared" si="1"/>
        <v>14.8</v>
      </c>
    </row>
    <row r="110" spans="1:9" x14ac:dyDescent="0.25">
      <c r="A110" t="s">
        <v>140</v>
      </c>
      <c r="B110" t="s">
        <v>19</v>
      </c>
      <c r="C110" t="s">
        <v>10</v>
      </c>
      <c r="D110" t="s">
        <v>9</v>
      </c>
      <c r="E110">
        <v>24.6</v>
      </c>
      <c r="F110">
        <v>21.78</v>
      </c>
      <c r="G110">
        <v>4200</v>
      </c>
      <c r="H110">
        <f>VLOOKUP(A110,Sheet1!$A$1:$D$229,3,FALSE)</f>
        <v>17.399999999999999</v>
      </c>
      <c r="I110">
        <f t="shared" si="1"/>
        <v>-4.3800000000000026</v>
      </c>
    </row>
    <row r="111" spans="1:9" x14ac:dyDescent="0.25">
      <c r="A111" t="s">
        <v>141</v>
      </c>
      <c r="B111" t="s">
        <v>8</v>
      </c>
      <c r="C111" t="s">
        <v>54</v>
      </c>
      <c r="D111" t="s">
        <v>55</v>
      </c>
      <c r="E111">
        <v>21.5</v>
      </c>
      <c r="F111">
        <v>14.06</v>
      </c>
      <c r="G111">
        <v>3800</v>
      </c>
      <c r="H111">
        <f>VLOOKUP(A111,Sheet1!$A$1:$D$229,3,FALSE)</f>
        <v>10.6</v>
      </c>
      <c r="I111">
        <f t="shared" si="1"/>
        <v>-3.4600000000000009</v>
      </c>
    </row>
    <row r="112" spans="1:9" x14ac:dyDescent="0.25">
      <c r="A112" t="s">
        <v>142</v>
      </c>
      <c r="B112" t="s">
        <v>12</v>
      </c>
      <c r="C112" t="s">
        <v>13</v>
      </c>
      <c r="D112" t="s">
        <v>14</v>
      </c>
      <c r="E112">
        <v>24.4</v>
      </c>
      <c r="F112">
        <v>17.37</v>
      </c>
      <c r="G112">
        <v>4200</v>
      </c>
      <c r="H112">
        <f>VLOOKUP(A112,Sheet1!$A$1:$D$229,3,FALSE)</f>
        <v>13.7</v>
      </c>
      <c r="I112">
        <f t="shared" si="1"/>
        <v>-3.6700000000000017</v>
      </c>
    </row>
    <row r="113" spans="1:9" x14ac:dyDescent="0.25">
      <c r="A113" t="s">
        <v>143</v>
      </c>
      <c r="B113" t="s">
        <v>8</v>
      </c>
      <c r="C113" t="s">
        <v>13</v>
      </c>
      <c r="D113" t="s">
        <v>14</v>
      </c>
      <c r="E113">
        <v>23.7</v>
      </c>
      <c r="F113">
        <v>14.96</v>
      </c>
      <c r="G113">
        <v>3500</v>
      </c>
      <c r="H113">
        <f>VLOOKUP(A113,Sheet1!$A$1:$D$229,3,FALSE)</f>
        <v>19.2</v>
      </c>
      <c r="I113">
        <f t="shared" si="1"/>
        <v>4.2399999999999984</v>
      </c>
    </row>
    <row r="114" spans="1:9" x14ac:dyDescent="0.25">
      <c r="A114" t="s">
        <v>144</v>
      </c>
      <c r="B114" t="s">
        <v>35</v>
      </c>
      <c r="C114" t="s">
        <v>28</v>
      </c>
      <c r="D114" t="s">
        <v>29</v>
      </c>
      <c r="E114">
        <v>26.3</v>
      </c>
      <c r="F114">
        <v>20.309999999999999</v>
      </c>
      <c r="G114">
        <v>4200</v>
      </c>
      <c r="H114">
        <f>VLOOKUP(A114,Sheet1!$A$1:$D$229,3,FALSE)</f>
        <v>0</v>
      </c>
      <c r="I114">
        <f t="shared" si="1"/>
        <v>-20.309999999999999</v>
      </c>
    </row>
    <row r="115" spans="1:9" x14ac:dyDescent="0.25">
      <c r="A115" t="s">
        <v>145</v>
      </c>
      <c r="B115" t="s">
        <v>8</v>
      </c>
      <c r="C115" t="s">
        <v>14</v>
      </c>
      <c r="D115" t="s">
        <v>13</v>
      </c>
      <c r="E115">
        <v>26.1</v>
      </c>
      <c r="F115">
        <v>18.559999999999999</v>
      </c>
      <c r="G115">
        <v>4100</v>
      </c>
      <c r="H115">
        <f>VLOOKUP(A115,Sheet1!$A$1:$D$229,3,FALSE)</f>
        <v>19.8</v>
      </c>
      <c r="I115">
        <f t="shared" si="1"/>
        <v>1.240000000000002</v>
      </c>
    </row>
    <row r="116" spans="1:9" x14ac:dyDescent="0.25">
      <c r="A116" t="s">
        <v>146</v>
      </c>
      <c r="B116" t="s">
        <v>12</v>
      </c>
      <c r="C116" t="s">
        <v>26</v>
      </c>
      <c r="D116" t="s">
        <v>25</v>
      </c>
      <c r="E116">
        <v>22.2</v>
      </c>
      <c r="F116">
        <v>15.05</v>
      </c>
      <c r="G116">
        <v>3500</v>
      </c>
      <c r="H116">
        <f>VLOOKUP(A116,Sheet1!$A$1:$D$229,3,FALSE)</f>
        <v>4.5999999999999996</v>
      </c>
      <c r="I116">
        <f t="shared" si="1"/>
        <v>-10.450000000000001</v>
      </c>
    </row>
    <row r="117" spans="1:9" x14ac:dyDescent="0.25">
      <c r="A117" t="s">
        <v>147</v>
      </c>
      <c r="B117" t="s">
        <v>35</v>
      </c>
      <c r="C117" t="s">
        <v>47</v>
      </c>
      <c r="D117" t="s">
        <v>46</v>
      </c>
      <c r="E117">
        <v>25.1</v>
      </c>
      <c r="F117">
        <v>19.190000000000001</v>
      </c>
      <c r="G117">
        <v>4900</v>
      </c>
      <c r="H117">
        <f>VLOOKUP(A117,Sheet1!$A$1:$D$229,3,FALSE)</f>
        <v>10.199999999999999</v>
      </c>
      <c r="I117">
        <f t="shared" si="1"/>
        <v>-8.990000000000002</v>
      </c>
    </row>
    <row r="118" spans="1:9" x14ac:dyDescent="0.25">
      <c r="A118" t="s">
        <v>148</v>
      </c>
      <c r="B118" t="s">
        <v>8</v>
      </c>
      <c r="C118" t="s">
        <v>28</v>
      </c>
      <c r="D118" t="s">
        <v>29</v>
      </c>
      <c r="E118">
        <v>24.6</v>
      </c>
      <c r="F118">
        <v>14.17</v>
      </c>
      <c r="G118">
        <v>3600</v>
      </c>
      <c r="H118">
        <f>VLOOKUP(A118,Sheet1!$A$1:$D$229,3,FALSE)</f>
        <v>18.3</v>
      </c>
      <c r="I118">
        <f t="shared" si="1"/>
        <v>4.1300000000000008</v>
      </c>
    </row>
    <row r="119" spans="1:9" x14ac:dyDescent="0.25">
      <c r="A119" t="s">
        <v>149</v>
      </c>
      <c r="B119" t="s">
        <v>12</v>
      </c>
      <c r="C119" t="s">
        <v>36</v>
      </c>
      <c r="D119" t="s">
        <v>37</v>
      </c>
      <c r="E119">
        <v>24.9</v>
      </c>
      <c r="F119">
        <v>15.98</v>
      </c>
      <c r="G119">
        <v>3500</v>
      </c>
      <c r="H119">
        <f>VLOOKUP(A119,Sheet1!$A$1:$D$229,3,FALSE)</f>
        <v>0</v>
      </c>
      <c r="I119">
        <f t="shared" si="1"/>
        <v>-15.98</v>
      </c>
    </row>
    <row r="120" spans="1:9" x14ac:dyDescent="0.25">
      <c r="A120" t="s">
        <v>150</v>
      </c>
      <c r="B120" t="s">
        <v>12</v>
      </c>
      <c r="C120" t="s">
        <v>16</v>
      </c>
      <c r="D120" t="s">
        <v>17</v>
      </c>
      <c r="E120">
        <v>21.5</v>
      </c>
      <c r="F120">
        <v>13.41</v>
      </c>
      <c r="G120">
        <v>3500</v>
      </c>
      <c r="H120">
        <f>VLOOKUP(A120,Sheet1!$A$1:$D$229,3,FALSE)</f>
        <v>2</v>
      </c>
      <c r="I120">
        <f t="shared" si="1"/>
        <v>-11.41</v>
      </c>
    </row>
    <row r="121" spans="1:9" x14ac:dyDescent="0.25">
      <c r="A121" t="s">
        <v>151</v>
      </c>
      <c r="B121" t="s">
        <v>35</v>
      </c>
      <c r="C121" t="s">
        <v>13</v>
      </c>
      <c r="D121" t="s">
        <v>14</v>
      </c>
      <c r="E121">
        <v>24.3</v>
      </c>
      <c r="F121">
        <v>19.63</v>
      </c>
      <c r="G121">
        <v>4400</v>
      </c>
      <c r="H121">
        <f>VLOOKUP(A121,Sheet1!$A$1:$D$229,3,FALSE)</f>
        <v>19.2</v>
      </c>
      <c r="I121">
        <f t="shared" si="1"/>
        <v>-0.42999999999999972</v>
      </c>
    </row>
    <row r="122" spans="1:9" x14ac:dyDescent="0.25">
      <c r="A122" t="s">
        <v>152</v>
      </c>
      <c r="B122" t="s">
        <v>8</v>
      </c>
      <c r="C122" t="s">
        <v>37</v>
      </c>
      <c r="D122" t="s">
        <v>36</v>
      </c>
      <c r="E122">
        <v>24.1</v>
      </c>
      <c r="F122">
        <v>15</v>
      </c>
      <c r="G122">
        <v>4000</v>
      </c>
      <c r="H122">
        <f>VLOOKUP(A122,Sheet1!$A$1:$D$229,3,FALSE)</f>
        <v>0</v>
      </c>
      <c r="I122">
        <f t="shared" si="1"/>
        <v>-15</v>
      </c>
    </row>
    <row r="123" spans="1:9" x14ac:dyDescent="0.25">
      <c r="A123" t="s">
        <v>153</v>
      </c>
      <c r="B123" t="s">
        <v>12</v>
      </c>
      <c r="C123" t="s">
        <v>10</v>
      </c>
      <c r="D123" t="s">
        <v>9</v>
      </c>
      <c r="E123">
        <v>19.100000000000001</v>
      </c>
      <c r="F123">
        <v>12.11</v>
      </c>
      <c r="G123">
        <v>3700</v>
      </c>
      <c r="H123">
        <f>VLOOKUP(A123,Sheet1!$A$1:$D$229,3,FALSE)</f>
        <v>24.8</v>
      </c>
      <c r="I123">
        <f t="shared" si="1"/>
        <v>12.690000000000001</v>
      </c>
    </row>
    <row r="124" spans="1:9" x14ac:dyDescent="0.25">
      <c r="A124" t="s">
        <v>154</v>
      </c>
      <c r="B124" t="s">
        <v>21</v>
      </c>
      <c r="C124" t="s">
        <v>23</v>
      </c>
      <c r="D124" t="s">
        <v>22</v>
      </c>
      <c r="E124">
        <v>22.6</v>
      </c>
      <c r="F124">
        <v>15.9</v>
      </c>
      <c r="G124">
        <v>3800</v>
      </c>
      <c r="H124">
        <f>VLOOKUP(A124,Sheet1!$A$1:$D$229,3,FALSE)</f>
        <v>11.2</v>
      </c>
      <c r="I124">
        <f t="shared" si="1"/>
        <v>-4.7000000000000011</v>
      </c>
    </row>
    <row r="125" spans="1:9" x14ac:dyDescent="0.25">
      <c r="A125" t="s">
        <v>155</v>
      </c>
      <c r="B125" t="s">
        <v>8</v>
      </c>
      <c r="C125" t="s">
        <v>22</v>
      </c>
      <c r="D125" t="s">
        <v>23</v>
      </c>
      <c r="E125">
        <v>24.5</v>
      </c>
      <c r="F125">
        <v>14.09</v>
      </c>
      <c r="G125">
        <v>3500</v>
      </c>
      <c r="H125">
        <f>VLOOKUP(A125,Sheet1!$A$1:$D$229,3,FALSE)</f>
        <v>0</v>
      </c>
      <c r="I125">
        <f t="shared" si="1"/>
        <v>-14.09</v>
      </c>
    </row>
    <row r="126" spans="1:9" x14ac:dyDescent="0.25">
      <c r="A126" t="s">
        <v>156</v>
      </c>
      <c r="B126" t="s">
        <v>19</v>
      </c>
      <c r="C126" t="s">
        <v>37</v>
      </c>
      <c r="D126" t="s">
        <v>36</v>
      </c>
      <c r="E126">
        <v>21.1</v>
      </c>
      <c r="F126">
        <v>16.760000000000002</v>
      </c>
      <c r="G126">
        <v>5700</v>
      </c>
      <c r="H126">
        <f>VLOOKUP(A126,Sheet1!$A$1:$D$229,3,FALSE)</f>
        <v>27.9</v>
      </c>
      <c r="I126">
        <f t="shared" si="1"/>
        <v>11.139999999999997</v>
      </c>
    </row>
    <row r="127" spans="1:9" x14ac:dyDescent="0.25">
      <c r="A127" t="s">
        <v>157</v>
      </c>
      <c r="B127" t="s">
        <v>19</v>
      </c>
      <c r="C127" t="s">
        <v>17</v>
      </c>
      <c r="D127" t="s">
        <v>16</v>
      </c>
      <c r="E127">
        <v>23.8</v>
      </c>
      <c r="F127">
        <v>14.73</v>
      </c>
      <c r="G127">
        <v>3600</v>
      </c>
      <c r="H127">
        <f>VLOOKUP(A127,Sheet1!$A$1:$D$229,3,FALSE)</f>
        <v>7.6</v>
      </c>
      <c r="I127">
        <f t="shared" si="1"/>
        <v>-7.1300000000000008</v>
      </c>
    </row>
    <row r="128" spans="1:9" x14ac:dyDescent="0.25">
      <c r="A128" t="s">
        <v>158</v>
      </c>
      <c r="B128" t="s">
        <v>35</v>
      </c>
      <c r="C128" t="s">
        <v>25</v>
      </c>
      <c r="D128" t="s">
        <v>26</v>
      </c>
      <c r="E128">
        <v>15</v>
      </c>
      <c r="F128">
        <v>15.3</v>
      </c>
      <c r="G128">
        <v>3800</v>
      </c>
      <c r="H128">
        <f>VLOOKUP(A128,Sheet1!$A$1:$D$229,3,FALSE)</f>
        <v>10.199999999999999</v>
      </c>
      <c r="I128">
        <f t="shared" si="1"/>
        <v>-5.1000000000000014</v>
      </c>
    </row>
    <row r="129" spans="1:9" x14ac:dyDescent="0.25">
      <c r="A129" t="s">
        <v>159</v>
      </c>
      <c r="B129" t="s">
        <v>8</v>
      </c>
      <c r="C129" t="s">
        <v>46</v>
      </c>
      <c r="D129" t="s">
        <v>47</v>
      </c>
      <c r="E129">
        <v>25</v>
      </c>
      <c r="F129">
        <v>15.16</v>
      </c>
      <c r="G129">
        <v>5500</v>
      </c>
      <c r="H129">
        <f>VLOOKUP(A129,Sheet1!$A$1:$D$229,3,FALSE)</f>
        <v>15.7</v>
      </c>
      <c r="I129">
        <f t="shared" si="1"/>
        <v>0.53999999999999915</v>
      </c>
    </row>
    <row r="130" spans="1:9" x14ac:dyDescent="0.25">
      <c r="A130" t="s">
        <v>160</v>
      </c>
      <c r="B130" t="s">
        <v>35</v>
      </c>
      <c r="C130" t="s">
        <v>26</v>
      </c>
      <c r="D130" t="s">
        <v>25</v>
      </c>
      <c r="E130">
        <v>17</v>
      </c>
      <c r="F130">
        <v>14.61</v>
      </c>
      <c r="G130">
        <v>3900</v>
      </c>
      <c r="H130">
        <f>VLOOKUP(A130,Sheet1!$A$1:$D$229,3,FALSE)</f>
        <v>6.2</v>
      </c>
      <c r="I130">
        <f t="shared" si="1"/>
        <v>-8.41</v>
      </c>
    </row>
    <row r="131" spans="1:9" x14ac:dyDescent="0.25">
      <c r="A131" t="s">
        <v>161</v>
      </c>
      <c r="B131" t="s">
        <v>35</v>
      </c>
      <c r="C131" t="s">
        <v>28</v>
      </c>
      <c r="D131" t="s">
        <v>29</v>
      </c>
      <c r="E131">
        <v>17.899999999999999</v>
      </c>
      <c r="F131">
        <v>16.63</v>
      </c>
      <c r="G131">
        <v>3500</v>
      </c>
      <c r="H131">
        <f>VLOOKUP(A131,Sheet1!$A$1:$D$229,3,FALSE)</f>
        <v>10.4</v>
      </c>
      <c r="I131">
        <f t="shared" ref="I131:I194" si="2">H131-F131</f>
        <v>-6.2299999999999986</v>
      </c>
    </row>
    <row r="132" spans="1:9" x14ac:dyDescent="0.25">
      <c r="A132" t="s">
        <v>162</v>
      </c>
      <c r="B132" t="s">
        <v>8</v>
      </c>
      <c r="C132" t="s">
        <v>14</v>
      </c>
      <c r="D132" t="s">
        <v>13</v>
      </c>
      <c r="E132">
        <v>24.2</v>
      </c>
      <c r="F132">
        <v>14.29</v>
      </c>
      <c r="G132">
        <v>3800</v>
      </c>
      <c r="H132">
        <f>VLOOKUP(A132,Sheet1!$A$1:$D$229,3,FALSE)</f>
        <v>22.1</v>
      </c>
      <c r="I132">
        <f t="shared" si="2"/>
        <v>7.8100000000000023</v>
      </c>
    </row>
    <row r="133" spans="1:9" x14ac:dyDescent="0.25">
      <c r="A133" t="s">
        <v>163</v>
      </c>
      <c r="B133" t="s">
        <v>19</v>
      </c>
      <c r="C133" t="s">
        <v>13</v>
      </c>
      <c r="D133" t="s">
        <v>14</v>
      </c>
      <c r="E133">
        <v>22.4</v>
      </c>
      <c r="F133">
        <v>18.84</v>
      </c>
      <c r="G133">
        <v>5200</v>
      </c>
      <c r="H133">
        <f>VLOOKUP(A133,Sheet1!$A$1:$D$229,3,FALSE)</f>
        <v>16.2</v>
      </c>
      <c r="I133">
        <f t="shared" si="2"/>
        <v>-2.6400000000000006</v>
      </c>
    </row>
    <row r="134" spans="1:9" x14ac:dyDescent="0.25">
      <c r="A134" t="s">
        <v>164</v>
      </c>
      <c r="B134" t="s">
        <v>12</v>
      </c>
      <c r="C134" t="s">
        <v>26</v>
      </c>
      <c r="D134" t="s">
        <v>25</v>
      </c>
      <c r="E134">
        <v>25.4</v>
      </c>
      <c r="F134">
        <v>15.6</v>
      </c>
      <c r="G134">
        <v>4000</v>
      </c>
      <c r="H134">
        <f>VLOOKUP(A134,Sheet1!$A$1:$D$229,3,FALSE)</f>
        <v>23.6</v>
      </c>
      <c r="I134">
        <f t="shared" si="2"/>
        <v>8.0000000000000018</v>
      </c>
    </row>
    <row r="135" spans="1:9" x14ac:dyDescent="0.25">
      <c r="A135" t="s">
        <v>165</v>
      </c>
      <c r="B135" t="s">
        <v>21</v>
      </c>
      <c r="C135" t="s">
        <v>25</v>
      </c>
      <c r="D135" t="s">
        <v>26</v>
      </c>
      <c r="E135">
        <v>20.7</v>
      </c>
      <c r="F135">
        <v>16.43</v>
      </c>
      <c r="G135">
        <v>3600</v>
      </c>
      <c r="H135">
        <f>VLOOKUP(A135,Sheet1!$A$1:$D$229,3,FALSE)</f>
        <v>8.8000000000000007</v>
      </c>
      <c r="I135">
        <f t="shared" si="2"/>
        <v>-7.629999999999999</v>
      </c>
    </row>
    <row r="136" spans="1:9" x14ac:dyDescent="0.25">
      <c r="A136" t="s">
        <v>166</v>
      </c>
      <c r="B136" t="s">
        <v>8</v>
      </c>
      <c r="C136" t="s">
        <v>32</v>
      </c>
      <c r="D136" t="s">
        <v>33</v>
      </c>
      <c r="E136">
        <v>17.8</v>
      </c>
      <c r="F136">
        <v>10.41</v>
      </c>
      <c r="G136">
        <v>4200</v>
      </c>
      <c r="H136">
        <f>VLOOKUP(A136,Sheet1!$A$1:$D$229,3,FALSE)</f>
        <v>18.2</v>
      </c>
      <c r="I136">
        <f t="shared" si="2"/>
        <v>7.7899999999999991</v>
      </c>
    </row>
    <row r="137" spans="1:9" x14ac:dyDescent="0.25">
      <c r="A137" t="s">
        <v>167</v>
      </c>
      <c r="B137" t="s">
        <v>35</v>
      </c>
      <c r="C137" t="s">
        <v>25</v>
      </c>
      <c r="D137" t="s">
        <v>26</v>
      </c>
      <c r="E137">
        <v>21.5</v>
      </c>
      <c r="F137">
        <v>19.420000000000002</v>
      </c>
      <c r="G137">
        <v>3800</v>
      </c>
      <c r="H137">
        <f>VLOOKUP(A137,Sheet1!$A$1:$D$229,3,FALSE)</f>
        <v>30.4</v>
      </c>
      <c r="I137">
        <f t="shared" si="2"/>
        <v>10.979999999999997</v>
      </c>
    </row>
    <row r="138" spans="1:9" x14ac:dyDescent="0.25">
      <c r="A138" t="s">
        <v>168</v>
      </c>
      <c r="B138" t="s">
        <v>21</v>
      </c>
      <c r="C138" t="s">
        <v>17</v>
      </c>
      <c r="D138" t="s">
        <v>16</v>
      </c>
      <c r="E138">
        <v>22.2</v>
      </c>
      <c r="F138">
        <v>14.1</v>
      </c>
      <c r="G138">
        <v>3500</v>
      </c>
      <c r="H138">
        <f>VLOOKUP(A138,Sheet1!$A$1:$D$229,3,FALSE)</f>
        <v>15.4</v>
      </c>
      <c r="I138">
        <f t="shared" si="2"/>
        <v>1.3000000000000007</v>
      </c>
    </row>
    <row r="139" spans="1:9" x14ac:dyDescent="0.25">
      <c r="A139" t="s">
        <v>169</v>
      </c>
      <c r="B139" t="s">
        <v>8</v>
      </c>
      <c r="C139" t="s">
        <v>16</v>
      </c>
      <c r="D139" t="s">
        <v>17</v>
      </c>
      <c r="E139">
        <v>18.100000000000001</v>
      </c>
      <c r="F139">
        <v>15.17</v>
      </c>
      <c r="G139">
        <v>3500</v>
      </c>
      <c r="H139">
        <f>VLOOKUP(A139,Sheet1!$A$1:$D$229,3,FALSE)</f>
        <v>0</v>
      </c>
      <c r="I139">
        <f t="shared" si="2"/>
        <v>-15.17</v>
      </c>
    </row>
    <row r="140" spans="1:9" x14ac:dyDescent="0.25">
      <c r="A140" t="s">
        <v>170</v>
      </c>
      <c r="B140" t="s">
        <v>35</v>
      </c>
      <c r="C140" t="s">
        <v>25</v>
      </c>
      <c r="D140" t="s">
        <v>26</v>
      </c>
      <c r="E140">
        <v>19.7</v>
      </c>
      <c r="F140">
        <v>16.79</v>
      </c>
      <c r="G140">
        <v>4600</v>
      </c>
      <c r="H140">
        <f>VLOOKUP(A140,Sheet1!$A$1:$D$229,3,FALSE)</f>
        <v>1.2</v>
      </c>
      <c r="I140">
        <f t="shared" si="2"/>
        <v>-15.59</v>
      </c>
    </row>
    <row r="141" spans="1:9" x14ac:dyDescent="0.25">
      <c r="A141" t="s">
        <v>171</v>
      </c>
      <c r="B141" t="s">
        <v>19</v>
      </c>
      <c r="C141" t="s">
        <v>33</v>
      </c>
      <c r="D141" t="s">
        <v>32</v>
      </c>
      <c r="E141">
        <v>16.899999999999999</v>
      </c>
      <c r="F141">
        <v>10.02</v>
      </c>
      <c r="G141">
        <v>3500</v>
      </c>
      <c r="H141">
        <f>VLOOKUP(A141,Sheet1!$A$1:$D$229,3,FALSE)</f>
        <v>3.9</v>
      </c>
      <c r="I141">
        <f t="shared" si="2"/>
        <v>-6.1199999999999992</v>
      </c>
    </row>
    <row r="142" spans="1:9" x14ac:dyDescent="0.25">
      <c r="A142" t="s">
        <v>172</v>
      </c>
      <c r="B142" t="s">
        <v>35</v>
      </c>
      <c r="C142" t="s">
        <v>37</v>
      </c>
      <c r="D142" t="s">
        <v>36</v>
      </c>
      <c r="E142">
        <v>19.7</v>
      </c>
      <c r="F142">
        <v>15.88</v>
      </c>
      <c r="G142">
        <v>4000</v>
      </c>
      <c r="H142">
        <f>VLOOKUP(A142,Sheet1!$A$1:$D$229,3,FALSE)</f>
        <v>14.2</v>
      </c>
      <c r="I142">
        <f t="shared" si="2"/>
        <v>-1.6800000000000015</v>
      </c>
    </row>
    <row r="143" spans="1:9" x14ac:dyDescent="0.25">
      <c r="A143" t="s">
        <v>173</v>
      </c>
      <c r="B143" t="s">
        <v>8</v>
      </c>
      <c r="C143" t="s">
        <v>10</v>
      </c>
      <c r="D143" t="s">
        <v>9</v>
      </c>
      <c r="E143">
        <v>18.2</v>
      </c>
      <c r="F143">
        <v>10.92</v>
      </c>
      <c r="G143">
        <v>3500</v>
      </c>
      <c r="H143">
        <f>VLOOKUP(A143,Sheet1!$A$1:$D$229,3,FALSE)</f>
        <v>0</v>
      </c>
      <c r="I143">
        <f t="shared" si="2"/>
        <v>-10.92</v>
      </c>
    </row>
    <row r="144" spans="1:9" x14ac:dyDescent="0.25">
      <c r="A144" t="s">
        <v>174</v>
      </c>
      <c r="B144" t="s">
        <v>19</v>
      </c>
      <c r="C144" t="s">
        <v>55</v>
      </c>
      <c r="D144" t="s">
        <v>54</v>
      </c>
      <c r="E144">
        <v>21.1</v>
      </c>
      <c r="F144">
        <v>11.91</v>
      </c>
      <c r="G144">
        <v>3800</v>
      </c>
      <c r="H144">
        <f>VLOOKUP(A144,Sheet1!$A$1:$D$229,3,FALSE)</f>
        <v>11.2</v>
      </c>
      <c r="I144">
        <f t="shared" si="2"/>
        <v>-0.71000000000000085</v>
      </c>
    </row>
    <row r="145" spans="1:9" x14ac:dyDescent="0.25">
      <c r="A145" t="s">
        <v>175</v>
      </c>
      <c r="B145" t="s">
        <v>21</v>
      </c>
      <c r="C145" t="s">
        <v>36</v>
      </c>
      <c r="D145" t="s">
        <v>37</v>
      </c>
      <c r="E145">
        <v>20.3</v>
      </c>
      <c r="F145">
        <v>14.27</v>
      </c>
      <c r="G145">
        <v>4100</v>
      </c>
      <c r="H145">
        <f>VLOOKUP(A145,Sheet1!$A$1:$D$229,3,FALSE)</f>
        <v>1.7</v>
      </c>
      <c r="I145">
        <f t="shared" si="2"/>
        <v>-12.57</v>
      </c>
    </row>
    <row r="146" spans="1:9" x14ac:dyDescent="0.25">
      <c r="A146" t="s">
        <v>176</v>
      </c>
      <c r="B146" t="s">
        <v>8</v>
      </c>
      <c r="C146" t="s">
        <v>17</v>
      </c>
      <c r="D146" t="s">
        <v>16</v>
      </c>
      <c r="E146">
        <v>20.2</v>
      </c>
      <c r="F146">
        <v>13.29</v>
      </c>
      <c r="G146">
        <v>4100</v>
      </c>
      <c r="H146">
        <f>VLOOKUP(A146,Sheet1!$A$1:$D$229,3,FALSE)</f>
        <v>10.8</v>
      </c>
      <c r="I146">
        <f t="shared" si="2"/>
        <v>-2.4899999999999984</v>
      </c>
    </row>
    <row r="147" spans="1:9" x14ac:dyDescent="0.25">
      <c r="A147" t="s">
        <v>177</v>
      </c>
      <c r="B147" t="s">
        <v>8</v>
      </c>
      <c r="C147" t="s">
        <v>54</v>
      </c>
      <c r="D147" t="s">
        <v>55</v>
      </c>
      <c r="E147">
        <v>21.3</v>
      </c>
      <c r="F147">
        <v>13.21</v>
      </c>
      <c r="G147">
        <v>4300</v>
      </c>
      <c r="H147">
        <f>VLOOKUP(A147,Sheet1!$A$1:$D$229,3,FALSE)</f>
        <v>21</v>
      </c>
      <c r="I147">
        <f t="shared" si="2"/>
        <v>7.7899999999999991</v>
      </c>
    </row>
    <row r="148" spans="1:9" x14ac:dyDescent="0.25">
      <c r="A148" t="s">
        <v>178</v>
      </c>
      <c r="B148" t="s">
        <v>35</v>
      </c>
      <c r="C148" t="s">
        <v>9</v>
      </c>
      <c r="D148" t="s">
        <v>10</v>
      </c>
      <c r="E148">
        <v>16.2</v>
      </c>
      <c r="F148">
        <v>15.11</v>
      </c>
      <c r="G148">
        <v>4500</v>
      </c>
      <c r="H148">
        <f>VLOOKUP(A148,Sheet1!$A$1:$D$229,3,FALSE)</f>
        <v>36.4</v>
      </c>
      <c r="I148">
        <f t="shared" si="2"/>
        <v>21.29</v>
      </c>
    </row>
    <row r="149" spans="1:9" x14ac:dyDescent="0.25">
      <c r="A149" t="s">
        <v>179</v>
      </c>
      <c r="B149" t="s">
        <v>21</v>
      </c>
      <c r="C149" t="s">
        <v>55</v>
      </c>
      <c r="D149" t="s">
        <v>54</v>
      </c>
      <c r="E149">
        <v>21.2</v>
      </c>
      <c r="F149">
        <v>15.57</v>
      </c>
      <c r="G149">
        <v>3500</v>
      </c>
      <c r="H149">
        <f>VLOOKUP(A149,Sheet1!$A$1:$D$229,3,FALSE)</f>
        <v>11.2</v>
      </c>
      <c r="I149">
        <f t="shared" si="2"/>
        <v>-4.370000000000001</v>
      </c>
    </row>
    <row r="150" spans="1:9" x14ac:dyDescent="0.25">
      <c r="A150" t="s">
        <v>180</v>
      </c>
      <c r="B150" t="s">
        <v>8</v>
      </c>
      <c r="C150" t="s">
        <v>28</v>
      </c>
      <c r="D150" t="s">
        <v>29</v>
      </c>
      <c r="E150">
        <v>21.9</v>
      </c>
      <c r="F150">
        <v>11.85</v>
      </c>
      <c r="G150">
        <v>4000</v>
      </c>
      <c r="H150">
        <f>VLOOKUP(A150,Sheet1!$A$1:$D$229,3,FALSE)</f>
        <v>13.1</v>
      </c>
      <c r="I150">
        <f t="shared" si="2"/>
        <v>1.25</v>
      </c>
    </row>
    <row r="151" spans="1:9" x14ac:dyDescent="0.25">
      <c r="A151" t="s">
        <v>181</v>
      </c>
      <c r="B151" t="s">
        <v>8</v>
      </c>
      <c r="C151" t="s">
        <v>36</v>
      </c>
      <c r="D151" t="s">
        <v>37</v>
      </c>
      <c r="E151">
        <v>18.5</v>
      </c>
      <c r="F151">
        <v>12.54</v>
      </c>
      <c r="G151">
        <v>3500</v>
      </c>
      <c r="H151">
        <f>VLOOKUP(A151,Sheet1!$A$1:$D$229,3,FALSE)</f>
        <v>0</v>
      </c>
      <c r="I151">
        <f t="shared" si="2"/>
        <v>-12.54</v>
      </c>
    </row>
    <row r="152" spans="1:9" x14ac:dyDescent="0.25">
      <c r="A152" t="s">
        <v>182</v>
      </c>
      <c r="B152" t="s">
        <v>35</v>
      </c>
      <c r="C152" t="s">
        <v>32</v>
      </c>
      <c r="D152" t="s">
        <v>33</v>
      </c>
      <c r="E152">
        <v>19.100000000000001</v>
      </c>
      <c r="F152">
        <v>14.34</v>
      </c>
      <c r="G152">
        <v>3500</v>
      </c>
      <c r="H152">
        <f>VLOOKUP(A152,Sheet1!$A$1:$D$229,3,FALSE)</f>
        <v>1.2</v>
      </c>
      <c r="I152">
        <f t="shared" si="2"/>
        <v>-13.14</v>
      </c>
    </row>
    <row r="153" spans="1:9" x14ac:dyDescent="0.25">
      <c r="A153" t="s">
        <v>183</v>
      </c>
      <c r="B153" t="s">
        <v>12</v>
      </c>
      <c r="C153" t="s">
        <v>14</v>
      </c>
      <c r="D153" t="s">
        <v>13</v>
      </c>
      <c r="E153">
        <v>17.8</v>
      </c>
      <c r="F153">
        <v>10.95</v>
      </c>
      <c r="G153">
        <v>3700</v>
      </c>
      <c r="H153">
        <f>VLOOKUP(A153,Sheet1!$A$1:$D$229,3,FALSE)</f>
        <v>8.4</v>
      </c>
      <c r="I153">
        <f t="shared" si="2"/>
        <v>-2.5499999999999989</v>
      </c>
    </row>
    <row r="154" spans="1:9" x14ac:dyDescent="0.25">
      <c r="A154" t="s">
        <v>184</v>
      </c>
      <c r="B154" t="s">
        <v>35</v>
      </c>
      <c r="C154" t="s">
        <v>17</v>
      </c>
      <c r="D154" t="s">
        <v>16</v>
      </c>
      <c r="E154">
        <v>21.6</v>
      </c>
      <c r="F154">
        <v>14.91</v>
      </c>
      <c r="G154">
        <v>3700</v>
      </c>
      <c r="H154">
        <f>VLOOKUP(A154,Sheet1!$A$1:$D$229,3,FALSE)</f>
        <v>21.3</v>
      </c>
      <c r="I154">
        <f t="shared" si="2"/>
        <v>6.3900000000000006</v>
      </c>
    </row>
    <row r="155" spans="1:9" x14ac:dyDescent="0.25">
      <c r="A155" t="s">
        <v>185</v>
      </c>
      <c r="B155" t="s">
        <v>12</v>
      </c>
      <c r="C155" t="s">
        <v>29</v>
      </c>
      <c r="D155" t="s">
        <v>28</v>
      </c>
      <c r="E155">
        <v>20.3</v>
      </c>
      <c r="F155">
        <v>13.65</v>
      </c>
      <c r="G155">
        <v>4100</v>
      </c>
      <c r="H155">
        <f>VLOOKUP(A155,Sheet1!$A$1:$D$229,3,FALSE)</f>
        <v>0</v>
      </c>
      <c r="I155">
        <f t="shared" si="2"/>
        <v>-13.65</v>
      </c>
    </row>
    <row r="156" spans="1:9" x14ac:dyDescent="0.25">
      <c r="A156" t="s">
        <v>186</v>
      </c>
      <c r="B156" t="s">
        <v>35</v>
      </c>
      <c r="C156" t="s">
        <v>36</v>
      </c>
      <c r="D156" t="s">
        <v>37</v>
      </c>
      <c r="E156">
        <v>14.5</v>
      </c>
      <c r="F156">
        <v>13.15</v>
      </c>
      <c r="G156">
        <v>4100</v>
      </c>
      <c r="H156">
        <f>VLOOKUP(A156,Sheet1!$A$1:$D$229,3,FALSE)</f>
        <v>16.399999999999999</v>
      </c>
      <c r="I156">
        <f t="shared" si="2"/>
        <v>3.2499999999999982</v>
      </c>
    </row>
    <row r="157" spans="1:9" x14ac:dyDescent="0.25">
      <c r="A157" t="s">
        <v>187</v>
      </c>
      <c r="B157" t="s">
        <v>35</v>
      </c>
      <c r="C157" t="s">
        <v>23</v>
      </c>
      <c r="D157" t="s">
        <v>22</v>
      </c>
      <c r="E157">
        <v>18.5</v>
      </c>
      <c r="F157">
        <v>13.44</v>
      </c>
      <c r="G157">
        <v>3500</v>
      </c>
      <c r="H157">
        <f>VLOOKUP(A157,Sheet1!$A$1:$D$229,3,FALSE)</f>
        <v>0</v>
      </c>
      <c r="I157">
        <f t="shared" si="2"/>
        <v>-13.44</v>
      </c>
    </row>
    <row r="158" spans="1:9" x14ac:dyDescent="0.25">
      <c r="A158" t="s">
        <v>188</v>
      </c>
      <c r="B158" t="s">
        <v>35</v>
      </c>
      <c r="C158" t="s">
        <v>22</v>
      </c>
      <c r="D158" t="s">
        <v>23</v>
      </c>
      <c r="E158">
        <v>21.3</v>
      </c>
      <c r="F158">
        <v>15.14</v>
      </c>
      <c r="G158">
        <v>4500</v>
      </c>
      <c r="H158">
        <f>VLOOKUP(A158,Sheet1!$A$1:$D$229,3,FALSE)</f>
        <v>21.2</v>
      </c>
      <c r="I158">
        <f t="shared" si="2"/>
        <v>6.0599999999999987</v>
      </c>
    </row>
    <row r="159" spans="1:9" x14ac:dyDescent="0.25">
      <c r="A159" t="s">
        <v>189</v>
      </c>
      <c r="B159" t="s">
        <v>12</v>
      </c>
      <c r="C159" t="s">
        <v>36</v>
      </c>
      <c r="D159" t="s">
        <v>37</v>
      </c>
      <c r="E159">
        <v>12.7</v>
      </c>
      <c r="F159">
        <v>8.67</v>
      </c>
      <c r="G159">
        <v>3600</v>
      </c>
      <c r="H159">
        <f>VLOOKUP(A159,Sheet1!$A$1:$D$229,3,FALSE)</f>
        <v>3.2</v>
      </c>
      <c r="I159">
        <f t="shared" si="2"/>
        <v>-5.47</v>
      </c>
    </row>
    <row r="160" spans="1:9" x14ac:dyDescent="0.25">
      <c r="A160" t="s">
        <v>190</v>
      </c>
      <c r="B160" t="s">
        <v>19</v>
      </c>
      <c r="C160" t="s">
        <v>29</v>
      </c>
      <c r="D160" t="s">
        <v>28</v>
      </c>
      <c r="E160">
        <v>12.8</v>
      </c>
      <c r="F160">
        <v>8.09</v>
      </c>
      <c r="G160">
        <v>3500</v>
      </c>
      <c r="H160">
        <f>VLOOKUP(A160,Sheet1!$A$1:$D$229,3,FALSE)</f>
        <v>10.9</v>
      </c>
      <c r="I160">
        <f t="shared" si="2"/>
        <v>2.8100000000000005</v>
      </c>
    </row>
    <row r="161" spans="1:9" x14ac:dyDescent="0.25">
      <c r="A161" t="s">
        <v>191</v>
      </c>
      <c r="B161" t="s">
        <v>35</v>
      </c>
      <c r="C161" t="s">
        <v>55</v>
      </c>
      <c r="D161" t="s">
        <v>54</v>
      </c>
      <c r="E161">
        <v>13.9</v>
      </c>
      <c r="F161">
        <v>10.48</v>
      </c>
      <c r="G161">
        <v>3500</v>
      </c>
      <c r="H161">
        <f>VLOOKUP(A161,Sheet1!$A$1:$D$229,3,FALSE)</f>
        <v>7.5</v>
      </c>
      <c r="I161">
        <f t="shared" si="2"/>
        <v>-2.9800000000000004</v>
      </c>
    </row>
    <row r="162" spans="1:9" x14ac:dyDescent="0.25">
      <c r="A162" t="s">
        <v>192</v>
      </c>
      <c r="B162" t="s">
        <v>19</v>
      </c>
      <c r="C162" t="s">
        <v>23</v>
      </c>
      <c r="D162" t="s">
        <v>22</v>
      </c>
      <c r="E162">
        <v>15.5</v>
      </c>
      <c r="F162">
        <v>10.72</v>
      </c>
      <c r="G162">
        <v>3500</v>
      </c>
      <c r="H162">
        <f>VLOOKUP(A162,Sheet1!$A$1:$D$229,3,FALSE)</f>
        <v>0</v>
      </c>
      <c r="I162">
        <f t="shared" si="2"/>
        <v>-10.72</v>
      </c>
    </row>
    <row r="163" spans="1:9" x14ac:dyDescent="0.25">
      <c r="A163" t="s">
        <v>193</v>
      </c>
      <c r="B163" t="s">
        <v>35</v>
      </c>
      <c r="C163" t="s">
        <v>13</v>
      </c>
      <c r="D163" t="s">
        <v>14</v>
      </c>
      <c r="E163">
        <v>12.4</v>
      </c>
      <c r="F163">
        <v>11.27</v>
      </c>
      <c r="G163">
        <v>3500</v>
      </c>
      <c r="H163">
        <f>VLOOKUP(A163,Sheet1!$A$1:$D$229,3,FALSE)</f>
        <v>3</v>
      </c>
      <c r="I163">
        <f t="shared" si="2"/>
        <v>-8.27</v>
      </c>
    </row>
    <row r="164" spans="1:9" x14ac:dyDescent="0.25">
      <c r="A164" t="s">
        <v>194</v>
      </c>
      <c r="B164" t="s">
        <v>35</v>
      </c>
      <c r="C164" t="s">
        <v>16</v>
      </c>
      <c r="D164" t="s">
        <v>17</v>
      </c>
      <c r="E164">
        <v>14.9</v>
      </c>
      <c r="F164">
        <v>13.13</v>
      </c>
      <c r="G164">
        <v>3800</v>
      </c>
      <c r="H164">
        <f>VLOOKUP(A164,Sheet1!$A$1:$D$229,3,FALSE)</f>
        <v>9.1999999999999993</v>
      </c>
      <c r="I164">
        <f t="shared" si="2"/>
        <v>-3.9300000000000015</v>
      </c>
    </row>
    <row r="165" spans="1:9" x14ac:dyDescent="0.25">
      <c r="A165" t="s">
        <v>195</v>
      </c>
      <c r="B165" t="s">
        <v>35</v>
      </c>
      <c r="C165" t="s">
        <v>54</v>
      </c>
      <c r="D165" t="s">
        <v>55</v>
      </c>
      <c r="E165">
        <v>15.2</v>
      </c>
      <c r="F165">
        <v>10.96</v>
      </c>
      <c r="G165">
        <v>4100</v>
      </c>
      <c r="H165">
        <f>VLOOKUP(A165,Sheet1!$A$1:$D$229,3,FALSE)</f>
        <v>10.4</v>
      </c>
      <c r="I165">
        <f t="shared" si="2"/>
        <v>-0.5600000000000005</v>
      </c>
    </row>
    <row r="166" spans="1:9" x14ac:dyDescent="0.25">
      <c r="A166" t="s">
        <v>196</v>
      </c>
      <c r="B166" t="s">
        <v>19</v>
      </c>
      <c r="C166" t="s">
        <v>54</v>
      </c>
      <c r="D166" t="s">
        <v>55</v>
      </c>
      <c r="E166">
        <v>8</v>
      </c>
      <c r="F166">
        <v>5.52</v>
      </c>
      <c r="G166">
        <v>3500</v>
      </c>
      <c r="H166">
        <f>VLOOKUP(A166,Sheet1!$A$1:$D$229,3,FALSE)</f>
        <v>4.2</v>
      </c>
      <c r="I166">
        <f t="shared" si="2"/>
        <v>-1.3199999999999994</v>
      </c>
    </row>
    <row r="167" spans="1:9" x14ac:dyDescent="0.25">
      <c r="A167" t="s">
        <v>197</v>
      </c>
      <c r="B167" t="s">
        <v>35</v>
      </c>
      <c r="C167" t="s">
        <v>33</v>
      </c>
      <c r="D167" t="s">
        <v>32</v>
      </c>
      <c r="E167">
        <v>9.5</v>
      </c>
      <c r="F167">
        <v>7.75</v>
      </c>
      <c r="G167">
        <v>3500</v>
      </c>
      <c r="H167">
        <f>VLOOKUP(A167,Sheet1!$A$1:$D$229,3,FALSE)</f>
        <v>3.2</v>
      </c>
      <c r="I167">
        <f t="shared" si="2"/>
        <v>-4.55</v>
      </c>
    </row>
    <row r="168" spans="1:9" x14ac:dyDescent="0.25">
      <c r="A168" t="s">
        <v>198</v>
      </c>
      <c r="B168" t="s">
        <v>12</v>
      </c>
      <c r="C168" t="s">
        <v>54</v>
      </c>
      <c r="D168" t="s">
        <v>55</v>
      </c>
      <c r="E168">
        <v>4.5999999999999996</v>
      </c>
      <c r="F168">
        <v>3.3</v>
      </c>
      <c r="G168">
        <v>3500</v>
      </c>
      <c r="H168">
        <f>VLOOKUP(A168,Sheet1!$A$1:$D$229,3,FALSE)</f>
        <v>0</v>
      </c>
      <c r="I168">
        <f t="shared" si="2"/>
        <v>-3.3</v>
      </c>
    </row>
    <row r="169" spans="1:9" x14ac:dyDescent="0.25">
      <c r="A169" t="s">
        <v>199</v>
      </c>
      <c r="B169" t="s">
        <v>35</v>
      </c>
      <c r="C169" t="s">
        <v>55</v>
      </c>
      <c r="D169" t="s">
        <v>54</v>
      </c>
      <c r="E169">
        <v>6</v>
      </c>
      <c r="F169">
        <v>4.21</v>
      </c>
      <c r="G169">
        <v>3500</v>
      </c>
      <c r="H169">
        <f>VLOOKUP(A169,Sheet1!$A$1:$D$229,3,FALSE)</f>
        <v>0</v>
      </c>
      <c r="I169">
        <f t="shared" si="2"/>
        <v>-4.21</v>
      </c>
    </row>
    <row r="170" spans="1:9" x14ac:dyDescent="0.25">
      <c r="A170" t="s">
        <v>200</v>
      </c>
      <c r="B170" t="s">
        <v>8</v>
      </c>
      <c r="C170" t="s">
        <v>13</v>
      </c>
      <c r="D170" t="s">
        <v>14</v>
      </c>
      <c r="E170">
        <v>4.0999999999999996</v>
      </c>
      <c r="F170">
        <v>2.7</v>
      </c>
      <c r="G170">
        <v>3500</v>
      </c>
      <c r="H170">
        <f>VLOOKUP(A170,Sheet1!$A$1:$D$229,3,FALSE)</f>
        <v>9.8000000000000007</v>
      </c>
      <c r="I170">
        <f t="shared" si="2"/>
        <v>7.1000000000000005</v>
      </c>
    </row>
    <row r="171" spans="1:9" x14ac:dyDescent="0.25">
      <c r="A171" t="s">
        <v>201</v>
      </c>
      <c r="B171" t="s">
        <v>21</v>
      </c>
      <c r="C171" t="s">
        <v>17</v>
      </c>
      <c r="D171" t="s">
        <v>16</v>
      </c>
      <c r="E171">
        <v>5</v>
      </c>
      <c r="F171">
        <v>3.5</v>
      </c>
      <c r="G171">
        <v>3600</v>
      </c>
      <c r="H171">
        <f>VLOOKUP(A171,Sheet1!$A$1:$D$229,3,FALSE)</f>
        <v>22.5</v>
      </c>
      <c r="I171">
        <f t="shared" si="2"/>
        <v>19</v>
      </c>
    </row>
    <row r="172" spans="1:9" x14ac:dyDescent="0.25">
      <c r="A172" t="s">
        <v>202</v>
      </c>
      <c r="B172" t="s">
        <v>19</v>
      </c>
      <c r="C172" t="s">
        <v>26</v>
      </c>
      <c r="D172" t="s">
        <v>25</v>
      </c>
      <c r="E172">
        <v>5.2</v>
      </c>
      <c r="F172">
        <v>3.55</v>
      </c>
      <c r="G172">
        <v>3500</v>
      </c>
      <c r="H172">
        <f>VLOOKUP(A172,Sheet1!$A$1:$D$229,3,FALSE)</f>
        <v>11.1</v>
      </c>
      <c r="I172">
        <f t="shared" si="2"/>
        <v>7.55</v>
      </c>
    </row>
    <row r="173" spans="1:9" x14ac:dyDescent="0.25">
      <c r="A173" t="s">
        <v>203</v>
      </c>
      <c r="B173" t="s">
        <v>8</v>
      </c>
      <c r="C173" t="s">
        <v>28</v>
      </c>
      <c r="D173" t="s">
        <v>29</v>
      </c>
      <c r="E173">
        <v>4.8</v>
      </c>
      <c r="F173">
        <v>3.09</v>
      </c>
      <c r="G173">
        <v>3500</v>
      </c>
      <c r="H173">
        <f>VLOOKUP(A173,Sheet1!$A$1:$D$229,3,FALSE)</f>
        <v>1.2</v>
      </c>
      <c r="I173">
        <f t="shared" si="2"/>
        <v>-1.89</v>
      </c>
    </row>
    <row r="174" spans="1:9" x14ac:dyDescent="0.25">
      <c r="A174" t="s">
        <v>204</v>
      </c>
      <c r="B174" t="s">
        <v>19</v>
      </c>
      <c r="C174" t="s">
        <v>32</v>
      </c>
      <c r="D174" t="s">
        <v>33</v>
      </c>
      <c r="E174">
        <v>5.0999999999999996</v>
      </c>
      <c r="F174">
        <v>2.89</v>
      </c>
      <c r="G174">
        <v>3500</v>
      </c>
      <c r="H174">
        <f>VLOOKUP(A174,Sheet1!$A$1:$D$229,3,FALSE)</f>
        <v>7.4</v>
      </c>
      <c r="I174">
        <f t="shared" si="2"/>
        <v>4.51</v>
      </c>
    </row>
    <row r="175" spans="1:9" x14ac:dyDescent="0.25">
      <c r="A175" t="s">
        <v>205</v>
      </c>
      <c r="B175" t="s">
        <v>35</v>
      </c>
      <c r="C175" t="s">
        <v>37</v>
      </c>
      <c r="D175" t="s">
        <v>36</v>
      </c>
      <c r="E175">
        <v>4.0999999999999996</v>
      </c>
      <c r="F175">
        <v>3.18</v>
      </c>
      <c r="G175">
        <v>3500</v>
      </c>
      <c r="H175">
        <f>VLOOKUP(A175,Sheet1!$A$1:$D$229,3,FALSE)</f>
        <v>0</v>
      </c>
      <c r="I175">
        <f t="shared" si="2"/>
        <v>-3.18</v>
      </c>
    </row>
    <row r="176" spans="1:9" x14ac:dyDescent="0.25">
      <c r="A176" t="s">
        <v>206</v>
      </c>
      <c r="B176" t="s">
        <v>19</v>
      </c>
      <c r="C176" t="s">
        <v>22</v>
      </c>
      <c r="D176" t="s">
        <v>23</v>
      </c>
      <c r="E176">
        <v>4.2</v>
      </c>
      <c r="F176">
        <v>2.72</v>
      </c>
      <c r="G176">
        <v>3500</v>
      </c>
      <c r="H176">
        <f>VLOOKUP(A176,Sheet1!$A$1:$D$229,3,FALSE)</f>
        <v>10.9</v>
      </c>
      <c r="I176">
        <f t="shared" si="2"/>
        <v>8.18</v>
      </c>
    </row>
    <row r="177" spans="1:9" x14ac:dyDescent="0.25">
      <c r="A177" t="s">
        <v>207</v>
      </c>
      <c r="B177" t="s">
        <v>8</v>
      </c>
      <c r="C177" t="s">
        <v>32</v>
      </c>
      <c r="D177" t="s">
        <v>33</v>
      </c>
      <c r="E177">
        <v>3.7</v>
      </c>
      <c r="F177">
        <v>2.3199999999999998</v>
      </c>
      <c r="G177">
        <v>3500</v>
      </c>
      <c r="H177">
        <f>VLOOKUP(A177,Sheet1!$A$1:$D$229,3,FALSE)</f>
        <v>0</v>
      </c>
      <c r="I177">
        <f t="shared" si="2"/>
        <v>-2.3199999999999998</v>
      </c>
    </row>
    <row r="178" spans="1:9" x14ac:dyDescent="0.25">
      <c r="A178" t="s">
        <v>208</v>
      </c>
      <c r="B178" t="s">
        <v>12</v>
      </c>
      <c r="C178" t="s">
        <v>46</v>
      </c>
      <c r="D178" t="s">
        <v>47</v>
      </c>
      <c r="E178">
        <v>3.1</v>
      </c>
      <c r="F178">
        <v>2.5299999999999998</v>
      </c>
      <c r="G178">
        <v>3500</v>
      </c>
      <c r="H178">
        <f>VLOOKUP(A178,Sheet1!$A$1:$D$229,3,FALSE)</f>
        <v>5.2</v>
      </c>
      <c r="I178">
        <f t="shared" si="2"/>
        <v>2.6700000000000004</v>
      </c>
    </row>
    <row r="179" spans="1:9" x14ac:dyDescent="0.25">
      <c r="A179" t="s">
        <v>209</v>
      </c>
      <c r="B179" t="s">
        <v>19</v>
      </c>
      <c r="C179" t="s">
        <v>54</v>
      </c>
      <c r="D179" t="s">
        <v>55</v>
      </c>
      <c r="E179">
        <v>2.8</v>
      </c>
      <c r="F179">
        <v>2.29</v>
      </c>
      <c r="G179">
        <v>3500</v>
      </c>
      <c r="H179">
        <f>VLOOKUP(A179,Sheet1!$A$1:$D$229,3,FALSE)</f>
        <v>0</v>
      </c>
      <c r="I179">
        <f t="shared" si="2"/>
        <v>-2.29</v>
      </c>
    </row>
    <row r="180" spans="1:9" x14ac:dyDescent="0.25">
      <c r="A180" t="s">
        <v>210</v>
      </c>
      <c r="B180" t="s">
        <v>21</v>
      </c>
      <c r="C180" t="s">
        <v>36</v>
      </c>
      <c r="D180" t="s">
        <v>37</v>
      </c>
      <c r="E180">
        <v>3.1</v>
      </c>
      <c r="F180">
        <v>2.11</v>
      </c>
      <c r="G180">
        <v>3500</v>
      </c>
      <c r="H180">
        <f>VLOOKUP(A180,Sheet1!$A$1:$D$229,3,FALSE)</f>
        <v>0</v>
      </c>
      <c r="I180">
        <f t="shared" si="2"/>
        <v>-2.11</v>
      </c>
    </row>
    <row r="181" spans="1:9" x14ac:dyDescent="0.25">
      <c r="A181" t="s">
        <v>211</v>
      </c>
      <c r="B181" t="s">
        <v>19</v>
      </c>
      <c r="C181" t="s">
        <v>46</v>
      </c>
      <c r="D181" t="s">
        <v>47</v>
      </c>
      <c r="E181">
        <v>2.9</v>
      </c>
      <c r="F181">
        <v>2.29</v>
      </c>
      <c r="G181">
        <v>3600</v>
      </c>
      <c r="H181">
        <f>VLOOKUP(A181,Sheet1!$A$1:$D$229,3,FALSE)</f>
        <v>0</v>
      </c>
      <c r="I181">
        <f t="shared" si="2"/>
        <v>-2.29</v>
      </c>
    </row>
    <row r="182" spans="1:9" x14ac:dyDescent="0.25">
      <c r="A182" t="s">
        <v>212</v>
      </c>
      <c r="B182" t="s">
        <v>19</v>
      </c>
      <c r="C182" t="s">
        <v>25</v>
      </c>
      <c r="D182" t="s">
        <v>26</v>
      </c>
      <c r="E182">
        <v>2.1</v>
      </c>
      <c r="F182">
        <v>2.0699999999999998</v>
      </c>
      <c r="G182">
        <v>3500</v>
      </c>
      <c r="H182">
        <f>VLOOKUP(A182,Sheet1!$A$1:$D$229,3,FALSE)</f>
        <v>8.9</v>
      </c>
      <c r="I182">
        <f t="shared" si="2"/>
        <v>6.83</v>
      </c>
    </row>
    <row r="183" spans="1:9" x14ac:dyDescent="0.25">
      <c r="A183" t="s">
        <v>213</v>
      </c>
      <c r="B183" t="s">
        <v>21</v>
      </c>
      <c r="C183" t="s">
        <v>54</v>
      </c>
      <c r="D183" t="s">
        <v>55</v>
      </c>
      <c r="E183">
        <v>3.2</v>
      </c>
      <c r="F183">
        <v>1.86</v>
      </c>
      <c r="G183">
        <v>3500</v>
      </c>
      <c r="H183">
        <f>VLOOKUP(A183,Sheet1!$A$1:$D$229,3,FALSE)</f>
        <v>12.2</v>
      </c>
      <c r="I183">
        <f t="shared" si="2"/>
        <v>10.34</v>
      </c>
    </row>
    <row r="184" spans="1:9" x14ac:dyDescent="0.25">
      <c r="A184" t="s">
        <v>214</v>
      </c>
      <c r="B184" t="s">
        <v>19</v>
      </c>
      <c r="C184" t="s">
        <v>54</v>
      </c>
      <c r="D184" t="s">
        <v>55</v>
      </c>
      <c r="E184">
        <v>2.5</v>
      </c>
      <c r="F184">
        <v>1.87</v>
      </c>
      <c r="G184">
        <v>3600</v>
      </c>
      <c r="H184">
        <f>VLOOKUP(A184,Sheet1!$A$1:$D$229,3,FALSE)</f>
        <v>7.3</v>
      </c>
      <c r="I184">
        <f t="shared" si="2"/>
        <v>5.43</v>
      </c>
    </row>
    <row r="185" spans="1:9" x14ac:dyDescent="0.25">
      <c r="A185" t="s">
        <v>215</v>
      </c>
      <c r="B185" t="s">
        <v>19</v>
      </c>
      <c r="C185" t="s">
        <v>47</v>
      </c>
      <c r="D185" t="s">
        <v>46</v>
      </c>
      <c r="E185">
        <v>2.9</v>
      </c>
      <c r="F185">
        <v>1.9</v>
      </c>
      <c r="G185">
        <v>3500</v>
      </c>
      <c r="H185">
        <f>VLOOKUP(A185,Sheet1!$A$1:$D$229,3,FALSE)</f>
        <v>13.4</v>
      </c>
      <c r="I185">
        <f t="shared" si="2"/>
        <v>11.5</v>
      </c>
    </row>
    <row r="186" spans="1:9" x14ac:dyDescent="0.25">
      <c r="A186" t="s">
        <v>216</v>
      </c>
      <c r="B186" t="s">
        <v>21</v>
      </c>
      <c r="C186" t="s">
        <v>9</v>
      </c>
      <c r="D186" t="s">
        <v>10</v>
      </c>
      <c r="E186">
        <v>2.2999999999999998</v>
      </c>
      <c r="F186">
        <v>1.64</v>
      </c>
      <c r="G186">
        <v>3500</v>
      </c>
      <c r="H186">
        <f>VLOOKUP(A186,Sheet1!$A$1:$D$229,3,FALSE)</f>
        <v>2.2000000000000002</v>
      </c>
      <c r="I186">
        <f t="shared" si="2"/>
        <v>0.56000000000000028</v>
      </c>
    </row>
    <row r="187" spans="1:9" x14ac:dyDescent="0.25">
      <c r="A187" t="s">
        <v>217</v>
      </c>
      <c r="B187" t="s">
        <v>19</v>
      </c>
      <c r="C187" t="s">
        <v>29</v>
      </c>
      <c r="D187" t="s">
        <v>28</v>
      </c>
      <c r="E187">
        <v>2.5</v>
      </c>
      <c r="F187">
        <v>1.89</v>
      </c>
      <c r="G187">
        <v>3500</v>
      </c>
      <c r="H187">
        <f>VLOOKUP(A187,Sheet1!$A$1:$D$229,3,FALSE)</f>
        <v>0</v>
      </c>
      <c r="I187">
        <f t="shared" si="2"/>
        <v>-1.89</v>
      </c>
    </row>
    <row r="188" spans="1:9" x14ac:dyDescent="0.25">
      <c r="A188" t="s">
        <v>218</v>
      </c>
      <c r="B188" t="s">
        <v>12</v>
      </c>
      <c r="C188" t="s">
        <v>29</v>
      </c>
      <c r="D188" t="s">
        <v>28</v>
      </c>
      <c r="E188">
        <v>2.2999999999999998</v>
      </c>
      <c r="F188">
        <v>1.56</v>
      </c>
      <c r="G188">
        <v>3600</v>
      </c>
      <c r="H188">
        <f>VLOOKUP(A188,Sheet1!$A$1:$D$229,3,FALSE)</f>
        <v>6.9</v>
      </c>
      <c r="I188">
        <f t="shared" si="2"/>
        <v>5.34</v>
      </c>
    </row>
    <row r="189" spans="1:9" x14ac:dyDescent="0.25">
      <c r="A189" t="s">
        <v>219</v>
      </c>
      <c r="B189" t="s">
        <v>21</v>
      </c>
      <c r="C189" t="s">
        <v>29</v>
      </c>
      <c r="D189" t="s">
        <v>28</v>
      </c>
      <c r="E189">
        <v>2.2000000000000002</v>
      </c>
      <c r="F189">
        <v>1.59</v>
      </c>
      <c r="G189">
        <v>3500</v>
      </c>
      <c r="H189">
        <f>VLOOKUP(A189,Sheet1!$A$1:$D$229,3,FALSE)</f>
        <v>0</v>
      </c>
      <c r="I189">
        <f t="shared" si="2"/>
        <v>-1.59</v>
      </c>
    </row>
    <row r="190" spans="1:9" x14ac:dyDescent="0.25">
      <c r="A190" t="s">
        <v>220</v>
      </c>
      <c r="B190" t="s">
        <v>8</v>
      </c>
      <c r="C190" t="s">
        <v>33</v>
      </c>
      <c r="D190" t="s">
        <v>32</v>
      </c>
      <c r="E190">
        <v>2.2999999999999998</v>
      </c>
      <c r="F190">
        <v>1.33</v>
      </c>
      <c r="G190">
        <v>3500</v>
      </c>
      <c r="H190">
        <f>VLOOKUP(A190,Sheet1!$A$1:$D$229,3,FALSE)</f>
        <v>0</v>
      </c>
      <c r="I190">
        <f t="shared" si="2"/>
        <v>-1.33</v>
      </c>
    </row>
    <row r="191" spans="1:9" x14ac:dyDescent="0.25">
      <c r="A191" t="s">
        <v>221</v>
      </c>
      <c r="B191" t="s">
        <v>8</v>
      </c>
      <c r="C191" t="s">
        <v>23</v>
      </c>
      <c r="D191" t="s">
        <v>22</v>
      </c>
      <c r="E191">
        <v>2.6</v>
      </c>
      <c r="F191">
        <v>1.63</v>
      </c>
      <c r="G191">
        <v>3500</v>
      </c>
      <c r="H191">
        <f>VLOOKUP(A191,Sheet1!$A$1:$D$229,3,FALSE)</f>
        <v>0</v>
      </c>
      <c r="I191">
        <f t="shared" si="2"/>
        <v>-1.63</v>
      </c>
    </row>
    <row r="192" spans="1:9" x14ac:dyDescent="0.25">
      <c r="A192" t="s">
        <v>222</v>
      </c>
      <c r="B192" t="s">
        <v>8</v>
      </c>
      <c r="C192" t="s">
        <v>22</v>
      </c>
      <c r="D192" t="s">
        <v>23</v>
      </c>
      <c r="E192">
        <v>2.5</v>
      </c>
      <c r="F192">
        <v>1.46</v>
      </c>
      <c r="G192">
        <v>3600</v>
      </c>
      <c r="H192">
        <f>VLOOKUP(A192,Sheet1!$A$1:$D$229,3,FALSE)</f>
        <v>3.2</v>
      </c>
      <c r="I192">
        <f t="shared" si="2"/>
        <v>1.7400000000000002</v>
      </c>
    </row>
    <row r="193" spans="1:9" x14ac:dyDescent="0.25">
      <c r="A193" t="s">
        <v>223</v>
      </c>
      <c r="B193" t="s">
        <v>35</v>
      </c>
      <c r="C193" t="s">
        <v>32</v>
      </c>
      <c r="D193" t="s">
        <v>33</v>
      </c>
      <c r="E193">
        <v>2.6</v>
      </c>
      <c r="F193">
        <v>1.57</v>
      </c>
      <c r="G193">
        <v>3500</v>
      </c>
      <c r="H193">
        <f>VLOOKUP(A193,Sheet1!$A$1:$D$229,3,FALSE)</f>
        <v>0</v>
      </c>
      <c r="I193">
        <f t="shared" si="2"/>
        <v>-1.57</v>
      </c>
    </row>
    <row r="194" spans="1:9" x14ac:dyDescent="0.25">
      <c r="A194" t="s">
        <v>224</v>
      </c>
      <c r="B194" t="s">
        <v>19</v>
      </c>
      <c r="C194" t="s">
        <v>16</v>
      </c>
      <c r="D194" t="s">
        <v>17</v>
      </c>
      <c r="E194">
        <v>2</v>
      </c>
      <c r="F194">
        <v>1.47</v>
      </c>
      <c r="G194">
        <v>3500</v>
      </c>
      <c r="H194">
        <f>VLOOKUP(A194,Sheet1!$A$1:$D$229,3,FALSE)</f>
        <v>7.2</v>
      </c>
      <c r="I194">
        <f t="shared" si="2"/>
        <v>5.73</v>
      </c>
    </row>
    <row r="195" spans="1:9" x14ac:dyDescent="0.25">
      <c r="A195" t="s">
        <v>225</v>
      </c>
      <c r="B195" t="s">
        <v>19</v>
      </c>
      <c r="C195" t="s">
        <v>17</v>
      </c>
      <c r="D195" t="s">
        <v>16</v>
      </c>
      <c r="E195">
        <v>2.2000000000000002</v>
      </c>
      <c r="F195">
        <v>1.23</v>
      </c>
      <c r="G195">
        <v>3500</v>
      </c>
      <c r="H195">
        <f>VLOOKUP(A195,Sheet1!$A$1:$D$229,3,FALSE)</f>
        <v>0</v>
      </c>
      <c r="I195">
        <f t="shared" ref="I195:I201" si="3">H195-F195</f>
        <v>-1.23</v>
      </c>
    </row>
    <row r="196" spans="1:9" x14ac:dyDescent="0.25">
      <c r="A196" t="s">
        <v>226</v>
      </c>
      <c r="B196" t="s">
        <v>21</v>
      </c>
      <c r="C196" t="s">
        <v>55</v>
      </c>
      <c r="D196" t="s">
        <v>54</v>
      </c>
      <c r="E196">
        <v>1.8</v>
      </c>
      <c r="F196">
        <v>0.87</v>
      </c>
      <c r="G196">
        <v>3500</v>
      </c>
      <c r="H196">
        <f>VLOOKUP(A196,Sheet1!$A$1:$D$229,3,FALSE)</f>
        <v>0</v>
      </c>
      <c r="I196">
        <f t="shared" si="3"/>
        <v>-0.87</v>
      </c>
    </row>
    <row r="197" spans="1:9" x14ac:dyDescent="0.25">
      <c r="A197" t="s">
        <v>227</v>
      </c>
      <c r="B197" t="s">
        <v>35</v>
      </c>
      <c r="C197" t="s">
        <v>22</v>
      </c>
      <c r="D197" t="s">
        <v>23</v>
      </c>
      <c r="E197">
        <v>1.2</v>
      </c>
      <c r="F197">
        <v>0.76</v>
      </c>
      <c r="G197">
        <v>3500</v>
      </c>
      <c r="H197">
        <f>VLOOKUP(A197,Sheet1!$A$1:$D$229,3,FALSE)</f>
        <v>0</v>
      </c>
      <c r="I197">
        <f t="shared" si="3"/>
        <v>-0.76</v>
      </c>
    </row>
    <row r="198" spans="1:9" x14ac:dyDescent="0.25">
      <c r="A198" t="s">
        <v>228</v>
      </c>
      <c r="B198" t="s">
        <v>21</v>
      </c>
      <c r="C198" t="s">
        <v>33</v>
      </c>
      <c r="D198" t="s">
        <v>32</v>
      </c>
      <c r="E198">
        <v>2</v>
      </c>
      <c r="F198">
        <v>1.0900000000000001</v>
      </c>
      <c r="G198">
        <v>3500</v>
      </c>
      <c r="H198">
        <f>VLOOKUP(A198,Sheet1!$A$1:$D$229,3,FALSE)</f>
        <v>12.3</v>
      </c>
      <c r="I198">
        <f t="shared" si="3"/>
        <v>11.21</v>
      </c>
    </row>
    <row r="199" spans="1:9" x14ac:dyDescent="0.25">
      <c r="A199" t="s">
        <v>229</v>
      </c>
      <c r="B199" t="s">
        <v>12</v>
      </c>
      <c r="C199" t="s">
        <v>25</v>
      </c>
      <c r="D199" t="s">
        <v>26</v>
      </c>
      <c r="E199">
        <v>1.3</v>
      </c>
      <c r="F199">
        <v>0.59</v>
      </c>
      <c r="G199">
        <v>3500</v>
      </c>
      <c r="H199">
        <f>VLOOKUP(A199,Sheet1!$A$1:$D$229,3,FALSE)</f>
        <v>0</v>
      </c>
      <c r="I199">
        <f t="shared" si="3"/>
        <v>-0.59</v>
      </c>
    </row>
    <row r="200" spans="1:9" x14ac:dyDescent="0.25">
      <c r="A200" t="s">
        <v>230</v>
      </c>
      <c r="B200" t="s">
        <v>19</v>
      </c>
      <c r="C200" t="s">
        <v>23</v>
      </c>
      <c r="D200" t="s">
        <v>22</v>
      </c>
      <c r="E200">
        <v>1.4</v>
      </c>
      <c r="F200">
        <v>0.59</v>
      </c>
      <c r="G200">
        <v>3500</v>
      </c>
      <c r="H200">
        <f>VLOOKUP(A200,Sheet1!$A$1:$D$229,3,FALSE)</f>
        <v>15.9</v>
      </c>
      <c r="I200">
        <f t="shared" si="3"/>
        <v>15.31</v>
      </c>
    </row>
    <row r="201" spans="1:9" x14ac:dyDescent="0.25">
      <c r="A201" t="s">
        <v>231</v>
      </c>
      <c r="B201" t="s">
        <v>12</v>
      </c>
      <c r="C201" t="s">
        <v>13</v>
      </c>
      <c r="D201" t="s">
        <v>14</v>
      </c>
      <c r="E201">
        <v>1.3</v>
      </c>
      <c r="F201">
        <v>0.47</v>
      </c>
      <c r="G201">
        <v>3500</v>
      </c>
      <c r="H201">
        <f>VLOOKUP(A201,Sheet1!$A$1:$D$229,3,FALSE)</f>
        <v>1.2</v>
      </c>
      <c r="I201">
        <f t="shared" si="3"/>
        <v>0.73</v>
      </c>
    </row>
    <row r="202" spans="1:9" x14ac:dyDescent="0.25">
      <c r="I202">
        <f>SUM(I2:I201)</f>
        <v>-286.9199999999999</v>
      </c>
    </row>
    <row r="203" spans="1:9" x14ac:dyDescent="0.25">
      <c r="I203">
        <f>AVERAGE(I2:I201)</f>
        <v>-1.4345999999999994</v>
      </c>
    </row>
  </sheetData>
  <autoFilter ref="A1:H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opLeftCell="A191" workbookViewId="0">
      <selection sqref="A1:D229"/>
    </sheetView>
  </sheetViews>
  <sheetFormatPr defaultRowHeight="15" x14ac:dyDescent="0.25"/>
  <sheetData>
    <row r="1" spans="1:4" x14ac:dyDescent="0.25">
      <c r="A1" t="s">
        <v>176</v>
      </c>
      <c r="B1" t="s">
        <v>19</v>
      </c>
      <c r="C1">
        <v>10.8</v>
      </c>
      <c r="D1">
        <v>4100</v>
      </c>
    </row>
    <row r="2" spans="1:4" x14ac:dyDescent="0.25">
      <c r="A2" t="s">
        <v>49</v>
      </c>
      <c r="B2" t="s">
        <v>35</v>
      </c>
      <c r="C2">
        <v>30</v>
      </c>
      <c r="D2">
        <v>7700</v>
      </c>
    </row>
    <row r="3" spans="1:4" x14ac:dyDescent="0.25">
      <c r="A3" t="s">
        <v>195</v>
      </c>
      <c r="B3" t="s">
        <v>35</v>
      </c>
      <c r="C3">
        <v>10.4</v>
      </c>
      <c r="D3">
        <v>4100</v>
      </c>
    </row>
    <row r="4" spans="1:4" x14ac:dyDescent="0.25">
      <c r="A4" t="s">
        <v>161</v>
      </c>
      <c r="B4" t="s">
        <v>35</v>
      </c>
      <c r="C4">
        <v>10.4</v>
      </c>
      <c r="D4">
        <v>3500</v>
      </c>
    </row>
    <row r="5" spans="1:4" x14ac:dyDescent="0.25">
      <c r="A5" t="s">
        <v>203</v>
      </c>
      <c r="B5" t="s">
        <v>8</v>
      </c>
      <c r="C5">
        <v>1.2</v>
      </c>
      <c r="D5">
        <v>3500</v>
      </c>
    </row>
    <row r="6" spans="1:4" x14ac:dyDescent="0.25">
      <c r="A6" t="s">
        <v>147</v>
      </c>
      <c r="B6" t="s">
        <v>35</v>
      </c>
      <c r="C6">
        <v>10.199999999999999</v>
      </c>
      <c r="D6">
        <v>4900</v>
      </c>
    </row>
    <row r="7" spans="1:4" x14ac:dyDescent="0.25">
      <c r="A7" t="s">
        <v>193</v>
      </c>
      <c r="B7" t="s">
        <v>35</v>
      </c>
      <c r="C7">
        <v>3</v>
      </c>
      <c r="D7">
        <v>3500</v>
      </c>
    </row>
    <row r="8" spans="1:4" x14ac:dyDescent="0.25">
      <c r="A8" t="s">
        <v>64</v>
      </c>
      <c r="B8" t="s">
        <v>35</v>
      </c>
      <c r="C8">
        <v>35.4</v>
      </c>
      <c r="D8">
        <v>9300</v>
      </c>
    </row>
    <row r="9" spans="1:4" x14ac:dyDescent="0.25">
      <c r="A9" t="s">
        <v>115</v>
      </c>
      <c r="B9" t="s">
        <v>8</v>
      </c>
      <c r="C9">
        <v>20.9</v>
      </c>
      <c r="D9">
        <v>4600</v>
      </c>
    </row>
    <row r="10" spans="1:4" x14ac:dyDescent="0.25">
      <c r="A10" t="s">
        <v>118</v>
      </c>
      <c r="B10" t="s">
        <v>35</v>
      </c>
      <c r="C10">
        <v>-1</v>
      </c>
      <c r="D10">
        <v>3700</v>
      </c>
    </row>
    <row r="11" spans="1:4" x14ac:dyDescent="0.25">
      <c r="A11" t="s">
        <v>232</v>
      </c>
      <c r="B11" t="s">
        <v>35</v>
      </c>
      <c r="C11">
        <v>0</v>
      </c>
      <c r="D11">
        <v>5400</v>
      </c>
    </row>
    <row r="12" spans="1:4" x14ac:dyDescent="0.25">
      <c r="A12" t="s">
        <v>225</v>
      </c>
      <c r="B12" t="s">
        <v>19</v>
      </c>
      <c r="C12">
        <v>0</v>
      </c>
      <c r="D12">
        <v>3500</v>
      </c>
    </row>
    <row r="13" spans="1:4" x14ac:dyDescent="0.25">
      <c r="A13" t="s">
        <v>224</v>
      </c>
      <c r="B13" t="s">
        <v>19</v>
      </c>
      <c r="C13">
        <v>7.2</v>
      </c>
      <c r="D13">
        <v>3500</v>
      </c>
    </row>
    <row r="14" spans="1:4" x14ac:dyDescent="0.25">
      <c r="A14" t="s">
        <v>27</v>
      </c>
      <c r="B14" t="s">
        <v>19</v>
      </c>
      <c r="C14">
        <v>72.5</v>
      </c>
      <c r="D14">
        <v>10600</v>
      </c>
    </row>
    <row r="15" spans="1:4" x14ac:dyDescent="0.25">
      <c r="A15" t="s">
        <v>174</v>
      </c>
      <c r="B15" t="s">
        <v>19</v>
      </c>
      <c r="C15">
        <v>11.2</v>
      </c>
      <c r="D15">
        <v>3800</v>
      </c>
    </row>
    <row r="16" spans="1:4" x14ac:dyDescent="0.25">
      <c r="A16" t="s">
        <v>198</v>
      </c>
      <c r="B16" t="s">
        <v>21</v>
      </c>
      <c r="C16">
        <v>0</v>
      </c>
      <c r="D16">
        <v>3500</v>
      </c>
    </row>
    <row r="17" spans="1:4" x14ac:dyDescent="0.25">
      <c r="A17" t="s">
        <v>191</v>
      </c>
      <c r="B17" t="s">
        <v>35</v>
      </c>
      <c r="C17">
        <v>7.5</v>
      </c>
      <c r="D17">
        <v>3500</v>
      </c>
    </row>
    <row r="18" spans="1:4" x14ac:dyDescent="0.25">
      <c r="A18" t="s">
        <v>233</v>
      </c>
      <c r="B18" t="s">
        <v>12</v>
      </c>
      <c r="C18">
        <v>0</v>
      </c>
      <c r="D18">
        <v>4600</v>
      </c>
    </row>
    <row r="19" spans="1:4" x14ac:dyDescent="0.25">
      <c r="A19" t="s">
        <v>97</v>
      </c>
      <c r="B19" t="s">
        <v>12</v>
      </c>
      <c r="C19">
        <v>11</v>
      </c>
      <c r="D19">
        <v>5800</v>
      </c>
    </row>
    <row r="20" spans="1:4" x14ac:dyDescent="0.25">
      <c r="A20" t="s">
        <v>153</v>
      </c>
      <c r="B20" t="s">
        <v>12</v>
      </c>
      <c r="C20">
        <v>24.8</v>
      </c>
      <c r="D20">
        <v>3700</v>
      </c>
    </row>
    <row r="21" spans="1:4" x14ac:dyDescent="0.25">
      <c r="A21" t="s">
        <v>194</v>
      </c>
      <c r="B21" t="s">
        <v>35</v>
      </c>
      <c r="C21">
        <v>9.1999999999999993</v>
      </c>
      <c r="D21">
        <v>3800</v>
      </c>
    </row>
    <row r="22" spans="1:4" x14ac:dyDescent="0.25">
      <c r="A22" t="s">
        <v>108</v>
      </c>
      <c r="B22" t="s">
        <v>8</v>
      </c>
      <c r="C22">
        <v>7.2</v>
      </c>
      <c r="D22">
        <v>3900</v>
      </c>
    </row>
    <row r="23" spans="1:4" x14ac:dyDescent="0.25">
      <c r="A23" t="s">
        <v>104</v>
      </c>
      <c r="B23" t="s">
        <v>19</v>
      </c>
      <c r="C23">
        <v>3.2</v>
      </c>
      <c r="D23">
        <v>3700</v>
      </c>
    </row>
    <row r="24" spans="1:4" x14ac:dyDescent="0.25">
      <c r="A24" t="s">
        <v>58</v>
      </c>
      <c r="B24" t="s">
        <v>21</v>
      </c>
      <c r="C24">
        <v>32.9</v>
      </c>
      <c r="D24">
        <v>7000</v>
      </c>
    </row>
    <row r="25" spans="1:4" x14ac:dyDescent="0.25">
      <c r="A25" t="s">
        <v>229</v>
      </c>
      <c r="B25" t="s">
        <v>12</v>
      </c>
      <c r="C25">
        <v>0</v>
      </c>
      <c r="D25">
        <v>3500</v>
      </c>
    </row>
    <row r="26" spans="1:4" x14ac:dyDescent="0.25">
      <c r="A26" t="s">
        <v>34</v>
      </c>
      <c r="B26" t="s">
        <v>35</v>
      </c>
      <c r="C26">
        <v>42.5</v>
      </c>
      <c r="D26">
        <v>7900</v>
      </c>
    </row>
    <row r="27" spans="1:4" x14ac:dyDescent="0.25">
      <c r="A27" t="s">
        <v>234</v>
      </c>
      <c r="B27" t="s">
        <v>8</v>
      </c>
      <c r="C27">
        <v>0</v>
      </c>
      <c r="D27">
        <v>3500</v>
      </c>
    </row>
    <row r="28" spans="1:4" x14ac:dyDescent="0.25">
      <c r="A28" t="s">
        <v>76</v>
      </c>
      <c r="B28" t="s">
        <v>8</v>
      </c>
      <c r="C28">
        <v>0</v>
      </c>
      <c r="D28">
        <v>4700</v>
      </c>
    </row>
    <row r="29" spans="1:4" x14ac:dyDescent="0.25">
      <c r="A29" t="s">
        <v>201</v>
      </c>
      <c r="B29" t="s">
        <v>21</v>
      </c>
      <c r="C29">
        <v>22.5</v>
      </c>
      <c r="D29">
        <v>3600</v>
      </c>
    </row>
    <row r="30" spans="1:4" x14ac:dyDescent="0.25">
      <c r="A30" t="s">
        <v>31</v>
      </c>
      <c r="B30" t="s">
        <v>8</v>
      </c>
      <c r="C30">
        <v>25.8</v>
      </c>
      <c r="D30">
        <v>9500</v>
      </c>
    </row>
    <row r="31" spans="1:4" x14ac:dyDescent="0.25">
      <c r="A31" t="s">
        <v>173</v>
      </c>
      <c r="B31" t="s">
        <v>8</v>
      </c>
      <c r="C31">
        <v>0</v>
      </c>
      <c r="D31">
        <v>3500</v>
      </c>
    </row>
    <row r="32" spans="1:4" x14ac:dyDescent="0.25">
      <c r="A32" t="s">
        <v>157</v>
      </c>
      <c r="B32" t="s">
        <v>19</v>
      </c>
      <c r="C32">
        <v>7.6</v>
      </c>
      <c r="D32">
        <v>3600</v>
      </c>
    </row>
    <row r="33" spans="1:4" x14ac:dyDescent="0.25">
      <c r="A33" t="s">
        <v>222</v>
      </c>
      <c r="B33" t="s">
        <v>8</v>
      </c>
      <c r="C33">
        <v>3.2</v>
      </c>
      <c r="D33">
        <v>3600</v>
      </c>
    </row>
    <row r="34" spans="1:4" x14ac:dyDescent="0.25">
      <c r="A34" t="s">
        <v>187</v>
      </c>
      <c r="B34" t="s">
        <v>35</v>
      </c>
      <c r="C34">
        <v>0</v>
      </c>
      <c r="D34">
        <v>3500</v>
      </c>
    </row>
    <row r="35" spans="1:4" x14ac:dyDescent="0.25">
      <c r="A35" t="s">
        <v>40</v>
      </c>
      <c r="B35" t="s">
        <v>19</v>
      </c>
      <c r="C35">
        <v>41.2</v>
      </c>
      <c r="D35">
        <v>7900</v>
      </c>
    </row>
    <row r="36" spans="1:4" x14ac:dyDescent="0.25">
      <c r="A36" t="s">
        <v>171</v>
      </c>
      <c r="B36" t="s">
        <v>8</v>
      </c>
      <c r="C36">
        <v>3.9</v>
      </c>
      <c r="D36">
        <v>3500</v>
      </c>
    </row>
    <row r="37" spans="1:4" x14ac:dyDescent="0.25">
      <c r="A37" t="s">
        <v>207</v>
      </c>
      <c r="B37" t="s">
        <v>8</v>
      </c>
      <c r="C37">
        <v>0</v>
      </c>
      <c r="D37">
        <v>3500</v>
      </c>
    </row>
    <row r="38" spans="1:4" x14ac:dyDescent="0.25">
      <c r="A38" t="s">
        <v>178</v>
      </c>
      <c r="B38" t="s">
        <v>35</v>
      </c>
      <c r="C38">
        <v>36.4</v>
      </c>
      <c r="D38">
        <v>4500</v>
      </c>
    </row>
    <row r="39" spans="1:4" x14ac:dyDescent="0.25">
      <c r="A39" t="s">
        <v>77</v>
      </c>
      <c r="B39" t="s">
        <v>8</v>
      </c>
      <c r="C39">
        <v>7.7</v>
      </c>
      <c r="D39">
        <v>4100</v>
      </c>
    </row>
    <row r="40" spans="1:4" x14ac:dyDescent="0.25">
      <c r="A40" t="s">
        <v>209</v>
      </c>
      <c r="B40" t="s">
        <v>19</v>
      </c>
      <c r="C40">
        <v>0</v>
      </c>
      <c r="D40">
        <v>3500</v>
      </c>
    </row>
    <row r="41" spans="1:4" x14ac:dyDescent="0.25">
      <c r="A41" t="s">
        <v>134</v>
      </c>
      <c r="B41" t="s">
        <v>21</v>
      </c>
      <c r="C41">
        <v>19.2</v>
      </c>
      <c r="D41">
        <v>3700</v>
      </c>
    </row>
    <row r="42" spans="1:4" x14ac:dyDescent="0.25">
      <c r="A42" t="s">
        <v>220</v>
      </c>
      <c r="B42" t="s">
        <v>8</v>
      </c>
      <c r="C42">
        <v>0</v>
      </c>
      <c r="D42">
        <v>3500</v>
      </c>
    </row>
    <row r="43" spans="1:4" x14ac:dyDescent="0.25">
      <c r="A43" t="s">
        <v>74</v>
      </c>
      <c r="B43" t="s">
        <v>8</v>
      </c>
      <c r="C43">
        <v>27.9</v>
      </c>
      <c r="D43">
        <v>6700</v>
      </c>
    </row>
    <row r="44" spans="1:4" x14ac:dyDescent="0.25">
      <c r="A44" t="s">
        <v>180</v>
      </c>
      <c r="B44" t="s">
        <v>19</v>
      </c>
      <c r="C44">
        <v>13.1</v>
      </c>
      <c r="D44">
        <v>4000</v>
      </c>
    </row>
    <row r="45" spans="1:4" x14ac:dyDescent="0.25">
      <c r="A45" t="s">
        <v>202</v>
      </c>
      <c r="B45" t="s">
        <v>19</v>
      </c>
      <c r="C45">
        <v>11.1</v>
      </c>
      <c r="D45">
        <v>3500</v>
      </c>
    </row>
    <row r="46" spans="1:4" x14ac:dyDescent="0.25">
      <c r="A46" t="s">
        <v>63</v>
      </c>
      <c r="B46" t="s">
        <v>21</v>
      </c>
      <c r="C46">
        <v>36.5</v>
      </c>
      <c r="D46">
        <v>5500</v>
      </c>
    </row>
    <row r="47" spans="1:4" x14ac:dyDescent="0.25">
      <c r="A47" t="s">
        <v>119</v>
      </c>
      <c r="B47" t="s">
        <v>19</v>
      </c>
      <c r="C47">
        <v>6.6</v>
      </c>
      <c r="D47">
        <v>5000</v>
      </c>
    </row>
    <row r="48" spans="1:4" x14ac:dyDescent="0.25">
      <c r="A48" t="s">
        <v>235</v>
      </c>
      <c r="B48" t="s">
        <v>35</v>
      </c>
      <c r="C48">
        <v>1.4</v>
      </c>
      <c r="D48">
        <v>3500</v>
      </c>
    </row>
    <row r="49" spans="1:4" x14ac:dyDescent="0.25">
      <c r="A49" t="s">
        <v>15</v>
      </c>
      <c r="B49" t="s">
        <v>12</v>
      </c>
      <c r="C49">
        <v>37.4</v>
      </c>
      <c r="D49">
        <v>8000</v>
      </c>
    </row>
    <row r="50" spans="1:4" x14ac:dyDescent="0.25">
      <c r="A50" t="s">
        <v>236</v>
      </c>
      <c r="B50" t="s">
        <v>35</v>
      </c>
      <c r="C50">
        <v>0</v>
      </c>
      <c r="D50">
        <v>10300</v>
      </c>
    </row>
    <row r="51" spans="1:4" x14ac:dyDescent="0.25">
      <c r="A51" t="s">
        <v>72</v>
      </c>
      <c r="B51" t="s">
        <v>8</v>
      </c>
      <c r="C51">
        <v>12.2</v>
      </c>
      <c r="D51">
        <v>6000</v>
      </c>
    </row>
    <row r="52" spans="1:4" x14ac:dyDescent="0.25">
      <c r="A52" t="s">
        <v>81</v>
      </c>
      <c r="B52" t="s">
        <v>21</v>
      </c>
      <c r="C52">
        <v>21.5</v>
      </c>
      <c r="D52">
        <v>4600</v>
      </c>
    </row>
    <row r="53" spans="1:4" x14ac:dyDescent="0.25">
      <c r="A53" t="s">
        <v>166</v>
      </c>
      <c r="B53" t="s">
        <v>19</v>
      </c>
      <c r="C53">
        <v>18.2</v>
      </c>
      <c r="D53">
        <v>4200</v>
      </c>
    </row>
    <row r="54" spans="1:4" x14ac:dyDescent="0.25">
      <c r="A54" t="s">
        <v>184</v>
      </c>
      <c r="B54" t="s">
        <v>35</v>
      </c>
      <c r="C54">
        <v>21.3</v>
      </c>
      <c r="D54">
        <v>3700</v>
      </c>
    </row>
    <row r="55" spans="1:4" x14ac:dyDescent="0.25">
      <c r="A55" t="s">
        <v>210</v>
      </c>
      <c r="B55" t="s">
        <v>21</v>
      </c>
      <c r="C55">
        <v>0</v>
      </c>
      <c r="D55">
        <v>3500</v>
      </c>
    </row>
    <row r="56" spans="1:4" x14ac:dyDescent="0.25">
      <c r="A56" t="s">
        <v>102</v>
      </c>
      <c r="B56" t="s">
        <v>19</v>
      </c>
      <c r="C56">
        <v>34.799999999999997</v>
      </c>
      <c r="D56">
        <v>7600</v>
      </c>
    </row>
    <row r="57" spans="1:4" x14ac:dyDescent="0.25">
      <c r="A57" t="s">
        <v>211</v>
      </c>
      <c r="B57" t="s">
        <v>19</v>
      </c>
      <c r="C57">
        <v>0</v>
      </c>
      <c r="D57">
        <v>3600</v>
      </c>
    </row>
    <row r="58" spans="1:4" x14ac:dyDescent="0.25">
      <c r="A58" t="s">
        <v>52</v>
      </c>
      <c r="B58" t="s">
        <v>35</v>
      </c>
      <c r="C58">
        <v>0</v>
      </c>
      <c r="D58">
        <v>8300</v>
      </c>
    </row>
    <row r="59" spans="1:4" x14ac:dyDescent="0.25">
      <c r="A59" t="s">
        <v>62</v>
      </c>
      <c r="B59" t="s">
        <v>12</v>
      </c>
      <c r="C59">
        <v>23.2</v>
      </c>
      <c r="D59">
        <v>7100</v>
      </c>
    </row>
    <row r="60" spans="1:4" x14ac:dyDescent="0.25">
      <c r="A60" t="s">
        <v>86</v>
      </c>
      <c r="B60" t="s">
        <v>21</v>
      </c>
      <c r="C60">
        <v>3.4</v>
      </c>
      <c r="D60">
        <v>6700</v>
      </c>
    </row>
    <row r="61" spans="1:4" x14ac:dyDescent="0.25">
      <c r="A61" t="s">
        <v>53</v>
      </c>
      <c r="B61" t="s">
        <v>12</v>
      </c>
      <c r="C61">
        <v>32.4</v>
      </c>
      <c r="D61">
        <v>8100</v>
      </c>
    </row>
    <row r="62" spans="1:4" x14ac:dyDescent="0.25">
      <c r="A62" t="s">
        <v>89</v>
      </c>
      <c r="B62" t="s">
        <v>12</v>
      </c>
      <c r="C62">
        <v>30.4</v>
      </c>
      <c r="D62">
        <v>5300</v>
      </c>
    </row>
    <row r="63" spans="1:4" x14ac:dyDescent="0.25">
      <c r="A63" t="s">
        <v>237</v>
      </c>
      <c r="B63" t="s">
        <v>19</v>
      </c>
      <c r="C63">
        <v>0</v>
      </c>
      <c r="D63">
        <v>3500</v>
      </c>
    </row>
    <row r="64" spans="1:4" x14ac:dyDescent="0.25">
      <c r="A64" t="s">
        <v>238</v>
      </c>
      <c r="B64" t="s">
        <v>12</v>
      </c>
      <c r="C64">
        <v>0</v>
      </c>
      <c r="D64">
        <v>3500</v>
      </c>
    </row>
    <row r="65" spans="1:4" x14ac:dyDescent="0.25">
      <c r="A65" t="s">
        <v>99</v>
      </c>
      <c r="B65" t="s">
        <v>19</v>
      </c>
      <c r="C65">
        <v>12.8</v>
      </c>
      <c r="D65">
        <v>4700</v>
      </c>
    </row>
    <row r="66" spans="1:4" x14ac:dyDescent="0.25">
      <c r="A66" t="s">
        <v>61</v>
      </c>
      <c r="B66" t="s">
        <v>12</v>
      </c>
      <c r="C66">
        <v>12.7</v>
      </c>
      <c r="D66">
        <v>5500</v>
      </c>
    </row>
    <row r="67" spans="1:4" x14ac:dyDescent="0.25">
      <c r="A67" t="s">
        <v>116</v>
      </c>
      <c r="B67" t="s">
        <v>8</v>
      </c>
      <c r="C67">
        <v>30.2</v>
      </c>
      <c r="D67">
        <v>5700</v>
      </c>
    </row>
    <row r="68" spans="1:4" x14ac:dyDescent="0.25">
      <c r="A68" t="s">
        <v>167</v>
      </c>
      <c r="B68" t="s">
        <v>35</v>
      </c>
      <c r="C68">
        <v>30.4</v>
      </c>
      <c r="D68">
        <v>3800</v>
      </c>
    </row>
    <row r="69" spans="1:4" x14ac:dyDescent="0.25">
      <c r="A69" t="s">
        <v>208</v>
      </c>
      <c r="B69" t="s">
        <v>21</v>
      </c>
      <c r="C69">
        <v>5.2</v>
      </c>
      <c r="D69">
        <v>3500</v>
      </c>
    </row>
    <row r="70" spans="1:4" x14ac:dyDescent="0.25">
      <c r="A70" t="s">
        <v>164</v>
      </c>
      <c r="B70" t="s">
        <v>12</v>
      </c>
      <c r="C70">
        <v>23.6</v>
      </c>
      <c r="D70">
        <v>4000</v>
      </c>
    </row>
    <row r="71" spans="1:4" x14ac:dyDescent="0.25">
      <c r="A71" t="s">
        <v>93</v>
      </c>
      <c r="B71" t="s">
        <v>12</v>
      </c>
      <c r="C71">
        <v>1.2</v>
      </c>
      <c r="D71">
        <v>3500</v>
      </c>
    </row>
    <row r="72" spans="1:4" x14ac:dyDescent="0.25">
      <c r="A72" t="s">
        <v>20</v>
      </c>
      <c r="B72" t="s">
        <v>21</v>
      </c>
      <c r="C72">
        <v>18</v>
      </c>
      <c r="D72">
        <v>6500</v>
      </c>
    </row>
    <row r="73" spans="1:4" x14ac:dyDescent="0.25">
      <c r="A73" t="s">
        <v>239</v>
      </c>
      <c r="B73" t="s">
        <v>12</v>
      </c>
      <c r="C73">
        <v>0</v>
      </c>
      <c r="D73">
        <v>3600</v>
      </c>
    </row>
    <row r="74" spans="1:4" x14ac:dyDescent="0.25">
      <c r="A74" t="s">
        <v>79</v>
      </c>
      <c r="B74" t="s">
        <v>12</v>
      </c>
      <c r="C74">
        <v>34.9</v>
      </c>
      <c r="D74">
        <v>7000</v>
      </c>
    </row>
    <row r="75" spans="1:4" x14ac:dyDescent="0.25">
      <c r="A75" t="s">
        <v>206</v>
      </c>
      <c r="B75" t="s">
        <v>8</v>
      </c>
      <c r="C75">
        <v>10.9</v>
      </c>
      <c r="D75">
        <v>3500</v>
      </c>
    </row>
    <row r="76" spans="1:4" x14ac:dyDescent="0.25">
      <c r="A76" t="s">
        <v>41</v>
      </c>
      <c r="B76" t="s">
        <v>21</v>
      </c>
      <c r="C76">
        <v>14.4</v>
      </c>
      <c r="D76">
        <v>6300</v>
      </c>
    </row>
    <row r="77" spans="1:4" x14ac:dyDescent="0.25">
      <c r="A77" t="s">
        <v>50</v>
      </c>
      <c r="B77" t="s">
        <v>35</v>
      </c>
      <c r="C77">
        <v>19.899999999999999</v>
      </c>
      <c r="D77">
        <v>8300</v>
      </c>
    </row>
    <row r="78" spans="1:4" x14ac:dyDescent="0.25">
      <c r="A78" t="s">
        <v>113</v>
      </c>
      <c r="B78" t="s">
        <v>21</v>
      </c>
      <c r="C78">
        <v>21.3</v>
      </c>
      <c r="D78">
        <v>4300</v>
      </c>
    </row>
    <row r="79" spans="1:4" x14ac:dyDescent="0.25">
      <c r="A79" t="s">
        <v>80</v>
      </c>
      <c r="B79" t="s">
        <v>8</v>
      </c>
      <c r="C79">
        <v>30.5</v>
      </c>
      <c r="D79">
        <v>5000</v>
      </c>
    </row>
    <row r="80" spans="1:4" x14ac:dyDescent="0.25">
      <c r="A80" t="s">
        <v>92</v>
      </c>
      <c r="B80" t="s">
        <v>35</v>
      </c>
      <c r="C80">
        <v>31.4</v>
      </c>
      <c r="D80">
        <v>8000</v>
      </c>
    </row>
    <row r="81" spans="1:4" x14ac:dyDescent="0.25">
      <c r="A81" t="s">
        <v>162</v>
      </c>
      <c r="B81" t="s">
        <v>8</v>
      </c>
      <c r="C81">
        <v>22.1</v>
      </c>
      <c r="D81">
        <v>3800</v>
      </c>
    </row>
    <row r="82" spans="1:4" x14ac:dyDescent="0.25">
      <c r="A82" t="s">
        <v>188</v>
      </c>
      <c r="B82" t="s">
        <v>35</v>
      </c>
      <c r="C82">
        <v>21.2</v>
      </c>
      <c r="D82">
        <v>4500</v>
      </c>
    </row>
    <row r="83" spans="1:4" x14ac:dyDescent="0.25">
      <c r="A83" t="s">
        <v>117</v>
      </c>
      <c r="B83" t="s">
        <v>21</v>
      </c>
      <c r="C83">
        <v>22</v>
      </c>
      <c r="D83">
        <v>4900</v>
      </c>
    </row>
    <row r="84" spans="1:4" x14ac:dyDescent="0.25">
      <c r="A84" t="s">
        <v>51</v>
      </c>
      <c r="B84" t="s">
        <v>21</v>
      </c>
      <c r="C84">
        <v>30.2</v>
      </c>
      <c r="D84">
        <v>7300</v>
      </c>
    </row>
    <row r="85" spans="1:4" x14ac:dyDescent="0.25">
      <c r="A85" t="s">
        <v>160</v>
      </c>
      <c r="B85" t="s">
        <v>19</v>
      </c>
      <c r="C85">
        <v>6.2</v>
      </c>
      <c r="D85">
        <v>3900</v>
      </c>
    </row>
    <row r="86" spans="1:4" x14ac:dyDescent="0.25">
      <c r="A86" t="s">
        <v>240</v>
      </c>
      <c r="B86" t="s">
        <v>12</v>
      </c>
      <c r="C86">
        <v>0</v>
      </c>
      <c r="D86">
        <v>5400</v>
      </c>
    </row>
    <row r="87" spans="1:4" x14ac:dyDescent="0.25">
      <c r="A87" t="s">
        <v>121</v>
      </c>
      <c r="B87" t="s">
        <v>19</v>
      </c>
      <c r="C87">
        <v>7.7</v>
      </c>
      <c r="D87">
        <v>5900</v>
      </c>
    </row>
    <row r="88" spans="1:4" x14ac:dyDescent="0.25">
      <c r="A88" t="s">
        <v>137</v>
      </c>
      <c r="B88" t="s">
        <v>8</v>
      </c>
      <c r="C88">
        <v>38</v>
      </c>
      <c r="D88">
        <v>4700</v>
      </c>
    </row>
    <row r="89" spans="1:4" x14ac:dyDescent="0.25">
      <c r="A89" t="s">
        <v>183</v>
      </c>
      <c r="B89" t="s">
        <v>8</v>
      </c>
      <c r="C89">
        <v>8.4</v>
      </c>
      <c r="D89">
        <v>3700</v>
      </c>
    </row>
    <row r="90" spans="1:4" x14ac:dyDescent="0.25">
      <c r="A90" t="s">
        <v>107</v>
      </c>
      <c r="B90" t="s">
        <v>21</v>
      </c>
      <c r="C90">
        <v>18.7</v>
      </c>
      <c r="D90">
        <v>4700</v>
      </c>
    </row>
    <row r="91" spans="1:4" x14ac:dyDescent="0.25">
      <c r="A91" t="s">
        <v>241</v>
      </c>
      <c r="B91" t="s">
        <v>12</v>
      </c>
      <c r="C91">
        <v>8</v>
      </c>
      <c r="D91">
        <v>3600</v>
      </c>
    </row>
    <row r="92" spans="1:4" x14ac:dyDescent="0.25">
      <c r="A92" t="s">
        <v>221</v>
      </c>
      <c r="B92" t="s">
        <v>8</v>
      </c>
      <c r="C92">
        <v>0</v>
      </c>
      <c r="D92">
        <v>3500</v>
      </c>
    </row>
    <row r="93" spans="1:4" x14ac:dyDescent="0.25">
      <c r="A93" t="s">
        <v>7</v>
      </c>
      <c r="B93" t="s">
        <v>12</v>
      </c>
      <c r="C93">
        <v>66.7</v>
      </c>
      <c r="D93">
        <v>9800</v>
      </c>
    </row>
    <row r="94" spans="1:4" x14ac:dyDescent="0.25">
      <c r="A94" t="s">
        <v>169</v>
      </c>
      <c r="B94" t="s">
        <v>8</v>
      </c>
      <c r="C94">
        <v>0</v>
      </c>
      <c r="D94">
        <v>3500</v>
      </c>
    </row>
    <row r="95" spans="1:4" x14ac:dyDescent="0.25">
      <c r="A95" t="s">
        <v>200</v>
      </c>
      <c r="B95" t="s">
        <v>8</v>
      </c>
      <c r="C95">
        <v>9.8000000000000007</v>
      </c>
      <c r="D95">
        <v>3500</v>
      </c>
    </row>
    <row r="96" spans="1:4" x14ac:dyDescent="0.25">
      <c r="A96" t="s">
        <v>212</v>
      </c>
      <c r="B96" t="s">
        <v>19</v>
      </c>
      <c r="C96">
        <v>8.9</v>
      </c>
      <c r="D96">
        <v>3500</v>
      </c>
    </row>
    <row r="97" spans="1:4" x14ac:dyDescent="0.25">
      <c r="A97" t="s">
        <v>242</v>
      </c>
      <c r="B97" t="s">
        <v>8</v>
      </c>
      <c r="C97">
        <v>0</v>
      </c>
      <c r="D97">
        <v>3500</v>
      </c>
    </row>
    <row r="98" spans="1:4" x14ac:dyDescent="0.25">
      <c r="A98" t="s">
        <v>243</v>
      </c>
      <c r="B98" t="s">
        <v>12</v>
      </c>
      <c r="C98">
        <v>3.7</v>
      </c>
      <c r="D98">
        <v>3500</v>
      </c>
    </row>
    <row r="99" spans="1:4" x14ac:dyDescent="0.25">
      <c r="A99" t="s">
        <v>138</v>
      </c>
      <c r="B99" t="s">
        <v>8</v>
      </c>
      <c r="C99">
        <v>17.899999999999999</v>
      </c>
      <c r="D99">
        <v>3700</v>
      </c>
    </row>
    <row r="100" spans="1:4" x14ac:dyDescent="0.25">
      <c r="A100" t="s">
        <v>85</v>
      </c>
      <c r="B100" t="s">
        <v>19</v>
      </c>
      <c r="C100">
        <v>39.1</v>
      </c>
      <c r="D100">
        <v>5200</v>
      </c>
    </row>
    <row r="101" spans="1:4" x14ac:dyDescent="0.25">
      <c r="A101" t="s">
        <v>66</v>
      </c>
      <c r="B101" t="s">
        <v>21</v>
      </c>
      <c r="C101">
        <v>44.4</v>
      </c>
      <c r="D101">
        <v>6100</v>
      </c>
    </row>
    <row r="102" spans="1:4" x14ac:dyDescent="0.25">
      <c r="A102" t="s">
        <v>128</v>
      </c>
      <c r="B102" t="s">
        <v>19</v>
      </c>
      <c r="C102">
        <v>3.6</v>
      </c>
      <c r="D102">
        <v>3600</v>
      </c>
    </row>
    <row r="103" spans="1:4" x14ac:dyDescent="0.25">
      <c r="A103" t="s">
        <v>216</v>
      </c>
      <c r="B103" t="s">
        <v>21</v>
      </c>
      <c r="C103">
        <v>2.2000000000000002</v>
      </c>
      <c r="D103">
        <v>3500</v>
      </c>
    </row>
    <row r="104" spans="1:4" x14ac:dyDescent="0.25">
      <c r="A104" t="s">
        <v>170</v>
      </c>
      <c r="B104" t="s">
        <v>19</v>
      </c>
      <c r="C104">
        <v>1.2</v>
      </c>
      <c r="D104">
        <v>4600</v>
      </c>
    </row>
    <row r="105" spans="1:4" x14ac:dyDescent="0.25">
      <c r="A105" t="s">
        <v>30</v>
      </c>
      <c r="B105" t="s">
        <v>21</v>
      </c>
      <c r="C105">
        <v>32.9</v>
      </c>
      <c r="D105">
        <v>7400</v>
      </c>
    </row>
    <row r="106" spans="1:4" x14ac:dyDescent="0.25">
      <c r="A106" t="s">
        <v>145</v>
      </c>
      <c r="B106" t="s">
        <v>19</v>
      </c>
      <c r="C106">
        <v>19.8</v>
      </c>
      <c r="D106">
        <v>4100</v>
      </c>
    </row>
    <row r="107" spans="1:4" x14ac:dyDescent="0.25">
      <c r="A107" t="s">
        <v>103</v>
      </c>
      <c r="B107" t="s">
        <v>21</v>
      </c>
      <c r="C107">
        <v>13.4</v>
      </c>
      <c r="D107">
        <v>3500</v>
      </c>
    </row>
    <row r="108" spans="1:4" x14ac:dyDescent="0.25">
      <c r="A108" t="s">
        <v>244</v>
      </c>
      <c r="B108" t="s">
        <v>12</v>
      </c>
      <c r="C108">
        <v>0</v>
      </c>
      <c r="D108">
        <v>3600</v>
      </c>
    </row>
    <row r="109" spans="1:4" x14ac:dyDescent="0.25">
      <c r="A109" t="s">
        <v>231</v>
      </c>
      <c r="B109" t="s">
        <v>12</v>
      </c>
      <c r="C109">
        <v>1.2</v>
      </c>
      <c r="D109">
        <v>3500</v>
      </c>
    </row>
    <row r="110" spans="1:4" x14ac:dyDescent="0.25">
      <c r="A110" t="s">
        <v>69</v>
      </c>
      <c r="B110" t="s">
        <v>12</v>
      </c>
      <c r="C110">
        <v>31.6</v>
      </c>
      <c r="D110">
        <v>6100</v>
      </c>
    </row>
    <row r="111" spans="1:4" x14ac:dyDescent="0.25">
      <c r="A111" t="s">
        <v>199</v>
      </c>
      <c r="B111" t="s">
        <v>35</v>
      </c>
      <c r="C111">
        <v>0</v>
      </c>
      <c r="D111">
        <v>3500</v>
      </c>
    </row>
    <row r="112" spans="1:4" x14ac:dyDescent="0.25">
      <c r="A112" t="s">
        <v>245</v>
      </c>
      <c r="B112" t="s">
        <v>19</v>
      </c>
      <c r="C112">
        <v>0</v>
      </c>
      <c r="D112">
        <v>4000</v>
      </c>
    </row>
    <row r="113" spans="1:4" x14ac:dyDescent="0.25">
      <c r="A113" t="s">
        <v>246</v>
      </c>
      <c r="B113" t="s">
        <v>19</v>
      </c>
      <c r="C113">
        <v>36.5</v>
      </c>
      <c r="D113">
        <v>4400</v>
      </c>
    </row>
    <row r="114" spans="1:4" x14ac:dyDescent="0.25">
      <c r="A114" t="s">
        <v>45</v>
      </c>
      <c r="B114" t="s">
        <v>21</v>
      </c>
      <c r="C114">
        <v>35</v>
      </c>
      <c r="D114">
        <v>9500</v>
      </c>
    </row>
    <row r="115" spans="1:4" x14ac:dyDescent="0.25">
      <c r="A115" t="s">
        <v>214</v>
      </c>
      <c r="B115" t="s">
        <v>19</v>
      </c>
      <c r="C115">
        <v>7.3</v>
      </c>
      <c r="D115">
        <v>3600</v>
      </c>
    </row>
    <row r="116" spans="1:4" x14ac:dyDescent="0.25">
      <c r="A116" t="s">
        <v>215</v>
      </c>
      <c r="B116" t="s">
        <v>19</v>
      </c>
      <c r="C116">
        <v>13.4</v>
      </c>
      <c r="D116">
        <v>3500</v>
      </c>
    </row>
    <row r="117" spans="1:4" x14ac:dyDescent="0.25">
      <c r="A117" t="s">
        <v>120</v>
      </c>
      <c r="B117" t="s">
        <v>35</v>
      </c>
      <c r="C117">
        <v>28.8</v>
      </c>
      <c r="D117">
        <v>6300</v>
      </c>
    </row>
    <row r="118" spans="1:4" x14ac:dyDescent="0.25">
      <c r="A118" t="s">
        <v>56</v>
      </c>
      <c r="B118" t="s">
        <v>21</v>
      </c>
      <c r="C118">
        <v>23.9</v>
      </c>
      <c r="D118">
        <v>6600</v>
      </c>
    </row>
    <row r="119" spans="1:4" x14ac:dyDescent="0.25">
      <c r="A119" t="s">
        <v>84</v>
      </c>
      <c r="B119" t="s">
        <v>35</v>
      </c>
      <c r="C119">
        <v>22</v>
      </c>
      <c r="D119">
        <v>4700</v>
      </c>
    </row>
    <row r="120" spans="1:4" x14ac:dyDescent="0.25">
      <c r="A120" t="s">
        <v>112</v>
      </c>
      <c r="B120" t="s">
        <v>21</v>
      </c>
      <c r="C120">
        <v>8.9</v>
      </c>
      <c r="D120">
        <v>4200</v>
      </c>
    </row>
    <row r="121" spans="1:4" x14ac:dyDescent="0.25">
      <c r="A121" t="s">
        <v>230</v>
      </c>
      <c r="B121" t="s">
        <v>19</v>
      </c>
      <c r="C121">
        <v>15.9</v>
      </c>
      <c r="D121">
        <v>3500</v>
      </c>
    </row>
    <row r="122" spans="1:4" x14ac:dyDescent="0.25">
      <c r="A122" t="s">
        <v>68</v>
      </c>
      <c r="B122" t="s">
        <v>21</v>
      </c>
      <c r="C122">
        <v>12.2</v>
      </c>
      <c r="D122">
        <v>5900</v>
      </c>
    </row>
    <row r="123" spans="1:4" x14ac:dyDescent="0.25">
      <c r="A123" t="s">
        <v>156</v>
      </c>
      <c r="B123" t="s">
        <v>19</v>
      </c>
      <c r="C123">
        <v>27.9</v>
      </c>
      <c r="D123">
        <v>5700</v>
      </c>
    </row>
    <row r="124" spans="1:4" x14ac:dyDescent="0.25">
      <c r="A124" t="s">
        <v>218</v>
      </c>
      <c r="B124" t="s">
        <v>12</v>
      </c>
      <c r="C124">
        <v>6.9</v>
      </c>
      <c r="D124">
        <v>3600</v>
      </c>
    </row>
    <row r="125" spans="1:4" x14ac:dyDescent="0.25">
      <c r="A125" t="s">
        <v>247</v>
      </c>
      <c r="B125" t="s">
        <v>8</v>
      </c>
      <c r="C125">
        <v>0</v>
      </c>
      <c r="D125">
        <v>3500</v>
      </c>
    </row>
    <row r="126" spans="1:4" x14ac:dyDescent="0.25">
      <c r="A126" t="s">
        <v>105</v>
      </c>
      <c r="B126" t="s">
        <v>35</v>
      </c>
      <c r="C126">
        <v>40.4</v>
      </c>
      <c r="D126">
        <v>3700</v>
      </c>
    </row>
    <row r="127" spans="1:4" x14ac:dyDescent="0.25">
      <c r="A127" t="s">
        <v>248</v>
      </c>
      <c r="B127" t="s">
        <v>35</v>
      </c>
      <c r="C127">
        <v>0</v>
      </c>
      <c r="D127">
        <v>3500</v>
      </c>
    </row>
    <row r="128" spans="1:4" x14ac:dyDescent="0.25">
      <c r="A128" t="s">
        <v>96</v>
      </c>
      <c r="B128" t="s">
        <v>19</v>
      </c>
      <c r="C128">
        <v>23.7</v>
      </c>
      <c r="D128">
        <v>6900</v>
      </c>
    </row>
    <row r="129" spans="1:4" x14ac:dyDescent="0.25">
      <c r="A129" t="s">
        <v>129</v>
      </c>
      <c r="B129" t="s">
        <v>12</v>
      </c>
      <c r="C129">
        <v>28</v>
      </c>
      <c r="D129">
        <v>4800</v>
      </c>
    </row>
    <row r="130" spans="1:4" x14ac:dyDescent="0.25">
      <c r="A130" t="s">
        <v>91</v>
      </c>
      <c r="B130" t="s">
        <v>12</v>
      </c>
      <c r="C130">
        <v>22.9</v>
      </c>
      <c r="D130">
        <v>5000</v>
      </c>
    </row>
    <row r="131" spans="1:4" x14ac:dyDescent="0.25">
      <c r="A131" t="s">
        <v>18</v>
      </c>
      <c r="B131" t="s">
        <v>19</v>
      </c>
      <c r="C131">
        <v>30.8</v>
      </c>
      <c r="D131">
        <v>7600</v>
      </c>
    </row>
    <row r="132" spans="1:4" x14ac:dyDescent="0.25">
      <c r="A132" t="s">
        <v>182</v>
      </c>
      <c r="B132" t="s">
        <v>19</v>
      </c>
      <c r="C132">
        <v>1.2</v>
      </c>
      <c r="D132">
        <v>3500</v>
      </c>
    </row>
    <row r="133" spans="1:4" x14ac:dyDescent="0.25">
      <c r="A133" t="s">
        <v>60</v>
      </c>
      <c r="B133" t="s">
        <v>8</v>
      </c>
      <c r="C133">
        <v>22</v>
      </c>
      <c r="D133">
        <v>5700</v>
      </c>
    </row>
    <row r="134" spans="1:4" x14ac:dyDescent="0.25">
      <c r="A134" t="s">
        <v>24</v>
      </c>
      <c r="B134" t="s">
        <v>12</v>
      </c>
      <c r="C134">
        <v>31.7</v>
      </c>
      <c r="D134">
        <v>6800</v>
      </c>
    </row>
    <row r="135" spans="1:4" x14ac:dyDescent="0.25">
      <c r="A135" t="s">
        <v>48</v>
      </c>
      <c r="B135" t="s">
        <v>12</v>
      </c>
      <c r="C135">
        <v>23.1</v>
      </c>
      <c r="D135">
        <v>7500</v>
      </c>
    </row>
    <row r="136" spans="1:4" x14ac:dyDescent="0.25">
      <c r="A136" t="s">
        <v>140</v>
      </c>
      <c r="B136" t="s">
        <v>35</v>
      </c>
      <c r="C136">
        <v>17.399999999999999</v>
      </c>
      <c r="D136">
        <v>4200</v>
      </c>
    </row>
    <row r="137" spans="1:4" x14ac:dyDescent="0.25">
      <c r="A137" t="s">
        <v>127</v>
      </c>
      <c r="B137" t="s">
        <v>19</v>
      </c>
      <c r="C137">
        <v>18.2</v>
      </c>
      <c r="D137">
        <v>3900</v>
      </c>
    </row>
    <row r="138" spans="1:4" x14ac:dyDescent="0.25">
      <c r="A138" t="s">
        <v>94</v>
      </c>
      <c r="B138" t="s">
        <v>12</v>
      </c>
      <c r="C138">
        <v>45.9</v>
      </c>
      <c r="D138">
        <v>5200</v>
      </c>
    </row>
    <row r="139" spans="1:4" x14ac:dyDescent="0.25">
      <c r="A139" t="s">
        <v>42</v>
      </c>
      <c r="B139" t="s">
        <v>21</v>
      </c>
      <c r="C139">
        <v>25</v>
      </c>
      <c r="D139">
        <v>8000</v>
      </c>
    </row>
    <row r="140" spans="1:4" x14ac:dyDescent="0.25">
      <c r="A140" t="s">
        <v>204</v>
      </c>
      <c r="B140" t="s">
        <v>8</v>
      </c>
      <c r="C140">
        <v>7.4</v>
      </c>
      <c r="D140">
        <v>3500</v>
      </c>
    </row>
    <row r="141" spans="1:4" x14ac:dyDescent="0.25">
      <c r="A141" t="s">
        <v>87</v>
      </c>
      <c r="B141" t="s">
        <v>12</v>
      </c>
      <c r="C141">
        <v>26.4</v>
      </c>
      <c r="D141">
        <v>4800</v>
      </c>
    </row>
    <row r="142" spans="1:4" x14ac:dyDescent="0.25">
      <c r="A142" t="s">
        <v>135</v>
      </c>
      <c r="B142" t="s">
        <v>19</v>
      </c>
      <c r="C142">
        <v>13</v>
      </c>
      <c r="D142">
        <v>3600</v>
      </c>
    </row>
    <row r="143" spans="1:4" x14ac:dyDescent="0.25">
      <c r="A143" t="s">
        <v>114</v>
      </c>
      <c r="B143" t="s">
        <v>12</v>
      </c>
      <c r="C143">
        <v>11.1</v>
      </c>
      <c r="D143">
        <v>3700</v>
      </c>
    </row>
    <row r="144" spans="1:4" x14ac:dyDescent="0.25">
      <c r="A144" t="s">
        <v>11</v>
      </c>
      <c r="B144" t="s">
        <v>8</v>
      </c>
      <c r="C144">
        <v>57.3</v>
      </c>
      <c r="D144">
        <v>10100</v>
      </c>
    </row>
    <row r="145" spans="1:4" x14ac:dyDescent="0.25">
      <c r="A145" t="s">
        <v>223</v>
      </c>
      <c r="B145" t="s">
        <v>19</v>
      </c>
      <c r="C145">
        <v>0</v>
      </c>
      <c r="D145">
        <v>3500</v>
      </c>
    </row>
    <row r="146" spans="1:4" x14ac:dyDescent="0.25">
      <c r="A146" t="s">
        <v>38</v>
      </c>
      <c r="B146" t="s">
        <v>12</v>
      </c>
      <c r="C146">
        <v>17.7</v>
      </c>
      <c r="D146">
        <v>5200</v>
      </c>
    </row>
    <row r="147" spans="1:4" x14ac:dyDescent="0.25">
      <c r="A147" t="s">
        <v>98</v>
      </c>
      <c r="B147" t="s">
        <v>19</v>
      </c>
      <c r="C147">
        <v>21.7</v>
      </c>
      <c r="D147">
        <v>4400</v>
      </c>
    </row>
    <row r="148" spans="1:4" x14ac:dyDescent="0.25">
      <c r="A148" t="s">
        <v>148</v>
      </c>
      <c r="B148" t="s">
        <v>8</v>
      </c>
      <c r="C148">
        <v>18.3</v>
      </c>
      <c r="D148">
        <v>3600</v>
      </c>
    </row>
    <row r="149" spans="1:4" x14ac:dyDescent="0.25">
      <c r="A149" t="s">
        <v>83</v>
      </c>
      <c r="B149" t="s">
        <v>8</v>
      </c>
      <c r="C149">
        <v>9.4</v>
      </c>
      <c r="D149">
        <v>5300</v>
      </c>
    </row>
    <row r="150" spans="1:4" x14ac:dyDescent="0.25">
      <c r="A150" t="s">
        <v>90</v>
      </c>
      <c r="B150" t="s">
        <v>35</v>
      </c>
      <c r="C150">
        <v>34.1</v>
      </c>
      <c r="D150">
        <v>6000</v>
      </c>
    </row>
    <row r="151" spans="1:4" x14ac:dyDescent="0.25">
      <c r="A151" t="s">
        <v>82</v>
      </c>
      <c r="B151" t="s">
        <v>12</v>
      </c>
      <c r="C151">
        <v>9.1999999999999993</v>
      </c>
      <c r="D151">
        <v>3900</v>
      </c>
    </row>
    <row r="152" spans="1:4" x14ac:dyDescent="0.25">
      <c r="A152" t="s">
        <v>88</v>
      </c>
      <c r="B152" t="s">
        <v>8</v>
      </c>
      <c r="C152">
        <v>33.200000000000003</v>
      </c>
      <c r="D152">
        <v>5800</v>
      </c>
    </row>
    <row r="153" spans="1:4" x14ac:dyDescent="0.25">
      <c r="A153" t="s">
        <v>130</v>
      </c>
      <c r="B153" t="s">
        <v>21</v>
      </c>
      <c r="C153">
        <v>0</v>
      </c>
      <c r="D153">
        <v>5800</v>
      </c>
    </row>
    <row r="154" spans="1:4" x14ac:dyDescent="0.25">
      <c r="A154" t="s">
        <v>100</v>
      </c>
      <c r="B154" t="s">
        <v>12</v>
      </c>
      <c r="C154">
        <v>28.4</v>
      </c>
      <c r="D154">
        <v>4100</v>
      </c>
    </row>
    <row r="155" spans="1:4" x14ac:dyDescent="0.25">
      <c r="A155" t="s">
        <v>249</v>
      </c>
      <c r="B155" t="s">
        <v>21</v>
      </c>
      <c r="C155">
        <v>6.7</v>
      </c>
      <c r="D155">
        <v>3700</v>
      </c>
    </row>
    <row r="156" spans="1:4" x14ac:dyDescent="0.25">
      <c r="A156" t="s">
        <v>149</v>
      </c>
      <c r="B156" t="s">
        <v>12</v>
      </c>
      <c r="C156">
        <v>0</v>
      </c>
      <c r="D156">
        <v>3500</v>
      </c>
    </row>
    <row r="157" spans="1:4" x14ac:dyDescent="0.25">
      <c r="A157" t="s">
        <v>67</v>
      </c>
      <c r="B157" t="s">
        <v>19</v>
      </c>
      <c r="C157">
        <v>24.8</v>
      </c>
      <c r="D157">
        <v>5800</v>
      </c>
    </row>
    <row r="158" spans="1:4" x14ac:dyDescent="0.25">
      <c r="A158" t="s">
        <v>158</v>
      </c>
      <c r="B158" t="s">
        <v>19</v>
      </c>
      <c r="C158">
        <v>10.199999999999999</v>
      </c>
      <c r="D158">
        <v>3800</v>
      </c>
    </row>
    <row r="159" spans="1:4" x14ac:dyDescent="0.25">
      <c r="A159" t="s">
        <v>142</v>
      </c>
      <c r="B159" t="s">
        <v>21</v>
      </c>
      <c r="C159">
        <v>13.7</v>
      </c>
      <c r="D159">
        <v>4200</v>
      </c>
    </row>
    <row r="160" spans="1:4" x14ac:dyDescent="0.25">
      <c r="A160" t="s">
        <v>250</v>
      </c>
      <c r="B160" t="s">
        <v>21</v>
      </c>
      <c r="C160">
        <v>0</v>
      </c>
      <c r="D160">
        <v>7000</v>
      </c>
    </row>
    <row r="161" spans="1:4" x14ac:dyDescent="0.25">
      <c r="A161" t="s">
        <v>217</v>
      </c>
      <c r="B161" t="s">
        <v>19</v>
      </c>
      <c r="C161">
        <v>0</v>
      </c>
      <c r="D161">
        <v>3500</v>
      </c>
    </row>
    <row r="162" spans="1:4" x14ac:dyDescent="0.25">
      <c r="A162" t="s">
        <v>190</v>
      </c>
      <c r="B162" t="s">
        <v>8</v>
      </c>
      <c r="C162">
        <v>10.9</v>
      </c>
      <c r="D162">
        <v>3500</v>
      </c>
    </row>
    <row r="163" spans="1:4" x14ac:dyDescent="0.25">
      <c r="A163" t="s">
        <v>197</v>
      </c>
      <c r="B163" t="s">
        <v>35</v>
      </c>
      <c r="C163">
        <v>3.2</v>
      </c>
      <c r="D163">
        <v>3500</v>
      </c>
    </row>
    <row r="164" spans="1:4" x14ac:dyDescent="0.25">
      <c r="A164" t="s">
        <v>196</v>
      </c>
      <c r="B164" t="s">
        <v>19</v>
      </c>
      <c r="C164">
        <v>4.2</v>
      </c>
      <c r="D164">
        <v>3500</v>
      </c>
    </row>
    <row r="165" spans="1:4" x14ac:dyDescent="0.25">
      <c r="A165" t="s">
        <v>59</v>
      </c>
      <c r="B165" t="s">
        <v>12</v>
      </c>
      <c r="C165">
        <v>19.8</v>
      </c>
      <c r="D165">
        <v>6300</v>
      </c>
    </row>
    <row r="166" spans="1:4" x14ac:dyDescent="0.25">
      <c r="A166" t="s">
        <v>106</v>
      </c>
      <c r="B166" t="s">
        <v>19</v>
      </c>
      <c r="C166">
        <v>7.8</v>
      </c>
      <c r="D166">
        <v>4100</v>
      </c>
    </row>
    <row r="167" spans="1:4" x14ac:dyDescent="0.25">
      <c r="A167" t="s">
        <v>109</v>
      </c>
      <c r="B167" t="s">
        <v>19</v>
      </c>
      <c r="C167">
        <v>46.4</v>
      </c>
      <c r="D167">
        <v>7500</v>
      </c>
    </row>
    <row r="168" spans="1:4" x14ac:dyDescent="0.25">
      <c r="A168" t="s">
        <v>71</v>
      </c>
      <c r="B168" t="s">
        <v>12</v>
      </c>
      <c r="C168">
        <v>13.2</v>
      </c>
      <c r="D168">
        <v>3700</v>
      </c>
    </row>
    <row r="169" spans="1:4" x14ac:dyDescent="0.25">
      <c r="A169" t="s">
        <v>131</v>
      </c>
      <c r="B169" t="s">
        <v>12</v>
      </c>
      <c r="C169">
        <v>19.600000000000001</v>
      </c>
      <c r="D169">
        <v>3900</v>
      </c>
    </row>
    <row r="170" spans="1:4" x14ac:dyDescent="0.25">
      <c r="A170" t="s">
        <v>251</v>
      </c>
      <c r="B170" t="s">
        <v>35</v>
      </c>
      <c r="C170">
        <v>0</v>
      </c>
      <c r="D170">
        <v>7800</v>
      </c>
    </row>
    <row r="171" spans="1:4" x14ac:dyDescent="0.25">
      <c r="A171" t="s">
        <v>252</v>
      </c>
      <c r="B171" t="s">
        <v>21</v>
      </c>
      <c r="C171">
        <v>0</v>
      </c>
      <c r="D171">
        <v>3500</v>
      </c>
    </row>
    <row r="172" spans="1:4" x14ac:dyDescent="0.25">
      <c r="A172" t="s">
        <v>253</v>
      </c>
      <c r="B172" t="s">
        <v>12</v>
      </c>
      <c r="C172">
        <v>0</v>
      </c>
      <c r="D172">
        <v>3800</v>
      </c>
    </row>
    <row r="173" spans="1:4" x14ac:dyDescent="0.25">
      <c r="A173" t="s">
        <v>144</v>
      </c>
      <c r="B173" t="s">
        <v>35</v>
      </c>
      <c r="C173">
        <v>0</v>
      </c>
      <c r="D173">
        <v>4200</v>
      </c>
    </row>
    <row r="174" spans="1:4" x14ac:dyDescent="0.25">
      <c r="A174" t="s">
        <v>139</v>
      </c>
      <c r="B174" t="s">
        <v>8</v>
      </c>
      <c r="C174">
        <v>30.3</v>
      </c>
      <c r="D174">
        <v>3900</v>
      </c>
    </row>
    <row r="175" spans="1:4" x14ac:dyDescent="0.25">
      <c r="A175" t="s">
        <v>159</v>
      </c>
      <c r="B175" t="s">
        <v>8</v>
      </c>
      <c r="C175">
        <v>15.7</v>
      </c>
      <c r="D175">
        <v>5500</v>
      </c>
    </row>
    <row r="176" spans="1:4" x14ac:dyDescent="0.25">
      <c r="A176" t="s">
        <v>177</v>
      </c>
      <c r="B176" t="s">
        <v>8</v>
      </c>
      <c r="C176">
        <v>21</v>
      </c>
      <c r="D176">
        <v>4300</v>
      </c>
    </row>
    <row r="177" spans="1:4" x14ac:dyDescent="0.25">
      <c r="A177" t="s">
        <v>254</v>
      </c>
      <c r="B177" t="s">
        <v>21</v>
      </c>
      <c r="C177">
        <v>0</v>
      </c>
      <c r="D177">
        <v>3600</v>
      </c>
    </row>
    <row r="178" spans="1:4" x14ac:dyDescent="0.25">
      <c r="A178" t="s">
        <v>133</v>
      </c>
      <c r="B178" t="s">
        <v>19</v>
      </c>
      <c r="C178">
        <v>7.6</v>
      </c>
      <c r="D178">
        <v>4000</v>
      </c>
    </row>
    <row r="179" spans="1:4" x14ac:dyDescent="0.25">
      <c r="A179" t="s">
        <v>43</v>
      </c>
      <c r="B179" t="s">
        <v>8</v>
      </c>
      <c r="C179">
        <v>58.9</v>
      </c>
      <c r="D179">
        <v>8500</v>
      </c>
    </row>
    <row r="180" spans="1:4" x14ac:dyDescent="0.25">
      <c r="A180" t="s">
        <v>57</v>
      </c>
      <c r="B180" t="s">
        <v>19</v>
      </c>
      <c r="C180">
        <v>39.9</v>
      </c>
      <c r="D180">
        <v>7900</v>
      </c>
    </row>
    <row r="181" spans="1:4" x14ac:dyDescent="0.25">
      <c r="A181" t="s">
        <v>101</v>
      </c>
      <c r="B181" t="s">
        <v>21</v>
      </c>
      <c r="C181">
        <v>31.1</v>
      </c>
      <c r="D181">
        <v>6100</v>
      </c>
    </row>
    <row r="182" spans="1:4" x14ac:dyDescent="0.25">
      <c r="A182" t="s">
        <v>123</v>
      </c>
      <c r="B182" t="s">
        <v>21</v>
      </c>
      <c r="C182">
        <v>15.6</v>
      </c>
      <c r="D182">
        <v>4000</v>
      </c>
    </row>
    <row r="183" spans="1:4" x14ac:dyDescent="0.25">
      <c r="A183" t="s">
        <v>146</v>
      </c>
      <c r="B183" t="s">
        <v>12</v>
      </c>
      <c r="C183">
        <v>4.5999999999999996</v>
      </c>
      <c r="D183">
        <v>3500</v>
      </c>
    </row>
    <row r="184" spans="1:4" x14ac:dyDescent="0.25">
      <c r="A184" t="s">
        <v>255</v>
      </c>
      <c r="B184" t="s">
        <v>8</v>
      </c>
      <c r="C184">
        <v>0</v>
      </c>
      <c r="D184">
        <v>3500</v>
      </c>
    </row>
    <row r="185" spans="1:4" x14ac:dyDescent="0.25">
      <c r="A185" t="s">
        <v>75</v>
      </c>
      <c r="B185" t="s">
        <v>21</v>
      </c>
      <c r="C185">
        <v>38.700000000000003</v>
      </c>
      <c r="D185">
        <v>8000</v>
      </c>
    </row>
    <row r="186" spans="1:4" x14ac:dyDescent="0.25">
      <c r="A186" t="s">
        <v>143</v>
      </c>
      <c r="B186" t="s">
        <v>8</v>
      </c>
      <c r="C186">
        <v>19.2</v>
      </c>
      <c r="D186">
        <v>3500</v>
      </c>
    </row>
    <row r="187" spans="1:4" x14ac:dyDescent="0.25">
      <c r="A187" t="s">
        <v>256</v>
      </c>
      <c r="B187" t="s">
        <v>8</v>
      </c>
      <c r="C187">
        <v>0</v>
      </c>
      <c r="D187">
        <v>5800</v>
      </c>
    </row>
    <row r="188" spans="1:4" x14ac:dyDescent="0.25">
      <c r="A188" t="s">
        <v>205</v>
      </c>
      <c r="B188" t="s">
        <v>35</v>
      </c>
      <c r="C188">
        <v>0</v>
      </c>
      <c r="D188">
        <v>3500</v>
      </c>
    </row>
    <row r="189" spans="1:4" x14ac:dyDescent="0.25">
      <c r="A189" t="s">
        <v>136</v>
      </c>
      <c r="B189" t="s">
        <v>35</v>
      </c>
      <c r="C189">
        <v>15.4</v>
      </c>
      <c r="D189">
        <v>4300</v>
      </c>
    </row>
    <row r="190" spans="1:4" x14ac:dyDescent="0.25">
      <c r="A190" t="s">
        <v>111</v>
      </c>
      <c r="B190" t="s">
        <v>12</v>
      </c>
      <c r="C190">
        <v>8.6999999999999993</v>
      </c>
      <c r="D190">
        <v>4700</v>
      </c>
    </row>
    <row r="191" spans="1:4" x14ac:dyDescent="0.25">
      <c r="A191" t="s">
        <v>213</v>
      </c>
      <c r="B191" t="s">
        <v>21</v>
      </c>
      <c r="C191">
        <v>12.2</v>
      </c>
      <c r="D191">
        <v>3500</v>
      </c>
    </row>
    <row r="192" spans="1:4" x14ac:dyDescent="0.25">
      <c r="A192" t="s">
        <v>122</v>
      </c>
      <c r="B192" t="s">
        <v>35</v>
      </c>
      <c r="C192">
        <v>15.9</v>
      </c>
      <c r="D192">
        <v>5100</v>
      </c>
    </row>
    <row r="193" spans="1:4" x14ac:dyDescent="0.25">
      <c r="A193" t="s">
        <v>44</v>
      </c>
      <c r="B193" t="s">
        <v>8</v>
      </c>
      <c r="C193">
        <v>24</v>
      </c>
      <c r="D193">
        <v>7700</v>
      </c>
    </row>
    <row r="194" spans="1:4" x14ac:dyDescent="0.25">
      <c r="A194" t="s">
        <v>73</v>
      </c>
      <c r="B194" t="s">
        <v>19</v>
      </c>
      <c r="C194">
        <v>25</v>
      </c>
      <c r="D194">
        <v>5700</v>
      </c>
    </row>
    <row r="195" spans="1:4" x14ac:dyDescent="0.25">
      <c r="A195" t="s">
        <v>152</v>
      </c>
      <c r="B195" t="s">
        <v>8</v>
      </c>
      <c r="C195">
        <v>0</v>
      </c>
      <c r="D195">
        <v>4000</v>
      </c>
    </row>
    <row r="196" spans="1:4" x14ac:dyDescent="0.25">
      <c r="A196" t="s">
        <v>181</v>
      </c>
      <c r="B196" t="s">
        <v>8</v>
      </c>
      <c r="C196">
        <v>0</v>
      </c>
      <c r="D196">
        <v>3500</v>
      </c>
    </row>
    <row r="197" spans="1:4" x14ac:dyDescent="0.25">
      <c r="A197" t="s">
        <v>257</v>
      </c>
      <c r="B197" t="s">
        <v>12</v>
      </c>
      <c r="C197">
        <v>11</v>
      </c>
      <c r="D197">
        <v>3500</v>
      </c>
    </row>
    <row r="198" spans="1:4" x14ac:dyDescent="0.25">
      <c r="A198" t="s">
        <v>168</v>
      </c>
      <c r="B198" t="s">
        <v>21</v>
      </c>
      <c r="C198">
        <v>15.4</v>
      </c>
      <c r="D198">
        <v>3500</v>
      </c>
    </row>
    <row r="199" spans="1:4" x14ac:dyDescent="0.25">
      <c r="A199" t="s">
        <v>175</v>
      </c>
      <c r="B199" t="s">
        <v>21</v>
      </c>
      <c r="C199">
        <v>1.7</v>
      </c>
      <c r="D199">
        <v>4100</v>
      </c>
    </row>
    <row r="200" spans="1:4" x14ac:dyDescent="0.25">
      <c r="A200" t="s">
        <v>165</v>
      </c>
      <c r="B200" t="s">
        <v>21</v>
      </c>
      <c r="C200">
        <v>8.8000000000000007</v>
      </c>
      <c r="D200">
        <v>3600</v>
      </c>
    </row>
    <row r="201" spans="1:4" x14ac:dyDescent="0.25">
      <c r="A201" t="s">
        <v>227</v>
      </c>
      <c r="B201" t="s">
        <v>35</v>
      </c>
      <c r="C201">
        <v>0</v>
      </c>
      <c r="D201">
        <v>3500</v>
      </c>
    </row>
    <row r="202" spans="1:4" x14ac:dyDescent="0.25">
      <c r="A202" t="s">
        <v>219</v>
      </c>
      <c r="B202" t="s">
        <v>21</v>
      </c>
      <c r="C202">
        <v>0</v>
      </c>
      <c r="D202">
        <v>3500</v>
      </c>
    </row>
    <row r="203" spans="1:4" x14ac:dyDescent="0.25">
      <c r="A203" t="s">
        <v>155</v>
      </c>
      <c r="B203" t="s">
        <v>12</v>
      </c>
      <c r="C203">
        <v>0</v>
      </c>
      <c r="D203">
        <v>3500</v>
      </c>
    </row>
    <row r="204" spans="1:4" x14ac:dyDescent="0.25">
      <c r="A204" t="s">
        <v>226</v>
      </c>
      <c r="B204" t="s">
        <v>21</v>
      </c>
      <c r="C204">
        <v>0</v>
      </c>
      <c r="D204">
        <v>3500</v>
      </c>
    </row>
    <row r="205" spans="1:4" x14ac:dyDescent="0.25">
      <c r="A205" t="s">
        <v>258</v>
      </c>
      <c r="B205" t="s">
        <v>21</v>
      </c>
      <c r="C205">
        <v>61.4</v>
      </c>
      <c r="D205">
        <v>10900</v>
      </c>
    </row>
    <row r="206" spans="1:4" x14ac:dyDescent="0.25">
      <c r="A206" t="s">
        <v>179</v>
      </c>
      <c r="B206" t="s">
        <v>21</v>
      </c>
      <c r="C206">
        <v>11.2</v>
      </c>
      <c r="D206">
        <v>3500</v>
      </c>
    </row>
    <row r="207" spans="1:4" x14ac:dyDescent="0.25">
      <c r="A207" t="s">
        <v>141</v>
      </c>
      <c r="B207" t="s">
        <v>8</v>
      </c>
      <c r="C207">
        <v>10.6</v>
      </c>
      <c r="D207">
        <v>3800</v>
      </c>
    </row>
    <row r="208" spans="1:4" x14ac:dyDescent="0.25">
      <c r="A208" t="s">
        <v>172</v>
      </c>
      <c r="B208" t="s">
        <v>35</v>
      </c>
      <c r="C208">
        <v>14.2</v>
      </c>
      <c r="D208">
        <v>4000</v>
      </c>
    </row>
    <row r="209" spans="1:4" x14ac:dyDescent="0.25">
      <c r="A209" t="s">
        <v>259</v>
      </c>
      <c r="B209" t="s">
        <v>19</v>
      </c>
      <c r="C209">
        <v>0</v>
      </c>
      <c r="D209">
        <v>5700</v>
      </c>
    </row>
    <row r="210" spans="1:4" x14ac:dyDescent="0.25">
      <c r="A210" t="s">
        <v>150</v>
      </c>
      <c r="B210" t="s">
        <v>12</v>
      </c>
      <c r="C210">
        <v>2</v>
      </c>
      <c r="D210">
        <v>3500</v>
      </c>
    </row>
    <row r="211" spans="1:4" x14ac:dyDescent="0.25">
      <c r="A211" t="s">
        <v>185</v>
      </c>
      <c r="B211" t="s">
        <v>8</v>
      </c>
      <c r="C211">
        <v>0</v>
      </c>
      <c r="D211">
        <v>4100</v>
      </c>
    </row>
    <row r="212" spans="1:4" x14ac:dyDescent="0.25">
      <c r="A212" t="s">
        <v>78</v>
      </c>
      <c r="B212" t="s">
        <v>19</v>
      </c>
      <c r="C212">
        <v>25</v>
      </c>
      <c r="D212">
        <v>5600</v>
      </c>
    </row>
    <row r="213" spans="1:4" x14ac:dyDescent="0.25">
      <c r="A213" t="s">
        <v>186</v>
      </c>
      <c r="B213" t="s">
        <v>19</v>
      </c>
      <c r="C213">
        <v>16.399999999999999</v>
      </c>
      <c r="D213">
        <v>4100</v>
      </c>
    </row>
    <row r="214" spans="1:4" x14ac:dyDescent="0.25">
      <c r="A214" t="s">
        <v>124</v>
      </c>
      <c r="B214" t="s">
        <v>35</v>
      </c>
      <c r="C214">
        <v>12</v>
      </c>
      <c r="D214">
        <v>4000</v>
      </c>
    </row>
    <row r="215" spans="1:4" x14ac:dyDescent="0.25">
      <c r="A215" t="s">
        <v>125</v>
      </c>
      <c r="B215" t="s">
        <v>12</v>
      </c>
      <c r="C215">
        <v>0</v>
      </c>
      <c r="D215">
        <v>3900</v>
      </c>
    </row>
    <row r="216" spans="1:4" x14ac:dyDescent="0.25">
      <c r="A216" t="s">
        <v>151</v>
      </c>
      <c r="B216" t="s">
        <v>35</v>
      </c>
      <c r="C216">
        <v>19.2</v>
      </c>
      <c r="D216">
        <v>4400</v>
      </c>
    </row>
    <row r="217" spans="1:4" x14ac:dyDescent="0.25">
      <c r="A217" t="s">
        <v>70</v>
      </c>
      <c r="B217" t="s">
        <v>8</v>
      </c>
      <c r="C217">
        <v>31.8</v>
      </c>
      <c r="D217">
        <v>6700</v>
      </c>
    </row>
    <row r="218" spans="1:4" x14ac:dyDescent="0.25">
      <c r="A218" t="s">
        <v>95</v>
      </c>
      <c r="B218" t="s">
        <v>8</v>
      </c>
      <c r="C218">
        <v>32.1</v>
      </c>
      <c r="D218">
        <v>5800</v>
      </c>
    </row>
    <row r="219" spans="1:4" x14ac:dyDescent="0.25">
      <c r="A219" t="s">
        <v>163</v>
      </c>
      <c r="B219" t="s">
        <v>19</v>
      </c>
      <c r="C219">
        <v>16.2</v>
      </c>
      <c r="D219">
        <v>5200</v>
      </c>
    </row>
    <row r="220" spans="1:4" x14ac:dyDescent="0.25">
      <c r="A220" t="s">
        <v>65</v>
      </c>
      <c r="B220" t="s">
        <v>21</v>
      </c>
      <c r="C220">
        <v>23</v>
      </c>
      <c r="D220">
        <v>6800</v>
      </c>
    </row>
    <row r="221" spans="1:4" x14ac:dyDescent="0.25">
      <c r="A221" t="s">
        <v>228</v>
      </c>
      <c r="B221" t="s">
        <v>21</v>
      </c>
      <c r="C221">
        <v>12.3</v>
      </c>
      <c r="D221">
        <v>3500</v>
      </c>
    </row>
    <row r="222" spans="1:4" x14ac:dyDescent="0.25">
      <c r="A222" t="s">
        <v>154</v>
      </c>
      <c r="B222" t="s">
        <v>21</v>
      </c>
      <c r="C222">
        <v>11.2</v>
      </c>
      <c r="D222">
        <v>3800</v>
      </c>
    </row>
    <row r="223" spans="1:4" x14ac:dyDescent="0.25">
      <c r="A223" t="s">
        <v>110</v>
      </c>
      <c r="B223" t="s">
        <v>35</v>
      </c>
      <c r="C223">
        <v>9.4</v>
      </c>
      <c r="D223">
        <v>4000</v>
      </c>
    </row>
    <row r="224" spans="1:4" x14ac:dyDescent="0.25">
      <c r="A224" t="s">
        <v>126</v>
      </c>
      <c r="B224" t="s">
        <v>35</v>
      </c>
      <c r="C224">
        <v>17</v>
      </c>
      <c r="D224">
        <v>6000</v>
      </c>
    </row>
    <row r="225" spans="1:4" x14ac:dyDescent="0.25">
      <c r="A225" t="s">
        <v>192</v>
      </c>
      <c r="B225" t="s">
        <v>19</v>
      </c>
      <c r="C225">
        <v>0</v>
      </c>
      <c r="D225">
        <v>3500</v>
      </c>
    </row>
    <row r="226" spans="1:4" x14ac:dyDescent="0.25">
      <c r="A226" t="s">
        <v>39</v>
      </c>
      <c r="B226" t="s">
        <v>12</v>
      </c>
      <c r="C226">
        <v>38.4</v>
      </c>
      <c r="D226">
        <v>8000</v>
      </c>
    </row>
    <row r="227" spans="1:4" x14ac:dyDescent="0.25">
      <c r="A227" t="s">
        <v>189</v>
      </c>
      <c r="B227" t="s">
        <v>12</v>
      </c>
      <c r="C227">
        <v>3.2</v>
      </c>
      <c r="D227">
        <v>3600</v>
      </c>
    </row>
    <row r="228" spans="1:4" x14ac:dyDescent="0.25">
      <c r="A228" t="s">
        <v>132</v>
      </c>
      <c r="B228" t="s">
        <v>12</v>
      </c>
      <c r="C228">
        <v>39.1</v>
      </c>
      <c r="D228">
        <v>5000</v>
      </c>
    </row>
    <row r="229" spans="1:4" x14ac:dyDescent="0.25">
      <c r="A229" t="s">
        <v>260</v>
      </c>
      <c r="B229" t="s">
        <v>8</v>
      </c>
      <c r="C229">
        <v>0</v>
      </c>
      <c r="D229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20151106_1200_fantasy_data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tnewill</dc:creator>
  <cp:lastModifiedBy>tnewill</cp:lastModifiedBy>
  <dcterms:created xsi:type="dcterms:W3CDTF">2015-11-07T20:36:54Z</dcterms:created>
  <dcterms:modified xsi:type="dcterms:W3CDTF">2015-11-07T21:43:37Z</dcterms:modified>
</cp:coreProperties>
</file>