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en Files\"/>
    </mc:Choice>
  </mc:AlternateContent>
  <bookViews>
    <workbookView xWindow="0" yWindow="0" windowWidth="14130" windowHeight="11175" activeTab="2"/>
  </bookViews>
  <sheets>
    <sheet name="Fan Duel Estimates" sheetId="6" r:id="rId1"/>
    <sheet name="Variance" sheetId="5" r:id="rId2"/>
    <sheet name="Lineups" sheetId="7" r:id="rId3"/>
  </sheets>
  <definedNames>
    <definedName name="Add" localSheetId="0">'Fan Duel Estimates'!$H$9:$H$221</definedName>
    <definedName name="Add" localSheetId="1">Variance!$H$9:$H$105</definedName>
    <definedName name="Add">#REF!</definedName>
    <definedName name="adding">#REF!</definedName>
    <definedName name="C_" localSheetId="0">'Fan Duel Estimates'!$M$9:$M$221</definedName>
    <definedName name="C_" localSheetId="1">Variance!$M$9:$M$105</definedName>
    <definedName name="C_">#REF!</definedName>
    <definedName name="ExternalData_1" localSheetId="0">'Fan Duel Estimates'!$A$8:$H$221</definedName>
    <definedName name="ExternalData_1" localSheetId="1">Variance!$A$8:$H$105</definedName>
    <definedName name="FPPG" localSheetId="0">'Fan Duel Estimates'!$D$9:$D$221</definedName>
    <definedName name="FPPG" localSheetId="1">Variance!$D$9:$D$105</definedName>
    <definedName name="FPPG">#REF!</definedName>
    <definedName name="Game" localSheetId="0">'Fan Duel Estimates'!$F$9:$F$221</definedName>
    <definedName name="Game" localSheetId="1">Variance!$F$9:$F$105</definedName>
    <definedName name="Game">#REF!</definedName>
    <definedName name="param_cuthi" localSheetId="0" hidden="1">2E+30</definedName>
    <definedName name="param_cutlo" localSheetId="0" hidden="1">-2E+30</definedName>
    <definedName name="param_deriv" localSheetId="0" hidden="1">3</definedName>
    <definedName name="param_epgap" localSheetId="0" hidden="1">0</definedName>
    <definedName name="param_iisbnd" localSheetId="0" hidden="1">0</definedName>
    <definedName name="param_reordr" localSheetId="0" hidden="1">0</definedName>
    <definedName name="PF" localSheetId="0">'Fan Duel Estimates'!$K$9:$K$221</definedName>
    <definedName name="PF" localSheetId="1">Variance!$K$9:$K$105</definedName>
    <definedName name="PF">#REF!</definedName>
    <definedName name="PG" localSheetId="0">'Fan Duel Estimates'!$I$9:$I$221</definedName>
    <definedName name="PG" localSheetId="1">Variance!$I$9:$I$105</definedName>
    <definedName name="PG">#REF!</definedName>
    <definedName name="pick" localSheetId="0">'Fan Duel Estimates'!$C$9:$C$221</definedName>
    <definedName name="pick" localSheetId="1">Variance!$C$9:$C$105</definedName>
    <definedName name="pick">#REF!</definedName>
    <definedName name="Played" localSheetId="0">'Fan Duel Estimates'!$E$9:$E$221</definedName>
    <definedName name="Played" localSheetId="1">Variance!$E$9:$E$105</definedName>
    <definedName name="Played">#REF!</definedName>
    <definedName name="Salary" localSheetId="0">'Fan Duel Estimates'!$G$9:$G$221</definedName>
    <definedName name="Salary" localSheetId="1">Variance!$G$9:$G$105</definedName>
    <definedName name="Salary">#REF!</definedName>
    <definedName name="SF" localSheetId="0">'Fan Duel Estimates'!$L$9:$L$221</definedName>
    <definedName name="SF" localSheetId="1">Variance!$L$9:$L$105</definedName>
    <definedName name="SF">#REF!</definedName>
    <definedName name="SG" localSheetId="0">'Fan Duel Estimates'!$J$9:$J$221</definedName>
    <definedName name="SG" localSheetId="1">Variance!$J$9:$J$105</definedName>
    <definedName name="SG">#REF!</definedName>
    <definedName name="solver_adj" localSheetId="0" hidden="1">'Fan Duel Estimates'!$C$9:$C$221</definedName>
    <definedName name="solver_adj" localSheetId="1" hidden="1">Variance!$C$9:$C$105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vg" localSheetId="0" hidden="1">0.0001</definedName>
    <definedName name="solver_cvg" localSheetId="1" hidden="1">0.0001</definedName>
    <definedName name="solver_dia" localSheetId="0" hidden="1">5</definedName>
    <definedName name="solver_drv" localSheetId="0" hidden="1">1</definedName>
    <definedName name="solver_drv" localSheetId="1" hidden="1">1</definedName>
    <definedName name="solver_dua" localSheetId="0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gct" localSheetId="0" hidden="1">20</definedName>
    <definedName name="solver_gop" localSheetId="0" hidden="1">1</definedName>
    <definedName name="solver_iao" localSheetId="0" hidden="1">0</definedName>
    <definedName name="solver_ibd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itr" localSheetId="1" hidden="1">2147483647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1" localSheetId="0" hidden="1">'Fan Duel Estimates'!$C$9:$C$221</definedName>
    <definedName name="solver_lhs1" localSheetId="1" hidden="1">Variance!$F$1</definedName>
    <definedName name="solver_lhs2" localSheetId="0" hidden="1">'Fan Duel Estimates'!$F$1</definedName>
    <definedName name="solver_lhs2" localSheetId="1" hidden="1">Variance!$F$2:$F$5</definedName>
    <definedName name="solver_lhs3" localSheetId="0" hidden="1">'Fan Duel Estimates'!$F$2:$F$5</definedName>
    <definedName name="solver_lhs3" localSheetId="1" hidden="1">Variance!$F$6</definedName>
    <definedName name="solver_lhs4" localSheetId="0" hidden="1">'Fan Duel Estimates'!$F$6</definedName>
    <definedName name="solver_lhs4" localSheetId="1" hidden="1">Variance!$C$9:$C$105</definedName>
    <definedName name="solver_lhs5" localSheetId="0" hidden="1">'Fan Duel Estimates'!$C$9:$C$188</definedName>
    <definedName name="solver_lhs5" localSheetId="1" hidden="1">Variance!$C$9:$C$105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od" localSheetId="0" hidden="1">3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tr" localSheetId="0" hidden="1">0</definedName>
    <definedName name="solver_ntri" hidden="1">1000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'Fan Duel Estimates'!$F$7</definedName>
    <definedName name="solver_opt" localSheetId="1" hidden="1">Variance!$F$7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0.000001</definedName>
    <definedName name="solver_pre" localSheetId="1" hidden="1">0.000001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bv" localSheetId="1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d" localSheetId="0" hidden="1">0.00001</definedName>
    <definedName name="solver_rel1" localSheetId="0" hidden="1">5</definedName>
    <definedName name="solver_rel1" localSheetId="1" hidden="1">1</definedName>
    <definedName name="solver_rel2" localSheetId="0" hidden="1">1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5</definedName>
    <definedName name="solver_rel5" localSheetId="0" hidden="1">5</definedName>
    <definedName name="solver_rel5" localSheetId="1" hidden="1">5</definedName>
    <definedName name="solver_rep" localSheetId="0" hidden="1">0</definedName>
    <definedName name="solver_rhs1" localSheetId="1" hidden="1">60000</definedName>
    <definedName name="solver_rhs2" localSheetId="0" hidden="1">60000</definedName>
    <definedName name="solver_rhs2" localSheetId="1" hidden="1">2</definedName>
    <definedName name="solver_rhs3" localSheetId="0" hidden="1">2</definedName>
    <definedName name="solver_rhs3" localSheetId="1" hidden="1">1</definedName>
    <definedName name="solver_rhs4" localSheetId="0" hidden="1">1</definedName>
    <definedName name="solver_rhs4" localSheetId="1" hidden="1">binary</definedName>
    <definedName name="solver_rhs5" localSheetId="0" hidden="1">binary</definedName>
    <definedName name="solver_rhs5" localSheetId="1" hidden="1">binary</definedName>
    <definedName name="solver_rlx" localSheetId="0" hidden="1">0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v" localSheetId="0" hidden="1">1</definedName>
    <definedName name="solver_scl" localSheetId="0" hidden="1">1</definedName>
    <definedName name="solver_scl" localSheetId="1" hidden="1">1</definedName>
    <definedName name="solver_seed" hidden="1">0</definedName>
    <definedName name="solver_sel" localSheetId="0" hidden="1">1</definedName>
    <definedName name="solver_sho" localSheetId="0" hidden="1">2</definedName>
    <definedName name="solver_sho" localSheetId="1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0.00005</definedName>
    <definedName name="solver_tol" localSheetId="1" hidden="1">0.00005</definedName>
    <definedName name="solver_typ" localSheetId="0" hidden="1">1</definedName>
    <definedName name="solver_typ" localSheetId="1" hidden="1">1</definedName>
    <definedName name="solver_umod" localSheetId="0" hidden="1">1</definedName>
    <definedName name="solver_urs" localSheetId="0" hidden="1">0</definedName>
    <definedName name="solver_userid" localSheetId="0" hidden="1">230629</definedName>
    <definedName name="solver_userid" localSheetId="1" hidden="1">230629</definedName>
    <definedName name="solver_val" localSheetId="0" hidden="1">0</definedName>
    <definedName name="solver_val" localSheetId="1" hidden="1">0</definedName>
    <definedName name="solver_var" localSheetId="0" hidden="1">" "</definedName>
    <definedName name="solver_ver" localSheetId="0" hidden="1">15</definedName>
    <definedName name="solver_ver" localSheetId="1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7" l="1"/>
  <c r="I11" i="7"/>
  <c r="F11" i="7"/>
  <c r="C11" i="7"/>
  <c r="I105" i="6" l="1"/>
  <c r="J105" i="6"/>
  <c r="K105" i="6"/>
  <c r="L105" i="6"/>
  <c r="M105" i="6"/>
  <c r="I106" i="6"/>
  <c r="J106" i="6"/>
  <c r="K106" i="6"/>
  <c r="L106" i="6"/>
  <c r="M106" i="6"/>
  <c r="I107" i="6"/>
  <c r="J107" i="6"/>
  <c r="K107" i="6"/>
  <c r="L107" i="6"/>
  <c r="M107" i="6"/>
  <c r="I108" i="6"/>
  <c r="J108" i="6"/>
  <c r="K108" i="6"/>
  <c r="L108" i="6"/>
  <c r="M108" i="6"/>
  <c r="I109" i="6"/>
  <c r="J109" i="6"/>
  <c r="K109" i="6"/>
  <c r="L109" i="6"/>
  <c r="M109" i="6"/>
  <c r="I110" i="6"/>
  <c r="J110" i="6"/>
  <c r="K110" i="6"/>
  <c r="L110" i="6"/>
  <c r="M110" i="6"/>
  <c r="I111" i="6"/>
  <c r="J111" i="6"/>
  <c r="K111" i="6"/>
  <c r="L111" i="6"/>
  <c r="M111" i="6"/>
  <c r="I112" i="6"/>
  <c r="J112" i="6"/>
  <c r="K112" i="6"/>
  <c r="L112" i="6"/>
  <c r="M112" i="6"/>
  <c r="I113" i="6"/>
  <c r="J113" i="6"/>
  <c r="K113" i="6"/>
  <c r="L113" i="6"/>
  <c r="M113" i="6"/>
  <c r="I114" i="6"/>
  <c r="J114" i="6"/>
  <c r="K114" i="6"/>
  <c r="L114" i="6"/>
  <c r="M114" i="6"/>
  <c r="I115" i="6"/>
  <c r="J115" i="6"/>
  <c r="K115" i="6"/>
  <c r="L115" i="6"/>
  <c r="M115" i="6"/>
  <c r="I116" i="6"/>
  <c r="J116" i="6"/>
  <c r="K116" i="6"/>
  <c r="L116" i="6"/>
  <c r="M116" i="6"/>
  <c r="I117" i="6"/>
  <c r="J117" i="6"/>
  <c r="K117" i="6"/>
  <c r="L117" i="6"/>
  <c r="M117" i="6"/>
  <c r="I118" i="6"/>
  <c r="J118" i="6"/>
  <c r="K118" i="6"/>
  <c r="L118" i="6"/>
  <c r="M118" i="6"/>
  <c r="I119" i="6"/>
  <c r="J119" i="6"/>
  <c r="K119" i="6"/>
  <c r="L119" i="6"/>
  <c r="M119" i="6"/>
  <c r="I120" i="6"/>
  <c r="J120" i="6"/>
  <c r="K120" i="6"/>
  <c r="L120" i="6"/>
  <c r="M120" i="6"/>
  <c r="I121" i="6"/>
  <c r="J121" i="6"/>
  <c r="K121" i="6"/>
  <c r="L121" i="6"/>
  <c r="M121" i="6"/>
  <c r="I122" i="6"/>
  <c r="J122" i="6"/>
  <c r="K122" i="6"/>
  <c r="L122" i="6"/>
  <c r="M122" i="6"/>
  <c r="I123" i="6"/>
  <c r="J123" i="6"/>
  <c r="K123" i="6"/>
  <c r="L123" i="6"/>
  <c r="M123" i="6"/>
  <c r="I124" i="6"/>
  <c r="J124" i="6"/>
  <c r="K124" i="6"/>
  <c r="L124" i="6"/>
  <c r="M124" i="6"/>
  <c r="I125" i="6"/>
  <c r="J125" i="6"/>
  <c r="K125" i="6"/>
  <c r="L125" i="6"/>
  <c r="M125" i="6"/>
  <c r="I126" i="6"/>
  <c r="J126" i="6"/>
  <c r="K126" i="6"/>
  <c r="L126" i="6"/>
  <c r="M126" i="6"/>
  <c r="I127" i="6"/>
  <c r="J127" i="6"/>
  <c r="K127" i="6"/>
  <c r="L127" i="6"/>
  <c r="M127" i="6"/>
  <c r="I128" i="6"/>
  <c r="J128" i="6"/>
  <c r="K128" i="6"/>
  <c r="L128" i="6"/>
  <c r="M128" i="6"/>
  <c r="I129" i="6"/>
  <c r="J129" i="6"/>
  <c r="K129" i="6"/>
  <c r="L129" i="6"/>
  <c r="M129" i="6"/>
  <c r="I130" i="6"/>
  <c r="J130" i="6"/>
  <c r="K130" i="6"/>
  <c r="L130" i="6"/>
  <c r="M130" i="6"/>
  <c r="I131" i="6"/>
  <c r="J131" i="6"/>
  <c r="K131" i="6"/>
  <c r="L131" i="6"/>
  <c r="M131" i="6"/>
  <c r="I132" i="6"/>
  <c r="J132" i="6"/>
  <c r="K132" i="6"/>
  <c r="L132" i="6"/>
  <c r="M132" i="6"/>
  <c r="I133" i="6"/>
  <c r="J133" i="6"/>
  <c r="K133" i="6"/>
  <c r="L133" i="6"/>
  <c r="M133" i="6"/>
  <c r="I134" i="6"/>
  <c r="J134" i="6"/>
  <c r="K134" i="6"/>
  <c r="L134" i="6"/>
  <c r="M134" i="6"/>
  <c r="I135" i="6"/>
  <c r="J135" i="6"/>
  <c r="K135" i="6"/>
  <c r="L135" i="6"/>
  <c r="M135" i="6"/>
  <c r="I136" i="6"/>
  <c r="J136" i="6"/>
  <c r="K136" i="6"/>
  <c r="L136" i="6"/>
  <c r="M136" i="6"/>
  <c r="I137" i="6"/>
  <c r="J137" i="6"/>
  <c r="K137" i="6"/>
  <c r="L137" i="6"/>
  <c r="M137" i="6"/>
  <c r="I138" i="6"/>
  <c r="J138" i="6"/>
  <c r="K138" i="6"/>
  <c r="L138" i="6"/>
  <c r="M138" i="6"/>
  <c r="I139" i="6"/>
  <c r="J139" i="6"/>
  <c r="K139" i="6"/>
  <c r="L139" i="6"/>
  <c r="M139" i="6"/>
  <c r="I140" i="6"/>
  <c r="J140" i="6"/>
  <c r="K140" i="6"/>
  <c r="L140" i="6"/>
  <c r="M140" i="6"/>
  <c r="I141" i="6"/>
  <c r="J141" i="6"/>
  <c r="K141" i="6"/>
  <c r="L141" i="6"/>
  <c r="M141" i="6"/>
  <c r="I142" i="6"/>
  <c r="J142" i="6"/>
  <c r="K142" i="6"/>
  <c r="L142" i="6"/>
  <c r="M142" i="6"/>
  <c r="I143" i="6"/>
  <c r="J143" i="6"/>
  <c r="K143" i="6"/>
  <c r="L143" i="6"/>
  <c r="M143" i="6"/>
  <c r="I144" i="6"/>
  <c r="J144" i="6"/>
  <c r="K144" i="6"/>
  <c r="L144" i="6"/>
  <c r="M144" i="6"/>
  <c r="I145" i="6"/>
  <c r="J145" i="6"/>
  <c r="K145" i="6"/>
  <c r="L145" i="6"/>
  <c r="M145" i="6"/>
  <c r="I146" i="6"/>
  <c r="J146" i="6"/>
  <c r="K146" i="6"/>
  <c r="L146" i="6"/>
  <c r="M146" i="6"/>
  <c r="I147" i="6"/>
  <c r="J147" i="6"/>
  <c r="K147" i="6"/>
  <c r="L147" i="6"/>
  <c r="M147" i="6"/>
  <c r="I148" i="6"/>
  <c r="J148" i="6"/>
  <c r="K148" i="6"/>
  <c r="L148" i="6"/>
  <c r="M148" i="6"/>
  <c r="I149" i="6"/>
  <c r="J149" i="6"/>
  <c r="K149" i="6"/>
  <c r="L149" i="6"/>
  <c r="M149" i="6"/>
  <c r="I150" i="6"/>
  <c r="J150" i="6"/>
  <c r="K150" i="6"/>
  <c r="L150" i="6"/>
  <c r="M150" i="6"/>
  <c r="I151" i="6"/>
  <c r="J151" i="6"/>
  <c r="K151" i="6"/>
  <c r="L151" i="6"/>
  <c r="M151" i="6"/>
  <c r="I152" i="6"/>
  <c r="J152" i="6"/>
  <c r="K152" i="6"/>
  <c r="L152" i="6"/>
  <c r="M152" i="6"/>
  <c r="I153" i="6"/>
  <c r="J153" i="6"/>
  <c r="K153" i="6"/>
  <c r="L153" i="6"/>
  <c r="M153" i="6"/>
  <c r="I154" i="6"/>
  <c r="J154" i="6"/>
  <c r="K154" i="6"/>
  <c r="L154" i="6"/>
  <c r="M154" i="6"/>
  <c r="I155" i="6"/>
  <c r="J155" i="6"/>
  <c r="K155" i="6"/>
  <c r="L155" i="6"/>
  <c r="M155" i="6"/>
  <c r="I156" i="6"/>
  <c r="J156" i="6"/>
  <c r="K156" i="6"/>
  <c r="L156" i="6"/>
  <c r="M156" i="6"/>
  <c r="I157" i="6"/>
  <c r="J157" i="6"/>
  <c r="K157" i="6"/>
  <c r="L157" i="6"/>
  <c r="M157" i="6"/>
  <c r="I158" i="6"/>
  <c r="J158" i="6"/>
  <c r="K158" i="6"/>
  <c r="L158" i="6"/>
  <c r="M158" i="6"/>
  <c r="I159" i="6"/>
  <c r="J159" i="6"/>
  <c r="K159" i="6"/>
  <c r="L159" i="6"/>
  <c r="M159" i="6"/>
  <c r="I160" i="6"/>
  <c r="J160" i="6"/>
  <c r="K160" i="6"/>
  <c r="L160" i="6"/>
  <c r="M160" i="6"/>
  <c r="I161" i="6"/>
  <c r="J161" i="6"/>
  <c r="K161" i="6"/>
  <c r="L161" i="6"/>
  <c r="M161" i="6"/>
  <c r="I162" i="6"/>
  <c r="J162" i="6"/>
  <c r="K162" i="6"/>
  <c r="L162" i="6"/>
  <c r="M162" i="6"/>
  <c r="I163" i="6"/>
  <c r="J163" i="6"/>
  <c r="K163" i="6"/>
  <c r="L163" i="6"/>
  <c r="M163" i="6"/>
  <c r="I164" i="6"/>
  <c r="J164" i="6"/>
  <c r="K164" i="6"/>
  <c r="L164" i="6"/>
  <c r="M164" i="6"/>
  <c r="I165" i="6"/>
  <c r="J165" i="6"/>
  <c r="K165" i="6"/>
  <c r="L165" i="6"/>
  <c r="M165" i="6"/>
  <c r="I166" i="6"/>
  <c r="J166" i="6"/>
  <c r="K166" i="6"/>
  <c r="L166" i="6"/>
  <c r="M166" i="6"/>
  <c r="I167" i="6"/>
  <c r="J167" i="6"/>
  <c r="K167" i="6"/>
  <c r="L167" i="6"/>
  <c r="M167" i="6"/>
  <c r="I168" i="6"/>
  <c r="J168" i="6"/>
  <c r="K168" i="6"/>
  <c r="L168" i="6"/>
  <c r="M168" i="6"/>
  <c r="I169" i="6"/>
  <c r="J169" i="6"/>
  <c r="K169" i="6"/>
  <c r="L169" i="6"/>
  <c r="M169" i="6"/>
  <c r="I170" i="6"/>
  <c r="J170" i="6"/>
  <c r="K170" i="6"/>
  <c r="L170" i="6"/>
  <c r="M170" i="6"/>
  <c r="I171" i="6"/>
  <c r="J171" i="6"/>
  <c r="K171" i="6"/>
  <c r="L171" i="6"/>
  <c r="M171" i="6"/>
  <c r="I172" i="6"/>
  <c r="J172" i="6"/>
  <c r="K172" i="6"/>
  <c r="L172" i="6"/>
  <c r="M172" i="6"/>
  <c r="I173" i="6"/>
  <c r="J173" i="6"/>
  <c r="K173" i="6"/>
  <c r="L173" i="6"/>
  <c r="M173" i="6"/>
  <c r="I174" i="6"/>
  <c r="J174" i="6"/>
  <c r="K174" i="6"/>
  <c r="L174" i="6"/>
  <c r="M174" i="6"/>
  <c r="I175" i="6"/>
  <c r="J175" i="6"/>
  <c r="K175" i="6"/>
  <c r="L175" i="6"/>
  <c r="M175" i="6"/>
  <c r="I176" i="6"/>
  <c r="J176" i="6"/>
  <c r="K176" i="6"/>
  <c r="L176" i="6"/>
  <c r="M176" i="6"/>
  <c r="I177" i="6"/>
  <c r="J177" i="6"/>
  <c r="K177" i="6"/>
  <c r="L177" i="6"/>
  <c r="M177" i="6"/>
  <c r="I178" i="6"/>
  <c r="J178" i="6"/>
  <c r="K178" i="6"/>
  <c r="L178" i="6"/>
  <c r="M178" i="6"/>
  <c r="I179" i="6"/>
  <c r="J179" i="6"/>
  <c r="K179" i="6"/>
  <c r="L179" i="6"/>
  <c r="M179" i="6"/>
  <c r="I180" i="6"/>
  <c r="J180" i="6"/>
  <c r="K180" i="6"/>
  <c r="L180" i="6"/>
  <c r="M180" i="6"/>
  <c r="I181" i="6"/>
  <c r="J181" i="6"/>
  <c r="K181" i="6"/>
  <c r="L181" i="6"/>
  <c r="M181" i="6"/>
  <c r="I182" i="6"/>
  <c r="J182" i="6"/>
  <c r="K182" i="6"/>
  <c r="L182" i="6"/>
  <c r="M182" i="6"/>
  <c r="I183" i="6"/>
  <c r="J183" i="6"/>
  <c r="K183" i="6"/>
  <c r="L183" i="6"/>
  <c r="M183" i="6"/>
  <c r="I184" i="6"/>
  <c r="J184" i="6"/>
  <c r="K184" i="6"/>
  <c r="L184" i="6"/>
  <c r="M184" i="6"/>
  <c r="I185" i="6"/>
  <c r="J185" i="6"/>
  <c r="K185" i="6"/>
  <c r="L185" i="6"/>
  <c r="M185" i="6"/>
  <c r="I186" i="6"/>
  <c r="J186" i="6"/>
  <c r="K186" i="6"/>
  <c r="L186" i="6"/>
  <c r="M186" i="6"/>
  <c r="I187" i="6"/>
  <c r="J187" i="6"/>
  <c r="K187" i="6"/>
  <c r="L187" i="6"/>
  <c r="M187" i="6"/>
  <c r="I188" i="6"/>
  <c r="J188" i="6"/>
  <c r="K188" i="6"/>
  <c r="L188" i="6"/>
  <c r="M188" i="6"/>
  <c r="I189" i="6"/>
  <c r="J189" i="6"/>
  <c r="K189" i="6"/>
  <c r="L189" i="6"/>
  <c r="M189" i="6"/>
  <c r="I190" i="6"/>
  <c r="J190" i="6"/>
  <c r="K190" i="6"/>
  <c r="L190" i="6"/>
  <c r="M190" i="6"/>
  <c r="I191" i="6"/>
  <c r="J191" i="6"/>
  <c r="K191" i="6"/>
  <c r="L191" i="6"/>
  <c r="M191" i="6"/>
  <c r="I192" i="6"/>
  <c r="J192" i="6"/>
  <c r="K192" i="6"/>
  <c r="L192" i="6"/>
  <c r="M192" i="6"/>
  <c r="I193" i="6"/>
  <c r="J193" i="6"/>
  <c r="K193" i="6"/>
  <c r="L193" i="6"/>
  <c r="M193" i="6"/>
  <c r="I194" i="6"/>
  <c r="J194" i="6"/>
  <c r="K194" i="6"/>
  <c r="L194" i="6"/>
  <c r="M194" i="6"/>
  <c r="I195" i="6"/>
  <c r="J195" i="6"/>
  <c r="K195" i="6"/>
  <c r="L195" i="6"/>
  <c r="M195" i="6"/>
  <c r="I196" i="6"/>
  <c r="J196" i="6"/>
  <c r="K196" i="6"/>
  <c r="L196" i="6"/>
  <c r="M196" i="6"/>
  <c r="I197" i="6"/>
  <c r="J197" i="6"/>
  <c r="K197" i="6"/>
  <c r="L197" i="6"/>
  <c r="M197" i="6"/>
  <c r="I198" i="6"/>
  <c r="J198" i="6"/>
  <c r="K198" i="6"/>
  <c r="L198" i="6"/>
  <c r="M198" i="6"/>
  <c r="I199" i="6"/>
  <c r="J199" i="6"/>
  <c r="K199" i="6"/>
  <c r="L199" i="6"/>
  <c r="M199" i="6"/>
  <c r="I200" i="6"/>
  <c r="J200" i="6"/>
  <c r="K200" i="6"/>
  <c r="L200" i="6"/>
  <c r="M200" i="6"/>
  <c r="I201" i="6"/>
  <c r="J201" i="6"/>
  <c r="K201" i="6"/>
  <c r="L201" i="6"/>
  <c r="M201" i="6"/>
  <c r="I202" i="6"/>
  <c r="J202" i="6"/>
  <c r="K202" i="6"/>
  <c r="L202" i="6"/>
  <c r="M202" i="6"/>
  <c r="I203" i="6"/>
  <c r="J203" i="6"/>
  <c r="K203" i="6"/>
  <c r="L203" i="6"/>
  <c r="M203" i="6"/>
  <c r="I204" i="6"/>
  <c r="J204" i="6"/>
  <c r="K204" i="6"/>
  <c r="L204" i="6"/>
  <c r="M204" i="6"/>
  <c r="I205" i="6"/>
  <c r="J205" i="6"/>
  <c r="K205" i="6"/>
  <c r="L205" i="6"/>
  <c r="M205" i="6"/>
  <c r="I206" i="6"/>
  <c r="J206" i="6"/>
  <c r="K206" i="6"/>
  <c r="L206" i="6"/>
  <c r="M206" i="6"/>
  <c r="I207" i="6"/>
  <c r="J207" i="6"/>
  <c r="K207" i="6"/>
  <c r="L207" i="6"/>
  <c r="M207" i="6"/>
  <c r="I208" i="6"/>
  <c r="J208" i="6"/>
  <c r="K208" i="6"/>
  <c r="L208" i="6"/>
  <c r="M208" i="6"/>
  <c r="I209" i="6"/>
  <c r="J209" i="6"/>
  <c r="K209" i="6"/>
  <c r="L209" i="6"/>
  <c r="M209" i="6"/>
  <c r="I210" i="6"/>
  <c r="J210" i="6"/>
  <c r="K210" i="6"/>
  <c r="L210" i="6"/>
  <c r="M210" i="6"/>
  <c r="I211" i="6"/>
  <c r="J211" i="6"/>
  <c r="K211" i="6"/>
  <c r="L211" i="6"/>
  <c r="M211" i="6"/>
  <c r="I212" i="6"/>
  <c r="J212" i="6"/>
  <c r="K212" i="6"/>
  <c r="L212" i="6"/>
  <c r="M212" i="6"/>
  <c r="I213" i="6"/>
  <c r="J213" i="6"/>
  <c r="K213" i="6"/>
  <c r="L213" i="6"/>
  <c r="M213" i="6"/>
  <c r="I214" i="6"/>
  <c r="J214" i="6"/>
  <c r="K214" i="6"/>
  <c r="L214" i="6"/>
  <c r="M214" i="6"/>
  <c r="I215" i="6"/>
  <c r="J215" i="6"/>
  <c r="K215" i="6"/>
  <c r="L215" i="6"/>
  <c r="M215" i="6"/>
  <c r="I216" i="6"/>
  <c r="J216" i="6"/>
  <c r="K216" i="6"/>
  <c r="L216" i="6"/>
  <c r="M216" i="6"/>
  <c r="I217" i="6"/>
  <c r="J217" i="6"/>
  <c r="K217" i="6"/>
  <c r="L217" i="6"/>
  <c r="M217" i="6"/>
  <c r="I218" i="6"/>
  <c r="J218" i="6"/>
  <c r="K218" i="6"/>
  <c r="L218" i="6"/>
  <c r="M218" i="6"/>
  <c r="I219" i="6"/>
  <c r="J219" i="6"/>
  <c r="K219" i="6"/>
  <c r="L219" i="6"/>
  <c r="M219" i="6"/>
  <c r="I220" i="6"/>
  <c r="J220" i="6"/>
  <c r="K220" i="6"/>
  <c r="L220" i="6"/>
  <c r="M220" i="6"/>
  <c r="I221" i="6"/>
  <c r="J221" i="6"/>
  <c r="K221" i="6"/>
  <c r="L221" i="6"/>
  <c r="M221" i="6"/>
  <c r="I222" i="6"/>
  <c r="J222" i="6"/>
  <c r="K222" i="6"/>
  <c r="L222" i="6"/>
  <c r="M222" i="6"/>
  <c r="I223" i="6"/>
  <c r="J223" i="6"/>
  <c r="K223" i="6"/>
  <c r="L223" i="6"/>
  <c r="M223" i="6"/>
  <c r="I224" i="6"/>
  <c r="J224" i="6"/>
  <c r="K224" i="6"/>
  <c r="L224" i="6"/>
  <c r="M224" i="6"/>
  <c r="I225" i="6"/>
  <c r="J225" i="6"/>
  <c r="K225" i="6"/>
  <c r="L225" i="6"/>
  <c r="M225" i="6"/>
  <c r="I226" i="6"/>
  <c r="J226" i="6"/>
  <c r="K226" i="6"/>
  <c r="L226" i="6"/>
  <c r="M226" i="6"/>
  <c r="I227" i="6"/>
  <c r="J227" i="6"/>
  <c r="K227" i="6"/>
  <c r="L227" i="6"/>
  <c r="M227" i="6"/>
  <c r="I228" i="6"/>
  <c r="J228" i="6"/>
  <c r="K228" i="6"/>
  <c r="L228" i="6"/>
  <c r="M228" i="6"/>
  <c r="I229" i="6"/>
  <c r="J229" i="6"/>
  <c r="K229" i="6"/>
  <c r="L229" i="6"/>
  <c r="M229" i="6"/>
  <c r="I230" i="6"/>
  <c r="J230" i="6"/>
  <c r="K230" i="6"/>
  <c r="L230" i="6"/>
  <c r="M230" i="6"/>
  <c r="I231" i="6"/>
  <c r="J231" i="6"/>
  <c r="K231" i="6"/>
  <c r="L231" i="6"/>
  <c r="M231" i="6"/>
  <c r="I232" i="6"/>
  <c r="J232" i="6"/>
  <c r="K232" i="6"/>
  <c r="L232" i="6"/>
  <c r="M232" i="6"/>
  <c r="I233" i="6"/>
  <c r="J233" i="6"/>
  <c r="K233" i="6"/>
  <c r="L233" i="6"/>
  <c r="M233" i="6"/>
  <c r="I234" i="6"/>
  <c r="J234" i="6"/>
  <c r="K234" i="6"/>
  <c r="L234" i="6"/>
  <c r="M234" i="6"/>
  <c r="I235" i="6"/>
  <c r="J235" i="6"/>
  <c r="K235" i="6"/>
  <c r="L235" i="6"/>
  <c r="M235" i="6"/>
  <c r="I236" i="6"/>
  <c r="J236" i="6"/>
  <c r="K236" i="6"/>
  <c r="L236" i="6"/>
  <c r="M236" i="6"/>
  <c r="I237" i="6"/>
  <c r="J237" i="6"/>
  <c r="K237" i="6"/>
  <c r="L237" i="6"/>
  <c r="M237" i="6"/>
  <c r="I238" i="6"/>
  <c r="J238" i="6"/>
  <c r="K238" i="6"/>
  <c r="L238" i="6"/>
  <c r="M238" i="6"/>
  <c r="I239" i="6"/>
  <c r="J239" i="6"/>
  <c r="K239" i="6"/>
  <c r="L239" i="6"/>
  <c r="M239" i="6"/>
  <c r="I240" i="6"/>
  <c r="J240" i="6"/>
  <c r="K240" i="6"/>
  <c r="L240" i="6"/>
  <c r="M240" i="6"/>
  <c r="I241" i="6"/>
  <c r="J241" i="6"/>
  <c r="K241" i="6"/>
  <c r="L241" i="6"/>
  <c r="M241" i="6"/>
  <c r="I242" i="6"/>
  <c r="J242" i="6"/>
  <c r="K242" i="6"/>
  <c r="L242" i="6"/>
  <c r="M242" i="6"/>
  <c r="I243" i="6"/>
  <c r="J243" i="6"/>
  <c r="K243" i="6"/>
  <c r="L243" i="6"/>
  <c r="M243" i="6"/>
  <c r="I244" i="6"/>
  <c r="J244" i="6"/>
  <c r="K244" i="6"/>
  <c r="L244" i="6"/>
  <c r="M244" i="6"/>
  <c r="I245" i="6"/>
  <c r="J245" i="6"/>
  <c r="K245" i="6"/>
  <c r="L245" i="6"/>
  <c r="M245" i="6"/>
  <c r="I246" i="6"/>
  <c r="J246" i="6"/>
  <c r="K246" i="6"/>
  <c r="L246" i="6"/>
  <c r="M246" i="6"/>
  <c r="I247" i="6"/>
  <c r="J247" i="6"/>
  <c r="K247" i="6"/>
  <c r="L247" i="6"/>
  <c r="M247" i="6"/>
  <c r="I248" i="6"/>
  <c r="J248" i="6"/>
  <c r="K248" i="6"/>
  <c r="L248" i="6"/>
  <c r="M248" i="6"/>
  <c r="I249" i="6"/>
  <c r="J249" i="6"/>
  <c r="K249" i="6"/>
  <c r="L249" i="6"/>
  <c r="M249" i="6"/>
  <c r="I250" i="6"/>
  <c r="J250" i="6"/>
  <c r="K250" i="6"/>
  <c r="L250" i="6"/>
  <c r="M250" i="6"/>
  <c r="I251" i="6"/>
  <c r="J251" i="6"/>
  <c r="K251" i="6"/>
  <c r="L251" i="6"/>
  <c r="M251" i="6"/>
  <c r="I252" i="6"/>
  <c r="J252" i="6"/>
  <c r="K252" i="6"/>
  <c r="L252" i="6"/>
  <c r="M252" i="6"/>
  <c r="I253" i="6"/>
  <c r="J253" i="6"/>
  <c r="K253" i="6"/>
  <c r="L253" i="6"/>
  <c r="M253" i="6"/>
  <c r="I254" i="6"/>
  <c r="J254" i="6"/>
  <c r="K254" i="6"/>
  <c r="L254" i="6"/>
  <c r="M254" i="6"/>
  <c r="I255" i="6"/>
  <c r="J255" i="6"/>
  <c r="K255" i="6"/>
  <c r="L255" i="6"/>
  <c r="M255" i="6"/>
  <c r="I256" i="6"/>
  <c r="J256" i="6"/>
  <c r="K256" i="6"/>
  <c r="L256" i="6"/>
  <c r="M256" i="6"/>
  <c r="I257" i="6"/>
  <c r="J257" i="6"/>
  <c r="K257" i="6"/>
  <c r="L257" i="6"/>
  <c r="M257" i="6"/>
  <c r="I258" i="6"/>
  <c r="J258" i="6"/>
  <c r="K258" i="6"/>
  <c r="L258" i="6"/>
  <c r="M258" i="6"/>
  <c r="I259" i="6"/>
  <c r="J259" i="6"/>
  <c r="K259" i="6"/>
  <c r="L259" i="6"/>
  <c r="M259" i="6"/>
  <c r="M104" i="6" l="1"/>
  <c r="K104" i="6"/>
  <c r="J104" i="6"/>
  <c r="I104" i="6"/>
  <c r="M103" i="6"/>
  <c r="K103" i="6"/>
  <c r="J103" i="6"/>
  <c r="I103" i="6"/>
  <c r="M102" i="6"/>
  <c r="K102" i="6"/>
  <c r="J102" i="6"/>
  <c r="I102" i="6"/>
  <c r="M101" i="6"/>
  <c r="K101" i="6"/>
  <c r="J101" i="6"/>
  <c r="I101" i="6"/>
  <c r="M100" i="6"/>
  <c r="K100" i="6"/>
  <c r="J100" i="6"/>
  <c r="I100" i="6"/>
  <c r="M99" i="6"/>
  <c r="K99" i="6"/>
  <c r="J99" i="6"/>
  <c r="I99" i="6"/>
  <c r="M98" i="6"/>
  <c r="K98" i="6"/>
  <c r="J98" i="6"/>
  <c r="I98" i="6"/>
  <c r="M97" i="6"/>
  <c r="K97" i="6"/>
  <c r="J97" i="6"/>
  <c r="I97" i="6"/>
  <c r="M96" i="6"/>
  <c r="K96" i="6"/>
  <c r="J96" i="6"/>
  <c r="I96" i="6"/>
  <c r="M95" i="6"/>
  <c r="K95" i="6"/>
  <c r="J95" i="6"/>
  <c r="I95" i="6"/>
  <c r="M94" i="6"/>
  <c r="K94" i="6"/>
  <c r="J94" i="6"/>
  <c r="I94" i="6"/>
  <c r="M93" i="6"/>
  <c r="K93" i="6"/>
  <c r="J93" i="6"/>
  <c r="I93" i="6"/>
  <c r="M92" i="6"/>
  <c r="K92" i="6"/>
  <c r="J92" i="6"/>
  <c r="I92" i="6"/>
  <c r="M91" i="6"/>
  <c r="K91" i="6"/>
  <c r="J91" i="6"/>
  <c r="I91" i="6"/>
  <c r="M90" i="6"/>
  <c r="K90" i="6"/>
  <c r="J90" i="6"/>
  <c r="I90" i="6"/>
  <c r="M89" i="6"/>
  <c r="K89" i="6"/>
  <c r="J89" i="6"/>
  <c r="I89" i="6"/>
  <c r="M88" i="6"/>
  <c r="K88" i="6"/>
  <c r="J88" i="6"/>
  <c r="I88" i="6"/>
  <c r="M87" i="6"/>
  <c r="K87" i="6"/>
  <c r="J87" i="6"/>
  <c r="I87" i="6"/>
  <c r="M86" i="6"/>
  <c r="K86" i="6"/>
  <c r="J86" i="6"/>
  <c r="I86" i="6"/>
  <c r="M85" i="6"/>
  <c r="K85" i="6"/>
  <c r="J85" i="6"/>
  <c r="I85" i="6"/>
  <c r="M84" i="6"/>
  <c r="K84" i="6"/>
  <c r="J84" i="6"/>
  <c r="I84" i="6"/>
  <c r="M83" i="6"/>
  <c r="K83" i="6"/>
  <c r="J83" i="6"/>
  <c r="I83" i="6"/>
  <c r="M82" i="6"/>
  <c r="K82" i="6"/>
  <c r="J82" i="6"/>
  <c r="I82" i="6"/>
  <c r="M81" i="6"/>
  <c r="K81" i="6"/>
  <c r="J81" i="6"/>
  <c r="I81" i="6"/>
  <c r="M80" i="6"/>
  <c r="K80" i="6"/>
  <c r="J80" i="6"/>
  <c r="I80" i="6"/>
  <c r="M79" i="6"/>
  <c r="K79" i="6"/>
  <c r="J79" i="6"/>
  <c r="I79" i="6"/>
  <c r="M78" i="6"/>
  <c r="K78" i="6"/>
  <c r="J78" i="6"/>
  <c r="I78" i="6"/>
  <c r="M77" i="6"/>
  <c r="K77" i="6"/>
  <c r="J77" i="6"/>
  <c r="I77" i="6"/>
  <c r="M76" i="6"/>
  <c r="K76" i="6"/>
  <c r="J76" i="6"/>
  <c r="I76" i="6"/>
  <c r="M75" i="6"/>
  <c r="K75" i="6"/>
  <c r="J75" i="6"/>
  <c r="I75" i="6"/>
  <c r="M74" i="6"/>
  <c r="K74" i="6"/>
  <c r="J74" i="6"/>
  <c r="I74" i="6"/>
  <c r="M73" i="6"/>
  <c r="K73" i="6"/>
  <c r="J73" i="6"/>
  <c r="I73" i="6"/>
  <c r="M72" i="6"/>
  <c r="K72" i="6"/>
  <c r="J72" i="6"/>
  <c r="I72" i="6"/>
  <c r="M71" i="6"/>
  <c r="K71" i="6"/>
  <c r="J71" i="6"/>
  <c r="I71" i="6"/>
  <c r="M70" i="6"/>
  <c r="K70" i="6"/>
  <c r="J70" i="6"/>
  <c r="I70" i="6"/>
  <c r="M69" i="6"/>
  <c r="K69" i="6"/>
  <c r="J69" i="6"/>
  <c r="I69" i="6"/>
  <c r="M68" i="6"/>
  <c r="K68" i="6"/>
  <c r="J68" i="6"/>
  <c r="I68" i="6"/>
  <c r="M67" i="6"/>
  <c r="K67" i="6"/>
  <c r="J67" i="6"/>
  <c r="I67" i="6"/>
  <c r="M66" i="6"/>
  <c r="K66" i="6"/>
  <c r="J66" i="6"/>
  <c r="I66" i="6"/>
  <c r="M65" i="6"/>
  <c r="K65" i="6"/>
  <c r="J65" i="6"/>
  <c r="I65" i="6"/>
  <c r="M64" i="6"/>
  <c r="K64" i="6"/>
  <c r="J64" i="6"/>
  <c r="I64" i="6"/>
  <c r="M63" i="6"/>
  <c r="K63" i="6"/>
  <c r="J63" i="6"/>
  <c r="I63" i="6"/>
  <c r="M62" i="6"/>
  <c r="K62" i="6"/>
  <c r="J62" i="6"/>
  <c r="I62" i="6"/>
  <c r="M61" i="6"/>
  <c r="K61" i="6"/>
  <c r="J61" i="6"/>
  <c r="I61" i="6"/>
  <c r="M60" i="6"/>
  <c r="K60" i="6"/>
  <c r="J60" i="6"/>
  <c r="I60" i="6"/>
  <c r="M59" i="6"/>
  <c r="K59" i="6"/>
  <c r="J59" i="6"/>
  <c r="I59" i="6"/>
  <c r="M58" i="6"/>
  <c r="K58" i="6"/>
  <c r="J58" i="6"/>
  <c r="I58" i="6"/>
  <c r="M57" i="6"/>
  <c r="K57" i="6"/>
  <c r="J57" i="6"/>
  <c r="I57" i="6"/>
  <c r="M56" i="6"/>
  <c r="K56" i="6"/>
  <c r="J56" i="6"/>
  <c r="I56" i="6"/>
  <c r="M55" i="6"/>
  <c r="K55" i="6"/>
  <c r="J55" i="6"/>
  <c r="I55" i="6"/>
  <c r="M54" i="6"/>
  <c r="K54" i="6"/>
  <c r="J54" i="6"/>
  <c r="I54" i="6"/>
  <c r="M53" i="6"/>
  <c r="K53" i="6"/>
  <c r="J53" i="6"/>
  <c r="I53" i="6"/>
  <c r="M52" i="6"/>
  <c r="K52" i="6"/>
  <c r="J52" i="6"/>
  <c r="I52" i="6"/>
  <c r="M51" i="6"/>
  <c r="K51" i="6"/>
  <c r="J51" i="6"/>
  <c r="I51" i="6"/>
  <c r="M50" i="6"/>
  <c r="K50" i="6"/>
  <c r="J50" i="6"/>
  <c r="I50" i="6"/>
  <c r="M49" i="6"/>
  <c r="K49" i="6"/>
  <c r="J49" i="6"/>
  <c r="I49" i="6"/>
  <c r="M48" i="6"/>
  <c r="K48" i="6"/>
  <c r="J48" i="6"/>
  <c r="I48" i="6"/>
  <c r="M47" i="6"/>
  <c r="K47" i="6"/>
  <c r="J47" i="6"/>
  <c r="I47" i="6"/>
  <c r="M46" i="6"/>
  <c r="K46" i="6"/>
  <c r="J46" i="6"/>
  <c r="I46" i="6"/>
  <c r="M45" i="6"/>
  <c r="K45" i="6"/>
  <c r="J45" i="6"/>
  <c r="I45" i="6"/>
  <c r="M44" i="6"/>
  <c r="K44" i="6"/>
  <c r="J44" i="6"/>
  <c r="I44" i="6"/>
  <c r="M43" i="6"/>
  <c r="K43" i="6"/>
  <c r="J43" i="6"/>
  <c r="I43" i="6"/>
  <c r="M42" i="6"/>
  <c r="K42" i="6"/>
  <c r="J42" i="6"/>
  <c r="I42" i="6"/>
  <c r="M41" i="6"/>
  <c r="K41" i="6"/>
  <c r="J41" i="6"/>
  <c r="I41" i="6"/>
  <c r="M40" i="6"/>
  <c r="K40" i="6"/>
  <c r="J40" i="6"/>
  <c r="I40" i="6"/>
  <c r="M39" i="6"/>
  <c r="K39" i="6"/>
  <c r="J39" i="6"/>
  <c r="I39" i="6"/>
  <c r="M38" i="6"/>
  <c r="K38" i="6"/>
  <c r="J38" i="6"/>
  <c r="I38" i="6"/>
  <c r="M37" i="6"/>
  <c r="K37" i="6"/>
  <c r="J37" i="6"/>
  <c r="I37" i="6"/>
  <c r="M36" i="6"/>
  <c r="K36" i="6"/>
  <c r="J36" i="6"/>
  <c r="I36" i="6"/>
  <c r="M35" i="6"/>
  <c r="K35" i="6"/>
  <c r="J35" i="6"/>
  <c r="I35" i="6"/>
  <c r="M34" i="6"/>
  <c r="K34" i="6"/>
  <c r="J34" i="6"/>
  <c r="I34" i="6"/>
  <c r="M33" i="6"/>
  <c r="K33" i="6"/>
  <c r="J33" i="6"/>
  <c r="I33" i="6"/>
  <c r="M32" i="6"/>
  <c r="K32" i="6"/>
  <c r="J32" i="6"/>
  <c r="I32" i="6"/>
  <c r="M31" i="6"/>
  <c r="K31" i="6"/>
  <c r="J31" i="6"/>
  <c r="I31" i="6"/>
  <c r="M30" i="6"/>
  <c r="K30" i="6"/>
  <c r="J30" i="6"/>
  <c r="I30" i="6"/>
  <c r="M29" i="6"/>
  <c r="K29" i="6"/>
  <c r="J29" i="6"/>
  <c r="I29" i="6"/>
  <c r="M28" i="6"/>
  <c r="K28" i="6"/>
  <c r="J28" i="6"/>
  <c r="I28" i="6"/>
  <c r="M27" i="6"/>
  <c r="K27" i="6"/>
  <c r="J27" i="6"/>
  <c r="I27" i="6"/>
  <c r="M26" i="6"/>
  <c r="K26" i="6"/>
  <c r="J26" i="6"/>
  <c r="I26" i="6"/>
  <c r="M25" i="6"/>
  <c r="K25" i="6"/>
  <c r="J25" i="6"/>
  <c r="I25" i="6"/>
  <c r="M24" i="6"/>
  <c r="K24" i="6"/>
  <c r="J24" i="6"/>
  <c r="I24" i="6"/>
  <c r="M23" i="6"/>
  <c r="K23" i="6"/>
  <c r="J23" i="6"/>
  <c r="I23" i="6"/>
  <c r="M22" i="6"/>
  <c r="K22" i="6"/>
  <c r="J22" i="6"/>
  <c r="I22" i="6"/>
  <c r="M21" i="6"/>
  <c r="K21" i="6"/>
  <c r="J21" i="6"/>
  <c r="I21" i="6"/>
  <c r="M20" i="6"/>
  <c r="K20" i="6"/>
  <c r="J20" i="6"/>
  <c r="I20" i="6"/>
  <c r="M19" i="6"/>
  <c r="K19" i="6"/>
  <c r="J19" i="6"/>
  <c r="I19" i="6"/>
  <c r="M18" i="6"/>
  <c r="K18" i="6"/>
  <c r="J18" i="6"/>
  <c r="I18" i="6"/>
  <c r="M17" i="6"/>
  <c r="K17" i="6"/>
  <c r="J17" i="6"/>
  <c r="I17" i="6"/>
  <c r="M16" i="6"/>
  <c r="K16" i="6"/>
  <c r="J16" i="6"/>
  <c r="I16" i="6"/>
  <c r="M15" i="6"/>
  <c r="K15" i="6"/>
  <c r="J15" i="6"/>
  <c r="I15" i="6"/>
  <c r="M14" i="6"/>
  <c r="K14" i="6"/>
  <c r="J14" i="6"/>
  <c r="I14" i="6"/>
  <c r="M13" i="6"/>
  <c r="K13" i="6"/>
  <c r="J13" i="6"/>
  <c r="I13" i="6"/>
  <c r="M12" i="6"/>
  <c r="K12" i="6"/>
  <c r="J12" i="6"/>
  <c r="I12" i="6"/>
  <c r="M11" i="6"/>
  <c r="K11" i="6"/>
  <c r="J11" i="6"/>
  <c r="I11" i="6"/>
  <c r="M10" i="6"/>
  <c r="K10" i="6"/>
  <c r="J10" i="6"/>
  <c r="I10" i="6"/>
  <c r="M9" i="6"/>
  <c r="K9" i="6"/>
  <c r="J9" i="6"/>
  <c r="F3" i="6" s="1"/>
  <c r="I9" i="6"/>
  <c r="L101" i="6"/>
  <c r="F7" i="6"/>
  <c r="F1" i="6"/>
  <c r="L8" i="5"/>
  <c r="F7" i="5"/>
  <c r="F1" i="5"/>
  <c r="F6" i="6" l="1"/>
  <c r="F2" i="6"/>
  <c r="F5" i="6"/>
  <c r="L13" i="6"/>
  <c r="L21" i="6"/>
  <c r="L29" i="6"/>
  <c r="L37" i="6"/>
  <c r="L41" i="6"/>
  <c r="L49" i="6"/>
  <c r="L57" i="6"/>
  <c r="L69" i="6"/>
  <c r="L77" i="6"/>
  <c r="L85" i="6"/>
  <c r="L89" i="6"/>
  <c r="L93" i="6"/>
  <c r="L97" i="6"/>
  <c r="L100" i="6"/>
  <c r="L104" i="6"/>
  <c r="L11" i="6"/>
  <c r="L15" i="6"/>
  <c r="L19" i="6"/>
  <c r="L23" i="6"/>
  <c r="L27" i="6"/>
  <c r="L31" i="6"/>
  <c r="L35" i="6"/>
  <c r="L39" i="6"/>
  <c r="L43" i="6"/>
  <c r="L47" i="6"/>
  <c r="L51" i="6"/>
  <c r="L55" i="6"/>
  <c r="L59" i="6"/>
  <c r="L63" i="6"/>
  <c r="L67" i="6"/>
  <c r="L71" i="6"/>
  <c r="L75" i="6"/>
  <c r="L79" i="6"/>
  <c r="L83" i="6"/>
  <c r="L87" i="6"/>
  <c r="L91" i="6"/>
  <c r="L95" i="6"/>
  <c r="L99" i="6"/>
  <c r="L102" i="6"/>
  <c r="L12" i="6"/>
  <c r="L16" i="6"/>
  <c r="L20" i="6"/>
  <c r="L24" i="6"/>
  <c r="L28" i="6"/>
  <c r="L32" i="6"/>
  <c r="L36" i="6"/>
  <c r="L40" i="6"/>
  <c r="L44" i="6"/>
  <c r="L48" i="6"/>
  <c r="L52" i="6"/>
  <c r="L56" i="6"/>
  <c r="L60" i="6"/>
  <c r="L64" i="6"/>
  <c r="L68" i="6"/>
  <c r="L72" i="6"/>
  <c r="L76" i="6"/>
  <c r="L80" i="6"/>
  <c r="L84" i="6"/>
  <c r="L88" i="6"/>
  <c r="L92" i="6"/>
  <c r="L96" i="6"/>
  <c r="L103" i="6"/>
  <c r="L9" i="6"/>
  <c r="L17" i="6"/>
  <c r="L25" i="6"/>
  <c r="L33" i="6"/>
  <c r="L45" i="6"/>
  <c r="L53" i="6"/>
  <c r="L61" i="6"/>
  <c r="L65" i="6"/>
  <c r="L73" i="6"/>
  <c r="L81" i="6"/>
  <c r="L10" i="6"/>
  <c r="L14" i="6"/>
  <c r="L18" i="6"/>
  <c r="L22" i="6"/>
  <c r="L26" i="6"/>
  <c r="L30" i="6"/>
  <c r="L34" i="6"/>
  <c r="L38" i="6"/>
  <c r="L42" i="6"/>
  <c r="L46" i="6"/>
  <c r="L50" i="6"/>
  <c r="L54" i="6"/>
  <c r="L58" i="6"/>
  <c r="L62" i="6"/>
  <c r="L66" i="6"/>
  <c r="L70" i="6"/>
  <c r="L74" i="6"/>
  <c r="L78" i="6"/>
  <c r="L82" i="6"/>
  <c r="L86" i="6"/>
  <c r="L90" i="6"/>
  <c r="L94" i="6"/>
  <c r="L98" i="6"/>
  <c r="F4" i="6" l="1"/>
  <c r="M103" i="5" l="1"/>
  <c r="M99" i="5"/>
  <c r="M95" i="5"/>
  <c r="M91" i="5"/>
  <c r="M87" i="5"/>
  <c r="M82" i="5"/>
  <c r="M77" i="5"/>
  <c r="M73" i="5"/>
  <c r="M69" i="5"/>
  <c r="M65" i="5"/>
  <c r="M61" i="5"/>
  <c r="M57" i="5"/>
  <c r="M53" i="5"/>
  <c r="M49" i="5"/>
  <c r="M45" i="5"/>
  <c r="M41" i="5"/>
  <c r="M37" i="5"/>
  <c r="M33" i="5"/>
  <c r="M29" i="5"/>
  <c r="M25" i="5"/>
  <c r="M21" i="5"/>
  <c r="M17" i="5"/>
  <c r="M13" i="5"/>
  <c r="M105" i="5"/>
  <c r="M100" i="5"/>
  <c r="M94" i="5"/>
  <c r="M89" i="5"/>
  <c r="M84" i="5"/>
  <c r="M76" i="5"/>
  <c r="M104" i="5"/>
  <c r="M98" i="5"/>
  <c r="M93" i="5"/>
  <c r="M88" i="5"/>
  <c r="M81" i="5"/>
  <c r="M75" i="5"/>
  <c r="M70" i="5"/>
  <c r="M64" i="5"/>
  <c r="M59" i="5"/>
  <c r="M54" i="5"/>
  <c r="M48" i="5"/>
  <c r="M43" i="5"/>
  <c r="M38" i="5"/>
  <c r="M32" i="5"/>
  <c r="M27" i="5"/>
  <c r="M22" i="5"/>
  <c r="M16" i="5"/>
  <c r="M11" i="5"/>
  <c r="M9" i="5"/>
  <c r="M102" i="5"/>
  <c r="M92" i="5"/>
  <c r="M80" i="5"/>
  <c r="M71" i="5"/>
  <c r="M63" i="5"/>
  <c r="M56" i="5"/>
  <c r="M50" i="5"/>
  <c r="M42" i="5"/>
  <c r="M35" i="5"/>
  <c r="M28" i="5"/>
  <c r="M20" i="5"/>
  <c r="M14" i="5"/>
  <c r="M31" i="5"/>
  <c r="M101" i="5"/>
  <c r="M90" i="5"/>
  <c r="M78" i="5"/>
  <c r="M68" i="5"/>
  <c r="M62" i="5"/>
  <c r="M55" i="5"/>
  <c r="M47" i="5"/>
  <c r="M40" i="5"/>
  <c r="M34" i="5"/>
  <c r="M26" i="5"/>
  <c r="M19" i="5"/>
  <c r="M12" i="5"/>
  <c r="M97" i="5"/>
  <c r="M86" i="5"/>
  <c r="M74" i="5"/>
  <c r="M67" i="5"/>
  <c r="M60" i="5"/>
  <c r="M52" i="5"/>
  <c r="M46" i="5"/>
  <c r="M39" i="5"/>
  <c r="M24" i="5"/>
  <c r="M18" i="5"/>
  <c r="M10" i="5"/>
  <c r="M96" i="5"/>
  <c r="M58" i="5"/>
  <c r="M30" i="5"/>
  <c r="M85" i="5"/>
  <c r="M51" i="5"/>
  <c r="M23" i="5"/>
  <c r="M72" i="5"/>
  <c r="M44" i="5"/>
  <c r="M15" i="5"/>
  <c r="M66" i="5"/>
  <c r="M36" i="5"/>
  <c r="J105" i="5"/>
  <c r="J101" i="5"/>
  <c r="J97" i="5"/>
  <c r="J93" i="5"/>
  <c r="J89" i="5"/>
  <c r="J85" i="5"/>
  <c r="J80" i="5"/>
  <c r="J75" i="5"/>
  <c r="J67" i="5"/>
  <c r="J51" i="5"/>
  <c r="J35" i="5"/>
  <c r="J68" i="5"/>
  <c r="J52" i="5"/>
  <c r="J32" i="5"/>
  <c r="J62" i="5"/>
  <c r="J30" i="5"/>
  <c r="J13" i="5"/>
  <c r="J66" i="5"/>
  <c r="J38" i="5"/>
  <c r="J19" i="5"/>
  <c r="J65" i="5"/>
  <c r="J25" i="5"/>
  <c r="J53" i="5"/>
  <c r="J26" i="5"/>
  <c r="J100" i="5"/>
  <c r="J95" i="5"/>
  <c r="J90" i="5"/>
  <c r="J84" i="5"/>
  <c r="J77" i="5"/>
  <c r="J71" i="5"/>
  <c r="J47" i="5"/>
  <c r="J27" i="5"/>
  <c r="J56" i="5"/>
  <c r="J16" i="5"/>
  <c r="J46" i="5"/>
  <c r="J17" i="5"/>
  <c r="J58" i="5"/>
  <c r="J29" i="5"/>
  <c r="J73" i="5"/>
  <c r="J20" i="5"/>
  <c r="J40" i="5"/>
  <c r="J14" i="5"/>
  <c r="J99" i="5"/>
  <c r="J92" i="5"/>
  <c r="J86" i="5"/>
  <c r="J76" i="5"/>
  <c r="J59" i="5"/>
  <c r="J31" i="5"/>
  <c r="J48" i="5"/>
  <c r="J70" i="5"/>
  <c r="J21" i="5"/>
  <c r="J50" i="5"/>
  <c r="J15" i="5"/>
  <c r="J34" i="5"/>
  <c r="J33" i="5"/>
  <c r="J81" i="5"/>
  <c r="J43" i="5"/>
  <c r="J37" i="5"/>
  <c r="J36" i="5"/>
  <c r="J57" i="5"/>
  <c r="J104" i="5"/>
  <c r="J98" i="5"/>
  <c r="J91" i="5"/>
  <c r="J82" i="5"/>
  <c r="J74" i="5"/>
  <c r="J55" i="5"/>
  <c r="J23" i="5"/>
  <c r="J44" i="5"/>
  <c r="J54" i="5"/>
  <c r="J42" i="5"/>
  <c r="J11" i="5"/>
  <c r="J69" i="5"/>
  <c r="J24" i="5"/>
  <c r="J103" i="5"/>
  <c r="J96" i="5"/>
  <c r="J88" i="5"/>
  <c r="J72" i="5"/>
  <c r="J64" i="5"/>
  <c r="J41" i="5"/>
  <c r="J102" i="5"/>
  <c r="J63" i="5"/>
  <c r="J28" i="5"/>
  <c r="J61" i="5"/>
  <c r="J78" i="5"/>
  <c r="J12" i="5"/>
  <c r="J49" i="5"/>
  <c r="J10" i="5"/>
  <c r="J94" i="5"/>
  <c r="J39" i="5"/>
  <c r="J9" i="5"/>
  <c r="J45" i="5"/>
  <c r="J87" i="5"/>
  <c r="J60" i="5"/>
  <c r="J22" i="5"/>
  <c r="J18" i="5"/>
  <c r="K101" i="5"/>
  <c r="K93" i="5"/>
  <c r="K85" i="5"/>
  <c r="K65" i="5"/>
  <c r="K72" i="5"/>
  <c r="K56" i="5"/>
  <c r="K40" i="5"/>
  <c r="K24" i="5"/>
  <c r="K57" i="5"/>
  <c r="K54" i="5"/>
  <c r="K100" i="5"/>
  <c r="K84" i="5"/>
  <c r="K59" i="5"/>
  <c r="K33" i="5"/>
  <c r="K98" i="5"/>
  <c r="K82" i="5"/>
  <c r="K63" i="5"/>
  <c r="K27" i="5"/>
  <c r="K12" i="5"/>
  <c r="K30" i="5"/>
  <c r="K66" i="5"/>
  <c r="K38" i="5"/>
  <c r="K19" i="5"/>
  <c r="K99" i="5"/>
  <c r="K89" i="5"/>
  <c r="K69" i="5"/>
  <c r="K68" i="5"/>
  <c r="K48" i="5"/>
  <c r="K28" i="5"/>
  <c r="K53" i="5"/>
  <c r="K9" i="5"/>
  <c r="K88" i="5"/>
  <c r="K51" i="5"/>
  <c r="K18" i="5"/>
  <c r="K102" i="5"/>
  <c r="K78" i="5"/>
  <c r="K47" i="5"/>
  <c r="K16" i="5"/>
  <c r="K21" i="5"/>
  <c r="K50" i="5"/>
  <c r="K22" i="5"/>
  <c r="K105" i="5"/>
  <c r="K91" i="5"/>
  <c r="K49" i="5"/>
  <c r="K60" i="5"/>
  <c r="K32" i="5"/>
  <c r="K70" i="5"/>
  <c r="K96" i="5"/>
  <c r="K67" i="5"/>
  <c r="K14" i="5"/>
  <c r="K90" i="5"/>
  <c r="K55" i="5"/>
  <c r="K46" i="5"/>
  <c r="K13" i="5"/>
  <c r="K29" i="5"/>
  <c r="K103" i="5"/>
  <c r="K87" i="5"/>
  <c r="K45" i="5"/>
  <c r="K52" i="5"/>
  <c r="K81" i="5"/>
  <c r="K62" i="5"/>
  <c r="K92" i="5"/>
  <c r="K43" i="5"/>
  <c r="K86" i="5"/>
  <c r="K34" i="5"/>
  <c r="K39" i="5"/>
  <c r="K58" i="5"/>
  <c r="K15" i="5"/>
  <c r="K97" i="5"/>
  <c r="K41" i="5"/>
  <c r="K73" i="5"/>
  <c r="K80" i="5"/>
  <c r="K10" i="5"/>
  <c r="K25" i="5"/>
  <c r="K42" i="5"/>
  <c r="K75" i="5"/>
  <c r="K36" i="5"/>
  <c r="K104" i="5"/>
  <c r="K26" i="5"/>
  <c r="K71" i="5"/>
  <c r="K17" i="5"/>
  <c r="K11" i="5"/>
  <c r="K95" i="5"/>
  <c r="K64" i="5"/>
  <c r="K61" i="5"/>
  <c r="K76" i="5"/>
  <c r="K94" i="5"/>
  <c r="K20" i="5"/>
  <c r="K31" i="5"/>
  <c r="K77" i="5"/>
  <c r="K44" i="5"/>
  <c r="K23" i="5"/>
  <c r="K35" i="5"/>
  <c r="K74" i="5"/>
  <c r="K37" i="5"/>
  <c r="I63" i="5"/>
  <c r="I102" i="5"/>
  <c r="I94" i="5"/>
  <c r="I86" i="5"/>
  <c r="I78" i="5"/>
  <c r="I66" i="5"/>
  <c r="I50" i="5"/>
  <c r="I34" i="5"/>
  <c r="I71" i="5"/>
  <c r="I43" i="5"/>
  <c r="I93" i="5"/>
  <c r="I77" i="5"/>
  <c r="I59" i="5"/>
  <c r="I98" i="5"/>
  <c r="I88" i="5"/>
  <c r="I76" i="5"/>
  <c r="I58" i="5"/>
  <c r="I38" i="5"/>
  <c r="I67" i="5"/>
  <c r="I101" i="5"/>
  <c r="I81" i="5"/>
  <c r="I49" i="5"/>
  <c r="I25" i="5"/>
  <c r="I12" i="5"/>
  <c r="I45" i="5"/>
  <c r="I24" i="5"/>
  <c r="I68" i="5"/>
  <c r="I36" i="5"/>
  <c r="I15" i="5"/>
  <c r="I95" i="5"/>
  <c r="I72" i="5"/>
  <c r="I37" i="5"/>
  <c r="I17" i="5"/>
  <c r="I55" i="5"/>
  <c r="I92" i="5"/>
  <c r="I80" i="5"/>
  <c r="I54" i="5"/>
  <c r="I26" i="5"/>
  <c r="I105" i="5"/>
  <c r="I73" i="5"/>
  <c r="I39" i="5"/>
  <c r="I16" i="5"/>
  <c r="I40" i="5"/>
  <c r="I14" i="5"/>
  <c r="I44" i="5"/>
  <c r="I11" i="5"/>
  <c r="I87" i="5"/>
  <c r="I48" i="5"/>
  <c r="I13" i="5"/>
  <c r="I104" i="5"/>
  <c r="I90" i="5"/>
  <c r="I74" i="5"/>
  <c r="I46" i="5"/>
  <c r="I22" i="5"/>
  <c r="I97" i="5"/>
  <c r="I65" i="5"/>
  <c r="I32" i="5"/>
  <c r="I69" i="5"/>
  <c r="I33" i="5"/>
  <c r="I10" i="5"/>
  <c r="I29" i="5"/>
  <c r="I103" i="5"/>
  <c r="I75" i="5"/>
  <c r="I35" i="5"/>
  <c r="I100" i="5"/>
  <c r="I70" i="5"/>
  <c r="I51" i="5"/>
  <c r="I57" i="5"/>
  <c r="I61" i="5"/>
  <c r="I60" i="5"/>
  <c r="I99" i="5"/>
  <c r="I28" i="5"/>
  <c r="I82" i="5"/>
  <c r="I30" i="5"/>
  <c r="I85" i="5"/>
  <c r="I20" i="5"/>
  <c r="I18" i="5"/>
  <c r="I19" i="5"/>
  <c r="I56" i="5"/>
  <c r="I9" i="5"/>
  <c r="I96" i="5"/>
  <c r="I62" i="5"/>
  <c r="I47" i="5"/>
  <c r="I41" i="5"/>
  <c r="I53" i="5"/>
  <c r="I52" i="5"/>
  <c r="I91" i="5"/>
  <c r="I21" i="5"/>
  <c r="I84" i="5"/>
  <c r="I42" i="5"/>
  <c r="I89" i="5"/>
  <c r="I23" i="5"/>
  <c r="I31" i="5"/>
  <c r="I27" i="5"/>
  <c r="I64" i="5"/>
  <c r="L100" i="5"/>
  <c r="L39" i="5"/>
  <c r="L104" i="5"/>
  <c r="L49" i="5"/>
  <c r="L27" i="5"/>
  <c r="L91" i="5"/>
  <c r="L60" i="5"/>
  <c r="L53" i="5"/>
  <c r="L61" i="5"/>
  <c r="L93" i="5"/>
  <c r="L26" i="5"/>
  <c r="L97" i="5"/>
  <c r="L75" i="5"/>
  <c r="L76" i="5"/>
  <c r="L30" i="5"/>
  <c r="L94" i="5"/>
  <c r="L101" i="5"/>
  <c r="L63" i="5"/>
  <c r="L48" i="5"/>
  <c r="L57" i="5"/>
  <c r="L66" i="5"/>
  <c r="L37" i="5"/>
  <c r="L19" i="5"/>
  <c r="L99" i="5"/>
  <c r="L68" i="5"/>
  <c r="L22" i="5"/>
  <c r="L17" i="5"/>
  <c r="L55" i="5"/>
  <c r="L56" i="5"/>
  <c r="L42" i="5"/>
  <c r="L21" i="5"/>
  <c r="L71" i="5"/>
  <c r="L74" i="5"/>
  <c r="L11" i="5"/>
  <c r="L12" i="5"/>
  <c r="L92" i="5"/>
  <c r="L46" i="5"/>
  <c r="L102" i="5"/>
  <c r="L15" i="5"/>
  <c r="L95" i="5"/>
  <c r="L64" i="5"/>
  <c r="L18" i="5"/>
  <c r="L82" i="5"/>
  <c r="L69" i="5"/>
  <c r="L35" i="5"/>
  <c r="L20" i="5"/>
  <c r="L84" i="5"/>
  <c r="L38" i="5"/>
  <c r="L73" i="5"/>
  <c r="L87" i="5"/>
  <c r="L88" i="5"/>
  <c r="L58" i="5"/>
  <c r="L86" i="5"/>
  <c r="L25" i="5"/>
  <c r="L28" i="5"/>
  <c r="L62" i="5"/>
  <c r="L31" i="5"/>
  <c r="L80" i="5"/>
  <c r="L98" i="5"/>
  <c r="L51" i="5"/>
  <c r="L33" i="5"/>
  <c r="L14" i="5"/>
  <c r="L45" i="5"/>
  <c r="L72" i="5"/>
  <c r="L59" i="5"/>
  <c r="L10" i="5"/>
  <c r="F4" i="5" s="1"/>
  <c r="L85" i="5"/>
  <c r="L32" i="5"/>
  <c r="L50" i="5"/>
  <c r="L105" i="5"/>
  <c r="L52" i="5"/>
  <c r="L70" i="5"/>
  <c r="L40" i="5"/>
  <c r="L41" i="5"/>
  <c r="L81" i="5"/>
  <c r="L44" i="5"/>
  <c r="L78" i="5"/>
  <c r="L47" i="5"/>
  <c r="L96" i="5"/>
  <c r="L9" i="5"/>
  <c r="L67" i="5"/>
  <c r="L65" i="5"/>
  <c r="L23" i="5"/>
  <c r="L77" i="5"/>
  <c r="L24" i="5"/>
  <c r="L43" i="5"/>
  <c r="L13" i="5"/>
  <c r="L29" i="5"/>
  <c r="L16" i="5"/>
  <c r="L34" i="5"/>
  <c r="L89" i="5"/>
  <c r="L36" i="5"/>
  <c r="L54" i="5"/>
  <c r="L103" i="5"/>
  <c r="L90" i="5"/>
  <c r="K83" i="5"/>
  <c r="K79" i="5"/>
  <c r="L83" i="5"/>
  <c r="L79" i="5"/>
  <c r="J83" i="5"/>
  <c r="J79" i="5"/>
  <c r="I83" i="5"/>
  <c r="I79" i="5"/>
  <c r="M83" i="5"/>
  <c r="M79" i="5"/>
  <c r="F2" i="5" l="1"/>
  <c r="F3" i="5"/>
  <c r="F6" i="5"/>
  <c r="F5" i="5"/>
</calcChain>
</file>

<file path=xl/connections.xml><?xml version="1.0" encoding="utf-8"?>
<connections xmlns="http://schemas.openxmlformats.org/spreadsheetml/2006/main">
  <connection id="1" name="Connection11" type="4" refreshedVersion="5" background="1" saveData="1">
    <webPr sourceData="1" parsePre="1" consecutive="1" xl2000="1" url="https://www.fanduel.com/e/Game/9735?tableId=4526554&amp;fromLobby=true" htmlTables="1">
      <tables count="1">
        <x v="3"/>
      </tables>
    </webPr>
  </connection>
  <connection id="2" name="Connection111" type="4" refreshedVersion="5" background="1" saveData="1">
    <webPr sourceData="1" parsePre="1" consecutive="1" xl2000="1" url="https://www.fanduel.com/e/Game/9735?tableId=4526554&amp;fromLobby=true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<sst xmlns="http://schemas.openxmlformats.org/spreadsheetml/2006/main" count="991" uniqueCount="257">
  <si>
    <t>Pos</t>
  </si>
  <si>
    <t>Name</t>
  </si>
  <si>
    <t>FPPG</t>
  </si>
  <si>
    <t>Played</t>
  </si>
  <si>
    <t>Game</t>
  </si>
  <si>
    <t>Salary</t>
  </si>
  <si>
    <t>Add</t>
  </si>
  <si>
    <t>SF</t>
  </si>
  <si>
    <t>PF</t>
  </si>
  <si>
    <t>PG</t>
  </si>
  <si>
    <t>SG</t>
  </si>
  <si>
    <t>C</t>
  </si>
  <si>
    <t>Pick him</t>
  </si>
  <si>
    <t>Spent</t>
  </si>
  <si>
    <t>Points</t>
  </si>
  <si>
    <t>&lt;=</t>
  </si>
  <si>
    <t>=</t>
  </si>
  <si>
    <t>Davis</t>
  </si>
  <si>
    <t>James</t>
  </si>
  <si>
    <t>Curry</t>
  </si>
  <si>
    <t>Drummond</t>
  </si>
  <si>
    <t>Jackson</t>
  </si>
  <si>
    <t>Rose</t>
  </si>
  <si>
    <t>Irving</t>
  </si>
  <si>
    <t>Gasol</t>
  </si>
  <si>
    <t>Green</t>
  </si>
  <si>
    <t>Millsap</t>
  </si>
  <si>
    <t>Butler</t>
  </si>
  <si>
    <t>Evans</t>
  </si>
  <si>
    <t>Love</t>
  </si>
  <si>
    <t>Teague</t>
  </si>
  <si>
    <t>Horford</t>
  </si>
  <si>
    <t>Thompson</t>
  </si>
  <si>
    <t>Williams</t>
  </si>
  <si>
    <t>Holiday</t>
  </si>
  <si>
    <t>Noah</t>
  </si>
  <si>
    <t>Smith</t>
  </si>
  <si>
    <t>Morris</t>
  </si>
  <si>
    <t>Mirotic</t>
  </si>
  <si>
    <t>Anderson</t>
  </si>
  <si>
    <t>Bogut</t>
  </si>
  <si>
    <t>Korver</t>
  </si>
  <si>
    <t>Gordon</t>
  </si>
  <si>
    <t>Ilyasova</t>
  </si>
  <si>
    <t>Caldwell-Pope</t>
  </si>
  <si>
    <t>Gibson</t>
  </si>
  <si>
    <t>Mozgov</t>
  </si>
  <si>
    <t>Barnes</t>
  </si>
  <si>
    <t>Schroder</t>
  </si>
  <si>
    <t>Asik</t>
  </si>
  <si>
    <t>Johnson</t>
  </si>
  <si>
    <t>Iguodala</t>
  </si>
  <si>
    <t>Tolliver</t>
  </si>
  <si>
    <t>Brooks</t>
  </si>
  <si>
    <t>Dunleavy</t>
  </si>
  <si>
    <t>McDermott</t>
  </si>
  <si>
    <t>Sefolosha</t>
  </si>
  <si>
    <t>Cunningham</t>
  </si>
  <si>
    <t>Kilpatrick</t>
  </si>
  <si>
    <t>Livingston</t>
  </si>
  <si>
    <t>Splitter</t>
  </si>
  <si>
    <t>Varejao</t>
  </si>
  <si>
    <t>Dellavedova</t>
  </si>
  <si>
    <t>Pondexter</t>
  </si>
  <si>
    <t>Hardaway Jr.</t>
  </si>
  <si>
    <t>Baynes</t>
  </si>
  <si>
    <t>Snell</t>
  </si>
  <si>
    <t>Meeks</t>
  </si>
  <si>
    <t>Speights</t>
  </si>
  <si>
    <t>Barbosa</t>
  </si>
  <si>
    <t>Hinrich</t>
  </si>
  <si>
    <t>Moore</t>
  </si>
  <si>
    <t>Muscala</t>
  </si>
  <si>
    <t>Portis</t>
  </si>
  <si>
    <t>Blake</t>
  </si>
  <si>
    <t>Bazemore</t>
  </si>
  <si>
    <t>Gee</t>
  </si>
  <si>
    <t>Thomas</t>
  </si>
  <si>
    <t>Dinwiddie</t>
  </si>
  <si>
    <t>Jones</t>
  </si>
  <si>
    <t>Anthony</t>
  </si>
  <si>
    <t>Christmas</t>
  </si>
  <si>
    <t>Daye</t>
  </si>
  <si>
    <t>Mack</t>
  </si>
  <si>
    <t>Cole</t>
  </si>
  <si>
    <t>Ezeli</t>
  </si>
  <si>
    <t>Granger</t>
  </si>
  <si>
    <t>Rush</t>
  </si>
  <si>
    <t>Babbitt</t>
  </si>
  <si>
    <t>Hilliard</t>
  </si>
  <si>
    <t>Ajinca</t>
  </si>
  <si>
    <t>Harris</t>
  </si>
  <si>
    <t>Felicio</t>
  </si>
  <si>
    <t>Scott</t>
  </si>
  <si>
    <t>Stephens</t>
  </si>
  <si>
    <t>Douglas-Roberts</t>
  </si>
  <si>
    <t>Robinson</t>
  </si>
  <si>
    <t>Bairstow</t>
  </si>
  <si>
    <t>Martin</t>
  </si>
  <si>
    <t>Tavares</t>
  </si>
  <si>
    <t>McAdoo</t>
  </si>
  <si>
    <t>Bullock</t>
  </si>
  <si>
    <t>Cooley</t>
  </si>
  <si>
    <t>Babb</t>
  </si>
  <si>
    <t>Perkins</t>
  </si>
  <si>
    <t>Kaun</t>
  </si>
  <si>
    <t>Jefferson</t>
  </si>
  <si>
    <t>McCalebb</t>
  </si>
  <si>
    <t>NO@GS</t>
  </si>
  <si>
    <t>CLE@CHI</t>
  </si>
  <si>
    <t>DET@ATL</t>
  </si>
  <si>
    <t>Kelly Olynyk</t>
  </si>
  <si>
    <t>Amir Johnson</t>
  </si>
  <si>
    <t>Tyler Zeller</t>
  </si>
  <si>
    <t>Jared Sullinger</t>
  </si>
  <si>
    <t>David Lee</t>
  </si>
  <si>
    <t>Jonas Jerebko</t>
  </si>
  <si>
    <t>Isaiah Thomas</t>
  </si>
  <si>
    <t>Marcus Smart</t>
  </si>
  <si>
    <t>Terry Rozier</t>
  </si>
  <si>
    <t>Jae Crowder</t>
  </si>
  <si>
    <t>Evan Turner</t>
  </si>
  <si>
    <t>Avery Bradley</t>
  </si>
  <si>
    <t>Al Jefferson</t>
  </si>
  <si>
    <t>Spencer Hawes</t>
  </si>
  <si>
    <t>Marvin Williams</t>
  </si>
  <si>
    <t>Cody Zeller</t>
  </si>
  <si>
    <t>Frank Kaminsky</t>
  </si>
  <si>
    <t>Tyler Hansbrough</t>
  </si>
  <si>
    <t>Kemba Walker</t>
  </si>
  <si>
    <t>Jeremy Lin</t>
  </si>
  <si>
    <t>Brian Roberts</t>
  </si>
  <si>
    <t>Nicolas Batum</t>
  </si>
  <si>
    <t>P.J. Hairston</t>
  </si>
  <si>
    <t>Jeremy Lamb</t>
  </si>
  <si>
    <t>Troy Daniels</t>
  </si>
  <si>
    <t>Roy Hibbert</t>
  </si>
  <si>
    <t>Tarik Black</t>
  </si>
  <si>
    <t>Robert Sacre</t>
  </si>
  <si>
    <t>Julius Randle</t>
  </si>
  <si>
    <t>Brandon Bass</t>
  </si>
  <si>
    <t>Jordan Clarkson</t>
  </si>
  <si>
    <t>D'Angelo Russell</t>
  </si>
  <si>
    <t>Ryan Kelly</t>
  </si>
  <si>
    <t>Louis Williams</t>
  </si>
  <si>
    <t>Kobe Bryant</t>
  </si>
  <si>
    <t>Nick Young</t>
  </si>
  <si>
    <t>Hassan Whiteside</t>
  </si>
  <si>
    <t>Chris Andersen</t>
  </si>
  <si>
    <t>Chris Bosh</t>
  </si>
  <si>
    <t>Josh McRoberts</t>
  </si>
  <si>
    <t>Udonis Haslem</t>
  </si>
  <si>
    <t>Amar'e Stoudemire</t>
  </si>
  <si>
    <t>Goran Dragic</t>
  </si>
  <si>
    <t>Tyler Johnson</t>
  </si>
  <si>
    <t>Mario Chalmers</t>
  </si>
  <si>
    <t>Luol Deng</t>
  </si>
  <si>
    <t>Justise Winslow</t>
  </si>
  <si>
    <t>Dwyane Wade</t>
  </si>
  <si>
    <t>Gerald Green</t>
  </si>
  <si>
    <t>Greg Monroe</t>
  </si>
  <si>
    <t>Miles Plumlee</t>
  </si>
  <si>
    <t>John Henson</t>
  </si>
  <si>
    <t>Jabari Parker</t>
  </si>
  <si>
    <t>Michael Carter-Williams</t>
  </si>
  <si>
    <t>Jerryd Bayless</t>
  </si>
  <si>
    <t>Greivis Vasquez</t>
  </si>
  <si>
    <t>Tyler Ennis</t>
  </si>
  <si>
    <t>Khris Middleton</t>
  </si>
  <si>
    <t>Chris Copeland</t>
  </si>
  <si>
    <t>Damien Inglis</t>
  </si>
  <si>
    <t>Giannis Antetokounmpo</t>
  </si>
  <si>
    <t>Rashad Vaughn</t>
  </si>
  <si>
    <t>Karl-Anthony Towns</t>
  </si>
  <si>
    <t>Gorgui Dieng</t>
  </si>
  <si>
    <t>Adreian Payne</t>
  </si>
  <si>
    <t>Kevin Garnett</t>
  </si>
  <si>
    <t>Ricky Rubio</t>
  </si>
  <si>
    <t>Andre Miller</t>
  </si>
  <si>
    <t>Andrew Wiggins</t>
  </si>
  <si>
    <t>Nemanja Bjelica</t>
  </si>
  <si>
    <t>Shabazz Muhammad</t>
  </si>
  <si>
    <t>Tayshaun Prince</t>
  </si>
  <si>
    <t>Damjan Rudez</t>
  </si>
  <si>
    <t>Zach LaVine</t>
  </si>
  <si>
    <t>Kevin Martin</t>
  </si>
  <si>
    <t>Alexis Ajinca</t>
  </si>
  <si>
    <t>Omer Asik</t>
  </si>
  <si>
    <t>Anthony Davis</t>
  </si>
  <si>
    <t>Ryan Anderson</t>
  </si>
  <si>
    <t>Dante Cunningham</t>
  </si>
  <si>
    <t>Jrue Holiday</t>
  </si>
  <si>
    <t>Luke Babbitt</t>
  </si>
  <si>
    <t>Alonzo Gee</t>
  </si>
  <si>
    <t>Eric Gordon</t>
  </si>
  <si>
    <t>Robin Lopez</t>
  </si>
  <si>
    <t>Kyle O'Quinn</t>
  </si>
  <si>
    <t>Kristaps Porzingis</t>
  </si>
  <si>
    <t>Derrick Williams</t>
  </si>
  <si>
    <t>Kevin Seraphin</t>
  </si>
  <si>
    <t>Jerian Grant</t>
  </si>
  <si>
    <t>Jose Calderon</t>
  </si>
  <si>
    <t>Carmelo Anthony</t>
  </si>
  <si>
    <t>Lance Thomas</t>
  </si>
  <si>
    <t>Cleanthony Early</t>
  </si>
  <si>
    <t>Langston Galloway</t>
  </si>
  <si>
    <t>Sasha Vujacic</t>
  </si>
  <si>
    <t>Serge Ibaka</t>
  </si>
  <si>
    <t>Russell Westbrook</t>
  </si>
  <si>
    <t>Kevin Durant</t>
  </si>
  <si>
    <t>Rudy Gobert</t>
  </si>
  <si>
    <t>Tibor Pleiss</t>
  </si>
  <si>
    <t>Derrick Favors</t>
  </si>
  <si>
    <t>Trevor Booker</t>
  </si>
  <si>
    <t>Trey Lyles</t>
  </si>
  <si>
    <t>Trey Burke</t>
  </si>
  <si>
    <t>Gordon Hayward</t>
  </si>
  <si>
    <t>Joe Ingles</t>
  </si>
  <si>
    <t>Elijah Millsap</t>
  </si>
  <si>
    <t>Alec Burks</t>
  </si>
  <si>
    <t>Rodney Hood</t>
  </si>
  <si>
    <t>Marcin Gortat</t>
  </si>
  <si>
    <t>Nene Hilario</t>
  </si>
  <si>
    <t>Drew Gooden</t>
  </si>
  <si>
    <t>Kris Humphries</t>
  </si>
  <si>
    <t>John Wall</t>
  </si>
  <si>
    <t>Ramon Sessions</t>
  </si>
  <si>
    <t>Garrett Temple</t>
  </si>
  <si>
    <t>Otto Porter</t>
  </si>
  <si>
    <t>Jared Dudley</t>
  </si>
  <si>
    <t>Kelly Oubre</t>
  </si>
  <si>
    <t>Gary Neal</t>
  </si>
  <si>
    <t>Lebron james</t>
  </si>
  <si>
    <t>Mo Williams</t>
  </si>
  <si>
    <t>JR Smith</t>
  </si>
  <si>
    <t>Kevin Love</t>
  </si>
  <si>
    <t>Westbrook</t>
  </si>
  <si>
    <t>Bayless</t>
  </si>
  <si>
    <t>Giannas</t>
  </si>
  <si>
    <t>Durant</t>
  </si>
  <si>
    <t>Crowder</t>
  </si>
  <si>
    <t>Sullinger</t>
  </si>
  <si>
    <t>Randle</t>
  </si>
  <si>
    <t>Towns</t>
  </si>
  <si>
    <t>ACTUAL</t>
  </si>
  <si>
    <t>FLOOR</t>
  </si>
  <si>
    <t>Bjelica</t>
  </si>
  <si>
    <t>Porzingos</t>
  </si>
  <si>
    <t>Wall</t>
  </si>
  <si>
    <t>Gobert</t>
  </si>
  <si>
    <t>CEILING</t>
  </si>
  <si>
    <t>Lamb</t>
  </si>
  <si>
    <t>Vujacic</t>
  </si>
  <si>
    <t>AVE of C/F/P</t>
  </si>
  <si>
    <t>Lebron</t>
  </si>
  <si>
    <t>Ibaka</t>
  </si>
  <si>
    <t>Olynyk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</si>
</sst>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growShrinkType="overwriteClea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"/>
  <sheetViews>
    <sheetView topLeftCell="A76" workbookViewId="0">
      <selection activeCell="D9" sqref="D9:D134"/>
    </sheetView>
  </sheetViews>
  <sheetFormatPr defaultRowHeight="15" x14ac:dyDescent="0.25"/>
  <cols>
    <col min="1" max="1" width="4.140625" bestFit="1" customWidth="1"/>
    <col min="2" max="2" width="24.42578125" bestFit="1" customWidth="1"/>
    <col min="3" max="3" width="24.42578125" customWidth="1"/>
    <col min="4" max="4" width="5.5703125" bestFit="1" customWidth="1"/>
    <col min="5" max="5" width="7" bestFit="1" customWidth="1"/>
    <col min="6" max="6" width="10.7109375" bestFit="1" customWidth="1"/>
    <col min="7" max="7" width="8.28515625" bestFit="1" customWidth="1"/>
    <col min="8" max="8" width="6" bestFit="1" customWidth="1"/>
  </cols>
  <sheetData>
    <row r="1" spans="1:13" x14ac:dyDescent="0.25">
      <c r="E1" t="s">
        <v>13</v>
      </c>
      <c r="F1">
        <f>SUMPRODUCT(Salary,pick)</f>
        <v>60000</v>
      </c>
      <c r="G1" t="s">
        <v>15</v>
      </c>
      <c r="H1">
        <v>60000</v>
      </c>
    </row>
    <row r="2" spans="1:13" x14ac:dyDescent="0.25">
      <c r="E2" t="s">
        <v>9</v>
      </c>
      <c r="F2">
        <f>SUMPRODUCT(pick,PG)</f>
        <v>2</v>
      </c>
      <c r="G2" s="1" t="s">
        <v>16</v>
      </c>
      <c r="H2">
        <v>2</v>
      </c>
    </row>
    <row r="3" spans="1:13" x14ac:dyDescent="0.25">
      <c r="E3" t="s">
        <v>10</v>
      </c>
      <c r="F3">
        <f>SUMPRODUCT(pick,SG)</f>
        <v>2</v>
      </c>
      <c r="G3" s="1" t="s">
        <v>16</v>
      </c>
      <c r="H3">
        <v>2</v>
      </c>
    </row>
    <row r="4" spans="1:13" x14ac:dyDescent="0.25">
      <c r="E4" t="s">
        <v>7</v>
      </c>
      <c r="F4">
        <f>SUMPRODUCT(pick,SF)</f>
        <v>2</v>
      </c>
      <c r="G4" s="1" t="s">
        <v>16</v>
      </c>
      <c r="H4">
        <v>2</v>
      </c>
      <c r="K4">
        <v>281.10000000000002</v>
      </c>
    </row>
    <row r="5" spans="1:13" x14ac:dyDescent="0.25">
      <c r="E5" t="s">
        <v>8</v>
      </c>
      <c r="F5">
        <f>SUMPRODUCT(pick,PF)</f>
        <v>2</v>
      </c>
      <c r="G5" s="1" t="s">
        <v>16</v>
      </c>
      <c r="H5">
        <v>2</v>
      </c>
    </row>
    <row r="6" spans="1:13" x14ac:dyDescent="0.25">
      <c r="E6" t="s">
        <v>11</v>
      </c>
      <c r="F6">
        <f>SUMPRODUCT(pick,C_)</f>
        <v>1</v>
      </c>
      <c r="G6" s="1" t="s">
        <v>16</v>
      </c>
      <c r="H6">
        <v>1</v>
      </c>
    </row>
    <row r="7" spans="1:13" x14ac:dyDescent="0.25">
      <c r="E7" t="s">
        <v>14</v>
      </c>
      <c r="F7" s="3">
        <f>SUMPRODUCT(pick,FPPG)</f>
        <v>377.05000000000007</v>
      </c>
    </row>
    <row r="8" spans="1:13" x14ac:dyDescent="0.25">
      <c r="A8" t="s">
        <v>0</v>
      </c>
      <c r="B8" t="s">
        <v>1</v>
      </c>
      <c r="C8" t="s">
        <v>12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9</v>
      </c>
      <c r="J8" t="s">
        <v>10</v>
      </c>
      <c r="K8" t="s">
        <v>7</v>
      </c>
      <c r="L8" t="s">
        <v>8</v>
      </c>
      <c r="M8" t="s">
        <v>11</v>
      </c>
    </row>
    <row r="9" spans="1:13" x14ac:dyDescent="0.25">
      <c r="A9" t="s">
        <v>11</v>
      </c>
      <c r="B9" t="s">
        <v>111</v>
      </c>
      <c r="C9" s="2">
        <v>0</v>
      </c>
      <c r="D9">
        <v>31.96</v>
      </c>
      <c r="E9">
        <v>66</v>
      </c>
      <c r="G9">
        <v>3700</v>
      </c>
      <c r="H9" t="s">
        <v>6</v>
      </c>
      <c r="I9">
        <f t="shared" ref="I9:M18" si="0">IF($A9=I$8,1,0)</f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1</v>
      </c>
    </row>
    <row r="10" spans="1:13" x14ac:dyDescent="0.25">
      <c r="A10" t="s">
        <v>11</v>
      </c>
      <c r="B10" t="s">
        <v>112</v>
      </c>
      <c r="C10" s="2">
        <v>0</v>
      </c>
      <c r="D10">
        <v>25.14</v>
      </c>
      <c r="E10">
        <v>62</v>
      </c>
      <c r="G10">
        <v>4900</v>
      </c>
      <c r="H10" t="s">
        <v>6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1</v>
      </c>
    </row>
    <row r="11" spans="1:13" x14ac:dyDescent="0.25">
      <c r="A11" t="s">
        <v>11</v>
      </c>
      <c r="B11" t="s">
        <v>113</v>
      </c>
      <c r="C11" s="2">
        <v>0</v>
      </c>
      <c r="D11">
        <v>10.54</v>
      </c>
      <c r="E11">
        <v>60</v>
      </c>
      <c r="G11">
        <v>4000</v>
      </c>
      <c r="H11" t="s">
        <v>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</row>
    <row r="12" spans="1:13" x14ac:dyDescent="0.25">
      <c r="A12" t="s">
        <v>8</v>
      </c>
      <c r="B12" t="s">
        <v>114</v>
      </c>
      <c r="C12" s="2">
        <v>0</v>
      </c>
      <c r="D12">
        <v>35.47</v>
      </c>
      <c r="E12">
        <v>36</v>
      </c>
      <c r="G12">
        <v>5200</v>
      </c>
      <c r="H12" t="s">
        <v>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</v>
      </c>
      <c r="M12">
        <f t="shared" si="0"/>
        <v>0</v>
      </c>
    </row>
    <row r="13" spans="1:13" x14ac:dyDescent="0.25">
      <c r="A13" t="s">
        <v>8</v>
      </c>
      <c r="B13" t="s">
        <v>115</v>
      </c>
      <c r="C13" s="2">
        <v>0</v>
      </c>
      <c r="D13">
        <v>20.11</v>
      </c>
      <c r="E13">
        <v>59</v>
      </c>
      <c r="G13">
        <v>5000</v>
      </c>
      <c r="H13" t="s">
        <v>6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1</v>
      </c>
      <c r="M13">
        <f t="shared" si="0"/>
        <v>0</v>
      </c>
    </row>
    <row r="14" spans="1:13" x14ac:dyDescent="0.25">
      <c r="A14" t="s">
        <v>8</v>
      </c>
      <c r="B14" t="s">
        <v>116</v>
      </c>
      <c r="C14" s="2">
        <v>0</v>
      </c>
      <c r="D14">
        <v>13.69</v>
      </c>
      <c r="E14">
        <v>66</v>
      </c>
      <c r="G14">
        <v>3500</v>
      </c>
      <c r="H14" t="s">
        <v>6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1</v>
      </c>
      <c r="M14">
        <f t="shared" si="0"/>
        <v>0</v>
      </c>
    </row>
    <row r="15" spans="1:13" x14ac:dyDescent="0.25">
      <c r="A15" t="s">
        <v>9</v>
      </c>
      <c r="B15" t="s">
        <v>117</v>
      </c>
      <c r="C15" s="2">
        <v>0</v>
      </c>
      <c r="D15">
        <v>41.17</v>
      </c>
      <c r="E15">
        <v>66</v>
      </c>
      <c r="G15">
        <v>7300</v>
      </c>
      <c r="H15" t="s">
        <v>6</v>
      </c>
      <c r="I15">
        <f t="shared" si="0"/>
        <v>1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</row>
    <row r="16" spans="1:13" x14ac:dyDescent="0.25">
      <c r="A16" t="s">
        <v>9</v>
      </c>
      <c r="B16" t="s">
        <v>118</v>
      </c>
      <c r="C16" s="2">
        <v>0</v>
      </c>
      <c r="D16">
        <v>32.68</v>
      </c>
      <c r="E16">
        <v>67</v>
      </c>
      <c r="G16">
        <v>5800</v>
      </c>
      <c r="H16" t="s">
        <v>6</v>
      </c>
      <c r="I16">
        <f t="shared" si="0"/>
        <v>1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</row>
    <row r="17" spans="1:13" x14ac:dyDescent="0.25">
      <c r="A17" t="s">
        <v>9</v>
      </c>
      <c r="B17" t="s">
        <v>119</v>
      </c>
      <c r="C17" s="2">
        <v>0</v>
      </c>
      <c r="D17">
        <v>9.2899999999999991</v>
      </c>
      <c r="E17">
        <v>66</v>
      </c>
      <c r="G17">
        <v>3500</v>
      </c>
      <c r="H17" t="s">
        <v>6</v>
      </c>
      <c r="I17">
        <f t="shared" si="0"/>
        <v>1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</row>
    <row r="18" spans="1:13" x14ac:dyDescent="0.25">
      <c r="A18" t="s">
        <v>7</v>
      </c>
      <c r="B18" t="s">
        <v>120</v>
      </c>
      <c r="C18" s="2">
        <v>0</v>
      </c>
      <c r="D18">
        <v>32.56</v>
      </c>
      <c r="E18">
        <v>64</v>
      </c>
      <c r="G18">
        <v>4700</v>
      </c>
      <c r="H18" t="s">
        <v>6</v>
      </c>
      <c r="I18">
        <f t="shared" si="0"/>
        <v>0</v>
      </c>
      <c r="J18">
        <f t="shared" si="0"/>
        <v>0</v>
      </c>
      <c r="K18">
        <f t="shared" si="0"/>
        <v>1</v>
      </c>
      <c r="L18">
        <f t="shared" si="0"/>
        <v>0</v>
      </c>
      <c r="M18">
        <f t="shared" si="0"/>
        <v>0</v>
      </c>
    </row>
    <row r="19" spans="1:13" x14ac:dyDescent="0.25">
      <c r="A19" t="s">
        <v>7</v>
      </c>
      <c r="B19" t="s">
        <v>121</v>
      </c>
      <c r="C19" s="2">
        <v>0</v>
      </c>
      <c r="D19">
        <v>25.19</v>
      </c>
      <c r="E19">
        <v>68</v>
      </c>
      <c r="G19">
        <v>5700</v>
      </c>
      <c r="H19" t="s">
        <v>6</v>
      </c>
      <c r="I19">
        <f t="shared" ref="I19:M28" si="1">IF($A19=I$8,1,0)</f>
        <v>0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</row>
    <row r="20" spans="1:13" x14ac:dyDescent="0.25">
      <c r="A20" t="s">
        <v>10</v>
      </c>
      <c r="B20" t="s">
        <v>122</v>
      </c>
      <c r="C20" s="2">
        <v>0</v>
      </c>
      <c r="D20">
        <v>29.56</v>
      </c>
      <c r="E20">
        <v>68</v>
      </c>
      <c r="G20">
        <v>5800</v>
      </c>
      <c r="H20" t="s">
        <v>6</v>
      </c>
      <c r="I20">
        <f t="shared" si="1"/>
        <v>0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</row>
    <row r="21" spans="1:13" x14ac:dyDescent="0.25">
      <c r="A21" t="s">
        <v>11</v>
      </c>
      <c r="B21" t="s">
        <v>123</v>
      </c>
      <c r="C21" s="2">
        <v>0</v>
      </c>
      <c r="D21">
        <v>35.979999999999997</v>
      </c>
      <c r="E21">
        <v>59</v>
      </c>
      <c r="G21">
        <v>7300</v>
      </c>
      <c r="H21" t="s">
        <v>6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1</v>
      </c>
    </row>
    <row r="22" spans="1:13" x14ac:dyDescent="0.25">
      <c r="A22" t="s">
        <v>11</v>
      </c>
      <c r="B22" t="s">
        <v>124</v>
      </c>
      <c r="C22" s="2">
        <v>0</v>
      </c>
      <c r="D22">
        <v>18.309999999999999</v>
      </c>
      <c r="E22">
        <v>67</v>
      </c>
      <c r="G22">
        <v>3500</v>
      </c>
      <c r="H22" t="s">
        <v>6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</v>
      </c>
    </row>
    <row r="23" spans="1:13" x14ac:dyDescent="0.25">
      <c r="A23" t="s">
        <v>8</v>
      </c>
      <c r="B23" t="s">
        <v>125</v>
      </c>
      <c r="C23" s="2">
        <v>0</v>
      </c>
      <c r="D23">
        <v>32.49</v>
      </c>
      <c r="E23">
        <v>64</v>
      </c>
      <c r="G23">
        <v>5000</v>
      </c>
      <c r="H23" t="s">
        <v>6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</row>
    <row r="24" spans="1:13" x14ac:dyDescent="0.25">
      <c r="A24" t="s">
        <v>8</v>
      </c>
      <c r="B24" t="s">
        <v>126</v>
      </c>
      <c r="C24" s="2">
        <v>0</v>
      </c>
      <c r="D24">
        <v>20.440000000000001</v>
      </c>
      <c r="E24">
        <v>49</v>
      </c>
      <c r="G24">
        <v>3900</v>
      </c>
      <c r="H24" t="s">
        <v>6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</row>
    <row r="25" spans="1:13" x14ac:dyDescent="0.25">
      <c r="A25" t="s">
        <v>8</v>
      </c>
      <c r="B25" t="s">
        <v>127</v>
      </c>
      <c r="C25" s="2">
        <v>0</v>
      </c>
      <c r="D25">
        <v>13.75</v>
      </c>
      <c r="E25">
        <v>66</v>
      </c>
      <c r="G25">
        <v>3500</v>
      </c>
      <c r="H25" t="s">
        <v>6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</row>
    <row r="26" spans="1:13" x14ac:dyDescent="0.25">
      <c r="A26" t="s">
        <v>8</v>
      </c>
      <c r="B26" t="s">
        <v>128</v>
      </c>
      <c r="C26" s="2">
        <v>0</v>
      </c>
      <c r="D26">
        <v>8.6</v>
      </c>
      <c r="E26">
        <v>65</v>
      </c>
      <c r="G26">
        <v>3500</v>
      </c>
      <c r="H26" t="s">
        <v>6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1</v>
      </c>
      <c r="M26">
        <f t="shared" si="1"/>
        <v>0</v>
      </c>
    </row>
    <row r="27" spans="1:13" x14ac:dyDescent="0.25">
      <c r="A27" t="s">
        <v>9</v>
      </c>
      <c r="B27" t="s">
        <v>129</v>
      </c>
      <c r="C27" s="2">
        <v>0</v>
      </c>
      <c r="D27">
        <v>35.49</v>
      </c>
      <c r="E27">
        <v>62</v>
      </c>
      <c r="G27">
        <v>7200</v>
      </c>
      <c r="H27" t="s">
        <v>6</v>
      </c>
      <c r="I27">
        <f t="shared" si="1"/>
        <v>1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</row>
    <row r="28" spans="1:13" x14ac:dyDescent="0.25">
      <c r="A28" t="s">
        <v>9</v>
      </c>
      <c r="B28" t="s">
        <v>130</v>
      </c>
      <c r="C28" s="2">
        <v>0</v>
      </c>
      <c r="D28">
        <v>24.44</v>
      </c>
      <c r="E28">
        <v>56</v>
      </c>
      <c r="G28">
        <v>4700</v>
      </c>
      <c r="H28" t="s">
        <v>6</v>
      </c>
      <c r="I28">
        <f t="shared" si="1"/>
        <v>1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</row>
    <row r="29" spans="1:13" x14ac:dyDescent="0.25">
      <c r="A29" t="s">
        <v>9</v>
      </c>
      <c r="B29" t="s">
        <v>131</v>
      </c>
      <c r="C29" s="2">
        <v>0</v>
      </c>
      <c r="D29">
        <v>5.73</v>
      </c>
      <c r="E29">
        <v>51</v>
      </c>
      <c r="G29">
        <v>3500</v>
      </c>
      <c r="H29" t="s">
        <v>6</v>
      </c>
      <c r="I29">
        <f t="shared" ref="I29:M38" si="2">IF($A29=I$8,1,0)</f>
        <v>1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</row>
    <row r="30" spans="1:13" x14ac:dyDescent="0.25">
      <c r="A30" t="s">
        <v>7</v>
      </c>
      <c r="B30" t="s">
        <v>132</v>
      </c>
      <c r="C30" s="2">
        <v>0</v>
      </c>
      <c r="D30">
        <v>34.78</v>
      </c>
      <c r="E30">
        <v>61</v>
      </c>
      <c r="G30">
        <v>6500</v>
      </c>
      <c r="H30" t="s">
        <v>6</v>
      </c>
      <c r="I30">
        <f t="shared" si="2"/>
        <v>0</v>
      </c>
      <c r="J30">
        <f t="shared" si="2"/>
        <v>0</v>
      </c>
      <c r="K30">
        <f t="shared" si="2"/>
        <v>1</v>
      </c>
      <c r="L30">
        <f t="shared" si="2"/>
        <v>0</v>
      </c>
      <c r="M30">
        <f t="shared" si="2"/>
        <v>0</v>
      </c>
    </row>
    <row r="31" spans="1:13" x14ac:dyDescent="0.25">
      <c r="A31" t="s">
        <v>7</v>
      </c>
      <c r="B31" t="s">
        <v>133</v>
      </c>
      <c r="C31" s="2">
        <v>0</v>
      </c>
      <c r="D31">
        <v>12.86</v>
      </c>
      <c r="E31">
        <v>53</v>
      </c>
      <c r="G31">
        <v>3500</v>
      </c>
      <c r="H31" t="s">
        <v>6</v>
      </c>
      <c r="I31">
        <f t="shared" si="2"/>
        <v>0</v>
      </c>
      <c r="J31">
        <f t="shared" si="2"/>
        <v>0</v>
      </c>
      <c r="K31">
        <f t="shared" si="2"/>
        <v>1</v>
      </c>
      <c r="L31">
        <f t="shared" si="2"/>
        <v>0</v>
      </c>
      <c r="M31">
        <f t="shared" si="2"/>
        <v>0</v>
      </c>
    </row>
    <row r="32" spans="1:13" x14ac:dyDescent="0.25">
      <c r="A32" t="s">
        <v>10</v>
      </c>
      <c r="B32" t="s">
        <v>134</v>
      </c>
      <c r="C32" s="2">
        <v>1</v>
      </c>
      <c r="D32">
        <v>27.85</v>
      </c>
      <c r="E32">
        <v>58</v>
      </c>
      <c r="G32">
        <v>4100</v>
      </c>
      <c r="H32" t="s">
        <v>6</v>
      </c>
      <c r="I32">
        <f t="shared" si="2"/>
        <v>0</v>
      </c>
      <c r="J32">
        <f t="shared" si="2"/>
        <v>1</v>
      </c>
      <c r="K32">
        <f t="shared" si="2"/>
        <v>0</v>
      </c>
      <c r="L32">
        <f t="shared" si="2"/>
        <v>0</v>
      </c>
      <c r="M32">
        <f t="shared" si="2"/>
        <v>0</v>
      </c>
    </row>
    <row r="33" spans="1:13" x14ac:dyDescent="0.25">
      <c r="A33" t="s">
        <v>10</v>
      </c>
      <c r="B33" t="s">
        <v>135</v>
      </c>
      <c r="C33" s="2">
        <v>0</v>
      </c>
      <c r="D33">
        <v>3.06</v>
      </c>
      <c r="E33">
        <v>54</v>
      </c>
      <c r="G33">
        <v>3500</v>
      </c>
      <c r="H33" t="s">
        <v>6</v>
      </c>
      <c r="I33">
        <f t="shared" si="2"/>
        <v>0</v>
      </c>
      <c r="J33">
        <f t="shared" si="2"/>
        <v>1</v>
      </c>
      <c r="K33">
        <f t="shared" si="2"/>
        <v>0</v>
      </c>
      <c r="L33">
        <f t="shared" si="2"/>
        <v>0</v>
      </c>
      <c r="M33">
        <f t="shared" si="2"/>
        <v>0</v>
      </c>
    </row>
    <row r="34" spans="1:13" x14ac:dyDescent="0.25">
      <c r="A34" t="s">
        <v>11</v>
      </c>
      <c r="B34" t="s">
        <v>136</v>
      </c>
      <c r="C34" s="2">
        <v>0</v>
      </c>
      <c r="D34">
        <v>32.19</v>
      </c>
      <c r="E34">
        <v>53</v>
      </c>
      <c r="G34">
        <v>5400</v>
      </c>
      <c r="H34" t="s">
        <v>6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1</v>
      </c>
    </row>
    <row r="35" spans="1:13" x14ac:dyDescent="0.25">
      <c r="A35" t="s">
        <v>11</v>
      </c>
      <c r="B35" t="s">
        <v>137</v>
      </c>
      <c r="C35" s="2">
        <v>0</v>
      </c>
      <c r="D35">
        <v>16.5</v>
      </c>
      <c r="E35">
        <v>68</v>
      </c>
      <c r="G35">
        <v>3900</v>
      </c>
      <c r="H35" t="s">
        <v>6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1</v>
      </c>
    </row>
    <row r="36" spans="1:13" x14ac:dyDescent="0.25">
      <c r="A36" t="s">
        <v>11</v>
      </c>
      <c r="B36" t="s">
        <v>138</v>
      </c>
      <c r="C36" s="2">
        <v>0</v>
      </c>
      <c r="D36">
        <v>3.4</v>
      </c>
      <c r="E36">
        <v>68</v>
      </c>
      <c r="G36">
        <v>3500</v>
      </c>
      <c r="H36" t="s">
        <v>6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1</v>
      </c>
    </row>
    <row r="37" spans="1:13" x14ac:dyDescent="0.25">
      <c r="A37" t="s">
        <v>8</v>
      </c>
      <c r="B37" t="s">
        <v>139</v>
      </c>
      <c r="C37" s="2">
        <v>1</v>
      </c>
      <c r="D37">
        <v>42.61</v>
      </c>
      <c r="E37">
        <v>60</v>
      </c>
      <c r="G37">
        <v>5900</v>
      </c>
      <c r="H37" t="s">
        <v>6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1</v>
      </c>
      <c r="M37">
        <f t="shared" si="2"/>
        <v>0</v>
      </c>
    </row>
    <row r="38" spans="1:13" x14ac:dyDescent="0.25">
      <c r="A38" t="s">
        <v>8</v>
      </c>
      <c r="B38" t="s">
        <v>140</v>
      </c>
      <c r="C38" s="2">
        <v>0</v>
      </c>
      <c r="D38">
        <v>15.47</v>
      </c>
      <c r="E38">
        <v>62</v>
      </c>
      <c r="G38">
        <v>3700</v>
      </c>
      <c r="H38" t="s">
        <v>6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1</v>
      </c>
      <c r="M38">
        <f t="shared" si="2"/>
        <v>0</v>
      </c>
    </row>
    <row r="39" spans="1:13" x14ac:dyDescent="0.25">
      <c r="A39" t="s">
        <v>9</v>
      </c>
      <c r="B39" t="s">
        <v>141</v>
      </c>
      <c r="C39" s="2">
        <v>0</v>
      </c>
      <c r="D39">
        <v>31.79</v>
      </c>
      <c r="E39">
        <v>68</v>
      </c>
      <c r="G39">
        <v>6300</v>
      </c>
      <c r="H39" t="s">
        <v>6</v>
      </c>
      <c r="I39">
        <f t="shared" ref="I39:M48" si="3">IF($A39=I$8,1,0)</f>
        <v>1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</row>
    <row r="40" spans="1:13" x14ac:dyDescent="0.25">
      <c r="A40" t="s">
        <v>9</v>
      </c>
      <c r="B40" t="s">
        <v>142</v>
      </c>
      <c r="C40" s="2">
        <v>0</v>
      </c>
      <c r="D40">
        <v>23.21</v>
      </c>
      <c r="E40">
        <v>68</v>
      </c>
      <c r="G40">
        <v>5100</v>
      </c>
      <c r="H40" t="s">
        <v>6</v>
      </c>
      <c r="I40">
        <f t="shared" si="3"/>
        <v>1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0</v>
      </c>
    </row>
    <row r="41" spans="1:13" x14ac:dyDescent="0.25">
      <c r="A41" t="s">
        <v>7</v>
      </c>
      <c r="B41" t="s">
        <v>143</v>
      </c>
      <c r="C41" s="2">
        <v>0</v>
      </c>
      <c r="D41">
        <v>21.18</v>
      </c>
      <c r="E41">
        <v>56</v>
      </c>
      <c r="G41">
        <v>4000</v>
      </c>
      <c r="H41" t="s">
        <v>6</v>
      </c>
      <c r="I41">
        <f t="shared" si="3"/>
        <v>0</v>
      </c>
      <c r="J41">
        <f t="shared" si="3"/>
        <v>0</v>
      </c>
      <c r="K41">
        <f t="shared" si="3"/>
        <v>1</v>
      </c>
      <c r="L41">
        <f t="shared" si="3"/>
        <v>0</v>
      </c>
      <c r="M41">
        <f t="shared" si="3"/>
        <v>0</v>
      </c>
    </row>
    <row r="42" spans="1:13" x14ac:dyDescent="0.25">
      <c r="A42" t="s">
        <v>10</v>
      </c>
      <c r="B42" t="s">
        <v>144</v>
      </c>
      <c r="C42" s="2">
        <v>0</v>
      </c>
      <c r="D42">
        <v>31.87</v>
      </c>
      <c r="E42">
        <v>49</v>
      </c>
      <c r="G42">
        <v>5200</v>
      </c>
      <c r="H42" t="s">
        <v>6</v>
      </c>
      <c r="I42">
        <f t="shared" si="3"/>
        <v>0</v>
      </c>
      <c r="J42">
        <f t="shared" si="3"/>
        <v>1</v>
      </c>
      <c r="K42">
        <f t="shared" si="3"/>
        <v>0</v>
      </c>
      <c r="L42">
        <f t="shared" si="3"/>
        <v>0</v>
      </c>
      <c r="M42">
        <f t="shared" si="3"/>
        <v>0</v>
      </c>
    </row>
    <row r="43" spans="1:13" x14ac:dyDescent="0.25">
      <c r="A43" t="s">
        <v>10</v>
      </c>
      <c r="B43" t="s">
        <v>145</v>
      </c>
      <c r="C43" s="2">
        <v>0</v>
      </c>
      <c r="D43">
        <v>29.62</v>
      </c>
      <c r="E43">
        <v>67</v>
      </c>
      <c r="G43">
        <v>7400</v>
      </c>
      <c r="H43" t="s">
        <v>6</v>
      </c>
      <c r="I43">
        <f t="shared" si="3"/>
        <v>0</v>
      </c>
      <c r="J43">
        <f t="shared" si="3"/>
        <v>1</v>
      </c>
      <c r="K43">
        <f t="shared" si="3"/>
        <v>0</v>
      </c>
      <c r="L43">
        <f t="shared" si="3"/>
        <v>0</v>
      </c>
      <c r="M43">
        <f t="shared" si="3"/>
        <v>0</v>
      </c>
    </row>
    <row r="44" spans="1:13" x14ac:dyDescent="0.25">
      <c r="A44" t="s">
        <v>10</v>
      </c>
      <c r="B44" t="s">
        <v>146</v>
      </c>
      <c r="C44" s="2">
        <v>0</v>
      </c>
      <c r="D44">
        <v>21.88</v>
      </c>
      <c r="E44">
        <v>23</v>
      </c>
      <c r="G44">
        <v>3600</v>
      </c>
      <c r="H44" t="s">
        <v>6</v>
      </c>
      <c r="I44">
        <f t="shared" si="3"/>
        <v>0</v>
      </c>
      <c r="J44">
        <f t="shared" si="3"/>
        <v>1</v>
      </c>
      <c r="K44">
        <f t="shared" si="3"/>
        <v>0</v>
      </c>
      <c r="L44">
        <f t="shared" si="3"/>
        <v>0</v>
      </c>
      <c r="M44">
        <f t="shared" si="3"/>
        <v>0</v>
      </c>
    </row>
    <row r="45" spans="1:13" x14ac:dyDescent="0.25">
      <c r="A45" t="s">
        <v>11</v>
      </c>
      <c r="B45" t="s">
        <v>147</v>
      </c>
      <c r="C45" s="2">
        <v>0</v>
      </c>
      <c r="D45">
        <v>47.95</v>
      </c>
      <c r="E45">
        <v>56</v>
      </c>
      <c r="G45">
        <v>8000</v>
      </c>
      <c r="H45" t="s">
        <v>6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1</v>
      </c>
    </row>
    <row r="46" spans="1:13" x14ac:dyDescent="0.25">
      <c r="A46" t="s">
        <v>11</v>
      </c>
      <c r="B46" t="s">
        <v>148</v>
      </c>
      <c r="C46" s="2">
        <v>0</v>
      </c>
      <c r="D46">
        <v>5.8</v>
      </c>
      <c r="E46">
        <v>69</v>
      </c>
      <c r="G46">
        <v>3500</v>
      </c>
      <c r="H46" t="s">
        <v>6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1</v>
      </c>
    </row>
    <row r="47" spans="1:13" x14ac:dyDescent="0.25">
      <c r="A47" t="s">
        <v>8</v>
      </c>
      <c r="B47" t="s">
        <v>149</v>
      </c>
      <c r="C47" s="2">
        <v>0</v>
      </c>
      <c r="D47">
        <v>40.03</v>
      </c>
      <c r="E47">
        <v>56</v>
      </c>
      <c r="G47">
        <v>7900</v>
      </c>
      <c r="H47" t="s">
        <v>6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1</v>
      </c>
      <c r="M47">
        <f t="shared" si="3"/>
        <v>0</v>
      </c>
    </row>
    <row r="48" spans="1:13" x14ac:dyDescent="0.25">
      <c r="A48" t="s">
        <v>8</v>
      </c>
      <c r="B48" t="s">
        <v>150</v>
      </c>
      <c r="C48" s="2">
        <v>0</v>
      </c>
      <c r="D48">
        <v>13.95</v>
      </c>
      <c r="E48">
        <v>64</v>
      </c>
      <c r="G48">
        <v>3600</v>
      </c>
      <c r="H48" t="s">
        <v>6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1</v>
      </c>
      <c r="M48">
        <f t="shared" si="3"/>
        <v>0</v>
      </c>
    </row>
    <row r="49" spans="1:14" x14ac:dyDescent="0.25">
      <c r="A49" t="s">
        <v>8</v>
      </c>
      <c r="B49" t="s">
        <v>151</v>
      </c>
      <c r="C49" s="2">
        <v>0</v>
      </c>
      <c r="D49">
        <v>13.3</v>
      </c>
      <c r="E49">
        <v>68</v>
      </c>
      <c r="G49">
        <v>3500</v>
      </c>
      <c r="H49" t="s">
        <v>6</v>
      </c>
      <c r="I49">
        <f t="shared" ref="I49:M58" si="4">IF($A49=I$8,1,0)</f>
        <v>0</v>
      </c>
      <c r="J49">
        <f t="shared" si="4"/>
        <v>0</v>
      </c>
      <c r="K49">
        <f t="shared" si="4"/>
        <v>0</v>
      </c>
      <c r="L49">
        <f t="shared" si="4"/>
        <v>1</v>
      </c>
      <c r="M49">
        <f t="shared" si="4"/>
        <v>0</v>
      </c>
    </row>
    <row r="50" spans="1:14" x14ac:dyDescent="0.25">
      <c r="A50" t="s">
        <v>8</v>
      </c>
      <c r="B50" t="s">
        <v>152</v>
      </c>
      <c r="C50" s="2">
        <v>0</v>
      </c>
      <c r="D50">
        <v>5.6</v>
      </c>
      <c r="E50">
        <v>57</v>
      </c>
      <c r="G50">
        <v>3900</v>
      </c>
      <c r="H50" t="s">
        <v>6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1</v>
      </c>
      <c r="M50">
        <f t="shared" si="4"/>
        <v>0</v>
      </c>
    </row>
    <row r="51" spans="1:14" x14ac:dyDescent="0.25">
      <c r="A51" t="s">
        <v>9</v>
      </c>
      <c r="B51" t="s">
        <v>153</v>
      </c>
      <c r="C51" s="2">
        <v>0</v>
      </c>
      <c r="D51">
        <v>27.81</v>
      </c>
      <c r="E51">
        <v>39</v>
      </c>
      <c r="G51">
        <v>5800</v>
      </c>
      <c r="H51" t="s">
        <v>6</v>
      </c>
      <c r="I51">
        <f t="shared" si="4"/>
        <v>1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</row>
    <row r="52" spans="1:14" x14ac:dyDescent="0.25">
      <c r="A52" t="s">
        <v>9</v>
      </c>
      <c r="B52" t="s">
        <v>154</v>
      </c>
      <c r="C52" s="2">
        <v>0</v>
      </c>
      <c r="D52">
        <v>23.22</v>
      </c>
      <c r="E52">
        <v>69</v>
      </c>
      <c r="G52">
        <v>3800</v>
      </c>
      <c r="H52" t="s">
        <v>6</v>
      </c>
      <c r="I52">
        <f t="shared" si="4"/>
        <v>1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</row>
    <row r="53" spans="1:14" x14ac:dyDescent="0.25">
      <c r="A53" t="s">
        <v>9</v>
      </c>
      <c r="B53" t="s">
        <v>155</v>
      </c>
      <c r="C53" s="2">
        <v>0</v>
      </c>
      <c r="D53">
        <v>21.47</v>
      </c>
      <c r="E53">
        <v>23</v>
      </c>
      <c r="G53">
        <v>3900</v>
      </c>
      <c r="H53" t="s">
        <v>6</v>
      </c>
      <c r="I53">
        <f t="shared" si="4"/>
        <v>1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</row>
    <row r="54" spans="1:14" x14ac:dyDescent="0.25">
      <c r="A54" t="s">
        <v>7</v>
      </c>
      <c r="B54" t="s">
        <v>156</v>
      </c>
      <c r="C54" s="2">
        <v>0</v>
      </c>
      <c r="D54">
        <v>21.83</v>
      </c>
      <c r="E54">
        <v>66</v>
      </c>
      <c r="G54">
        <v>5100</v>
      </c>
      <c r="H54" t="s">
        <v>6</v>
      </c>
      <c r="I54">
        <f t="shared" si="4"/>
        <v>0</v>
      </c>
      <c r="J54">
        <f t="shared" si="4"/>
        <v>0</v>
      </c>
      <c r="K54">
        <f t="shared" si="4"/>
        <v>1</v>
      </c>
      <c r="L54">
        <f t="shared" si="4"/>
        <v>0</v>
      </c>
      <c r="M54">
        <f t="shared" si="4"/>
        <v>0</v>
      </c>
    </row>
    <row r="55" spans="1:14" x14ac:dyDescent="0.25">
      <c r="A55" t="s">
        <v>7</v>
      </c>
      <c r="B55" t="s">
        <v>157</v>
      </c>
      <c r="C55" s="2">
        <v>0</v>
      </c>
      <c r="D55">
        <v>20.88</v>
      </c>
      <c r="E55">
        <v>62</v>
      </c>
      <c r="G55">
        <v>3600</v>
      </c>
      <c r="H55" t="s">
        <v>6</v>
      </c>
      <c r="I55">
        <f t="shared" si="4"/>
        <v>0</v>
      </c>
      <c r="J55">
        <f t="shared" si="4"/>
        <v>0</v>
      </c>
      <c r="K55">
        <f t="shared" si="4"/>
        <v>1</v>
      </c>
      <c r="L55">
        <f t="shared" si="4"/>
        <v>0</v>
      </c>
      <c r="M55">
        <f t="shared" si="4"/>
        <v>0</v>
      </c>
    </row>
    <row r="56" spans="1:14" x14ac:dyDescent="0.25">
      <c r="A56" t="s">
        <v>10</v>
      </c>
      <c r="B56" t="s">
        <v>158</v>
      </c>
      <c r="C56" s="2">
        <v>0</v>
      </c>
      <c r="D56">
        <v>36.479999999999997</v>
      </c>
      <c r="E56">
        <v>41</v>
      </c>
      <c r="G56">
        <v>7000</v>
      </c>
      <c r="H56" t="s">
        <v>6</v>
      </c>
      <c r="I56">
        <f t="shared" si="4"/>
        <v>0</v>
      </c>
      <c r="J56">
        <f t="shared" si="4"/>
        <v>1</v>
      </c>
      <c r="K56">
        <f t="shared" si="4"/>
        <v>0</v>
      </c>
      <c r="L56">
        <f t="shared" si="4"/>
        <v>0</v>
      </c>
      <c r="M56">
        <f t="shared" si="4"/>
        <v>0</v>
      </c>
      <c r="N56">
        <v>25.9</v>
      </c>
    </row>
    <row r="57" spans="1:14" x14ac:dyDescent="0.25">
      <c r="A57" t="s">
        <v>10</v>
      </c>
      <c r="B57" t="s">
        <v>159</v>
      </c>
      <c r="C57" s="2">
        <v>0</v>
      </c>
      <c r="D57">
        <v>17.09</v>
      </c>
      <c r="E57">
        <v>39</v>
      </c>
      <c r="G57">
        <v>3600</v>
      </c>
      <c r="H57" t="s">
        <v>6</v>
      </c>
      <c r="I57">
        <f t="shared" si="4"/>
        <v>0</v>
      </c>
      <c r="J57">
        <f t="shared" si="4"/>
        <v>1</v>
      </c>
      <c r="K57">
        <f t="shared" si="4"/>
        <v>0</v>
      </c>
      <c r="L57">
        <f t="shared" si="4"/>
        <v>0</v>
      </c>
      <c r="M57">
        <f t="shared" si="4"/>
        <v>0</v>
      </c>
    </row>
    <row r="58" spans="1:14" x14ac:dyDescent="0.25">
      <c r="A58" t="s">
        <v>11</v>
      </c>
      <c r="B58" t="s">
        <v>160</v>
      </c>
      <c r="C58" s="2">
        <v>0</v>
      </c>
      <c r="D58">
        <v>46.11</v>
      </c>
      <c r="E58">
        <v>67</v>
      </c>
      <c r="G58">
        <v>8200</v>
      </c>
      <c r="H58" t="s">
        <v>6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1</v>
      </c>
    </row>
    <row r="59" spans="1:14" x14ac:dyDescent="0.25">
      <c r="A59" t="s">
        <v>11</v>
      </c>
      <c r="B59" t="s">
        <v>161</v>
      </c>
      <c r="C59" s="2">
        <v>0</v>
      </c>
      <c r="D59">
        <v>13.08</v>
      </c>
      <c r="E59">
        <v>56</v>
      </c>
      <c r="G59">
        <v>3500</v>
      </c>
      <c r="H59" t="s">
        <v>6</v>
      </c>
      <c r="I59">
        <f t="shared" ref="I59:M68" si="5">IF($A59=I$8,1,0)</f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1</v>
      </c>
    </row>
    <row r="60" spans="1:14" x14ac:dyDescent="0.25">
      <c r="A60" t="s">
        <v>8</v>
      </c>
      <c r="B60" t="s">
        <v>162</v>
      </c>
      <c r="C60" s="2">
        <v>0</v>
      </c>
      <c r="D60">
        <v>31.31</v>
      </c>
      <c r="E60">
        <v>65</v>
      </c>
      <c r="G60">
        <v>4500</v>
      </c>
      <c r="H60" t="s">
        <v>6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1</v>
      </c>
      <c r="M60">
        <f t="shared" si="5"/>
        <v>0</v>
      </c>
    </row>
    <row r="61" spans="1:14" x14ac:dyDescent="0.25">
      <c r="A61" t="s">
        <v>8</v>
      </c>
      <c r="B61" t="s">
        <v>163</v>
      </c>
      <c r="C61" s="2">
        <v>0</v>
      </c>
      <c r="D61">
        <v>9.17</v>
      </c>
      <c r="E61">
        <v>34</v>
      </c>
      <c r="G61">
        <v>5600</v>
      </c>
      <c r="H61" t="s">
        <v>6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1</v>
      </c>
      <c r="M61">
        <f t="shared" si="5"/>
        <v>0</v>
      </c>
    </row>
    <row r="62" spans="1:14" x14ac:dyDescent="0.25">
      <c r="A62" t="s">
        <v>9</v>
      </c>
      <c r="B62" t="s">
        <v>164</v>
      </c>
      <c r="C62" s="2">
        <v>0</v>
      </c>
      <c r="D62">
        <v>35.89</v>
      </c>
      <c r="E62">
        <v>42</v>
      </c>
      <c r="G62">
        <v>7000</v>
      </c>
      <c r="H62" t="s">
        <v>6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</row>
    <row r="63" spans="1:14" x14ac:dyDescent="0.25">
      <c r="A63" t="s">
        <v>9</v>
      </c>
      <c r="B63" t="s">
        <v>165</v>
      </c>
      <c r="C63" s="2">
        <v>1</v>
      </c>
      <c r="D63">
        <v>31.28</v>
      </c>
      <c r="E63">
        <v>55</v>
      </c>
      <c r="G63">
        <v>3700</v>
      </c>
      <c r="H63" t="s">
        <v>6</v>
      </c>
      <c r="I63">
        <f t="shared" si="5"/>
        <v>1</v>
      </c>
      <c r="J63">
        <f t="shared" si="5"/>
        <v>0</v>
      </c>
      <c r="K63">
        <f t="shared" si="5"/>
        <v>0</v>
      </c>
      <c r="L63">
        <f t="shared" si="5"/>
        <v>0</v>
      </c>
      <c r="M63">
        <f t="shared" si="5"/>
        <v>0</v>
      </c>
    </row>
    <row r="64" spans="1:14" x14ac:dyDescent="0.25">
      <c r="A64" t="s">
        <v>9</v>
      </c>
      <c r="B64" t="s">
        <v>166</v>
      </c>
      <c r="C64" s="2">
        <v>0</v>
      </c>
      <c r="D64">
        <v>23.98</v>
      </c>
      <c r="E64">
        <v>57</v>
      </c>
      <c r="G64">
        <v>4200</v>
      </c>
      <c r="H64" t="s">
        <v>6</v>
      </c>
      <c r="I64">
        <f t="shared" si="5"/>
        <v>1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</row>
    <row r="65" spans="1:13" x14ac:dyDescent="0.25">
      <c r="A65" t="s">
        <v>9</v>
      </c>
      <c r="B65" t="s">
        <v>167</v>
      </c>
      <c r="C65" s="2">
        <v>0</v>
      </c>
      <c r="D65">
        <v>13.55</v>
      </c>
      <c r="E65">
        <v>65</v>
      </c>
      <c r="G65">
        <v>3500</v>
      </c>
      <c r="H65" t="s">
        <v>6</v>
      </c>
      <c r="I65">
        <f t="shared" si="5"/>
        <v>1</v>
      </c>
      <c r="J65">
        <f t="shared" si="5"/>
        <v>0</v>
      </c>
      <c r="K65">
        <f t="shared" si="5"/>
        <v>0</v>
      </c>
      <c r="L65">
        <f t="shared" si="5"/>
        <v>0</v>
      </c>
      <c r="M65">
        <f t="shared" si="5"/>
        <v>0</v>
      </c>
    </row>
    <row r="66" spans="1:13" x14ac:dyDescent="0.25">
      <c r="A66" t="s">
        <v>7</v>
      </c>
      <c r="B66" t="s">
        <v>168</v>
      </c>
      <c r="C66" s="2">
        <v>0</v>
      </c>
      <c r="D66">
        <v>34.17</v>
      </c>
      <c r="E66">
        <v>43</v>
      </c>
      <c r="G66">
        <v>5800</v>
      </c>
      <c r="H66" t="s">
        <v>6</v>
      </c>
      <c r="I66">
        <f t="shared" si="5"/>
        <v>0</v>
      </c>
      <c r="J66">
        <f t="shared" si="5"/>
        <v>0</v>
      </c>
      <c r="K66">
        <f t="shared" si="5"/>
        <v>1</v>
      </c>
      <c r="L66">
        <f t="shared" si="5"/>
        <v>0</v>
      </c>
      <c r="M66">
        <f t="shared" si="5"/>
        <v>0</v>
      </c>
    </row>
    <row r="67" spans="1:13" x14ac:dyDescent="0.25">
      <c r="A67" t="s">
        <v>7</v>
      </c>
      <c r="B67" t="s">
        <v>169</v>
      </c>
      <c r="C67" s="2">
        <v>0</v>
      </c>
      <c r="D67">
        <v>11.58</v>
      </c>
      <c r="E67">
        <v>65</v>
      </c>
      <c r="G67">
        <v>3500</v>
      </c>
      <c r="H67" t="s">
        <v>6</v>
      </c>
      <c r="I67">
        <f t="shared" si="5"/>
        <v>0</v>
      </c>
      <c r="J67">
        <f t="shared" si="5"/>
        <v>0</v>
      </c>
      <c r="K67">
        <f t="shared" si="5"/>
        <v>1</v>
      </c>
      <c r="L67">
        <f t="shared" si="5"/>
        <v>0</v>
      </c>
      <c r="M67">
        <f t="shared" si="5"/>
        <v>0</v>
      </c>
    </row>
    <row r="68" spans="1:13" x14ac:dyDescent="0.25">
      <c r="A68" t="s">
        <v>7</v>
      </c>
      <c r="B68" t="s">
        <v>170</v>
      </c>
      <c r="C68" s="2">
        <v>0</v>
      </c>
      <c r="D68">
        <v>8.77</v>
      </c>
      <c r="E68">
        <v>63</v>
      </c>
      <c r="G68">
        <v>3500</v>
      </c>
      <c r="H68" t="s">
        <v>6</v>
      </c>
      <c r="I68">
        <f t="shared" si="5"/>
        <v>0</v>
      </c>
      <c r="J68">
        <f t="shared" si="5"/>
        <v>0</v>
      </c>
      <c r="K68">
        <f t="shared" si="5"/>
        <v>1</v>
      </c>
      <c r="L68">
        <f t="shared" si="5"/>
        <v>0</v>
      </c>
      <c r="M68">
        <f t="shared" si="5"/>
        <v>0</v>
      </c>
    </row>
    <row r="69" spans="1:13" x14ac:dyDescent="0.25">
      <c r="A69" t="s">
        <v>10</v>
      </c>
      <c r="B69" t="s">
        <v>171</v>
      </c>
      <c r="C69" s="2">
        <v>0</v>
      </c>
      <c r="D69">
        <v>38.979999999999997</v>
      </c>
      <c r="E69">
        <v>54</v>
      </c>
      <c r="G69">
        <v>7000</v>
      </c>
      <c r="H69" t="s">
        <v>6</v>
      </c>
      <c r="I69">
        <f t="shared" ref="I69:M78" si="6">IF($A69=I$8,1,0)</f>
        <v>0</v>
      </c>
      <c r="J69">
        <f t="shared" si="6"/>
        <v>1</v>
      </c>
      <c r="K69">
        <f t="shared" si="6"/>
        <v>0</v>
      </c>
      <c r="L69">
        <f t="shared" si="6"/>
        <v>0</v>
      </c>
      <c r="M69">
        <f t="shared" si="6"/>
        <v>0</v>
      </c>
    </row>
    <row r="70" spans="1:13" x14ac:dyDescent="0.25">
      <c r="A70" t="s">
        <v>10</v>
      </c>
      <c r="B70" t="s">
        <v>172</v>
      </c>
      <c r="C70" s="2">
        <v>0</v>
      </c>
      <c r="D70">
        <v>11.73</v>
      </c>
      <c r="E70">
        <v>34</v>
      </c>
      <c r="G70">
        <v>3500</v>
      </c>
      <c r="H70" t="s">
        <v>6</v>
      </c>
      <c r="I70">
        <f t="shared" si="6"/>
        <v>0</v>
      </c>
      <c r="J70">
        <f t="shared" si="6"/>
        <v>1</v>
      </c>
      <c r="K70">
        <f t="shared" si="6"/>
        <v>0</v>
      </c>
      <c r="L70">
        <f t="shared" si="6"/>
        <v>0</v>
      </c>
      <c r="M70">
        <f t="shared" si="6"/>
        <v>0</v>
      </c>
    </row>
    <row r="71" spans="1:13" x14ac:dyDescent="0.25">
      <c r="A71" t="s">
        <v>11</v>
      </c>
      <c r="B71" t="s">
        <v>173</v>
      </c>
      <c r="C71" s="2">
        <v>1</v>
      </c>
      <c r="D71">
        <v>47.09</v>
      </c>
      <c r="E71">
        <v>47</v>
      </c>
      <c r="G71">
        <v>6700</v>
      </c>
      <c r="H71" t="s">
        <v>6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1</v>
      </c>
    </row>
    <row r="72" spans="1:13" x14ac:dyDescent="0.25">
      <c r="A72" t="s">
        <v>11</v>
      </c>
      <c r="B72" t="s">
        <v>174</v>
      </c>
      <c r="C72" s="2">
        <v>0</v>
      </c>
      <c r="D72">
        <v>20.100000000000001</v>
      </c>
      <c r="E72">
        <v>1</v>
      </c>
      <c r="G72">
        <v>4400</v>
      </c>
      <c r="H72" t="s">
        <v>6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1</v>
      </c>
    </row>
    <row r="73" spans="1:13" x14ac:dyDescent="0.25">
      <c r="A73" t="s">
        <v>8</v>
      </c>
      <c r="B73" t="s">
        <v>175</v>
      </c>
      <c r="C73" s="2">
        <v>0</v>
      </c>
      <c r="D73">
        <v>17.7</v>
      </c>
      <c r="E73">
        <v>51</v>
      </c>
      <c r="G73">
        <v>3500</v>
      </c>
      <c r="H73" t="s">
        <v>6</v>
      </c>
      <c r="I73">
        <f t="shared" si="6"/>
        <v>0</v>
      </c>
      <c r="J73">
        <f t="shared" si="6"/>
        <v>0</v>
      </c>
      <c r="K73">
        <f t="shared" si="6"/>
        <v>0</v>
      </c>
      <c r="L73">
        <f t="shared" si="6"/>
        <v>1</v>
      </c>
      <c r="M73">
        <f t="shared" si="6"/>
        <v>0</v>
      </c>
    </row>
    <row r="74" spans="1:13" x14ac:dyDescent="0.25">
      <c r="A74" t="s">
        <v>8</v>
      </c>
      <c r="B74" t="s">
        <v>176</v>
      </c>
      <c r="C74" s="2">
        <v>0</v>
      </c>
      <c r="D74">
        <v>17</v>
      </c>
      <c r="E74">
        <v>50</v>
      </c>
      <c r="G74">
        <v>3700</v>
      </c>
      <c r="H74" t="s">
        <v>6</v>
      </c>
      <c r="I74">
        <f t="shared" si="6"/>
        <v>0</v>
      </c>
      <c r="J74">
        <f t="shared" si="6"/>
        <v>0</v>
      </c>
      <c r="K74">
        <f t="shared" si="6"/>
        <v>0</v>
      </c>
      <c r="L74">
        <f t="shared" si="6"/>
        <v>1</v>
      </c>
      <c r="M74">
        <f t="shared" si="6"/>
        <v>0</v>
      </c>
    </row>
    <row r="75" spans="1:13" x14ac:dyDescent="0.25">
      <c r="A75" t="s">
        <v>9</v>
      </c>
      <c r="B75" t="s">
        <v>177</v>
      </c>
      <c r="C75" s="2">
        <v>0</v>
      </c>
      <c r="D75">
        <v>44.62</v>
      </c>
      <c r="E75">
        <v>43</v>
      </c>
      <c r="G75">
        <v>7500</v>
      </c>
      <c r="H75" t="s">
        <v>6</v>
      </c>
      <c r="I75">
        <f t="shared" si="6"/>
        <v>1</v>
      </c>
      <c r="J75">
        <f t="shared" si="6"/>
        <v>0</v>
      </c>
      <c r="K75">
        <f t="shared" si="6"/>
        <v>0</v>
      </c>
      <c r="L75">
        <f t="shared" si="6"/>
        <v>0</v>
      </c>
      <c r="M75">
        <f t="shared" si="6"/>
        <v>0</v>
      </c>
    </row>
    <row r="76" spans="1:13" x14ac:dyDescent="0.25">
      <c r="A76" t="s">
        <v>9</v>
      </c>
      <c r="B76" t="s">
        <v>178</v>
      </c>
      <c r="C76" s="2">
        <v>0</v>
      </c>
      <c r="D76">
        <v>3.5</v>
      </c>
      <c r="E76">
        <v>57</v>
      </c>
      <c r="G76">
        <v>3500</v>
      </c>
      <c r="H76" t="s">
        <v>6</v>
      </c>
      <c r="I76">
        <f t="shared" si="6"/>
        <v>1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0</v>
      </c>
    </row>
    <row r="77" spans="1:13" x14ac:dyDescent="0.25">
      <c r="A77" t="s">
        <v>7</v>
      </c>
      <c r="B77" t="s">
        <v>179</v>
      </c>
      <c r="C77" s="2">
        <v>0</v>
      </c>
      <c r="D77">
        <v>38.44</v>
      </c>
      <c r="E77">
        <v>1</v>
      </c>
      <c r="G77">
        <v>6900</v>
      </c>
      <c r="H77" t="s">
        <v>6</v>
      </c>
      <c r="I77">
        <f t="shared" si="6"/>
        <v>0</v>
      </c>
      <c r="J77">
        <f t="shared" si="6"/>
        <v>0</v>
      </c>
      <c r="K77">
        <f t="shared" si="6"/>
        <v>1</v>
      </c>
      <c r="L77">
        <f t="shared" si="6"/>
        <v>0</v>
      </c>
      <c r="M77">
        <f t="shared" si="6"/>
        <v>0</v>
      </c>
    </row>
    <row r="78" spans="1:13" x14ac:dyDescent="0.25">
      <c r="A78" t="s">
        <v>7</v>
      </c>
      <c r="B78" t="s">
        <v>180</v>
      </c>
      <c r="C78" s="2">
        <v>1</v>
      </c>
      <c r="D78">
        <v>30.21</v>
      </c>
      <c r="E78">
        <v>42</v>
      </c>
      <c r="G78">
        <v>4000</v>
      </c>
      <c r="H78" t="s">
        <v>6</v>
      </c>
      <c r="I78">
        <f t="shared" si="6"/>
        <v>0</v>
      </c>
      <c r="J78">
        <f t="shared" si="6"/>
        <v>0</v>
      </c>
      <c r="K78">
        <f t="shared" si="6"/>
        <v>1</v>
      </c>
      <c r="L78">
        <f t="shared" si="6"/>
        <v>0</v>
      </c>
      <c r="M78">
        <f t="shared" si="6"/>
        <v>0</v>
      </c>
    </row>
    <row r="79" spans="1:13" x14ac:dyDescent="0.25">
      <c r="A79" t="s">
        <v>7</v>
      </c>
      <c r="B79" t="s">
        <v>181</v>
      </c>
      <c r="C79" s="2">
        <v>0</v>
      </c>
      <c r="D79">
        <v>17.809999999999999</v>
      </c>
      <c r="E79">
        <v>11</v>
      </c>
      <c r="G79">
        <v>3900</v>
      </c>
      <c r="H79" t="s">
        <v>6</v>
      </c>
      <c r="I79">
        <f t="shared" ref="I79:M88" si="7">IF($A79=I$8,1,0)</f>
        <v>0</v>
      </c>
      <c r="J79">
        <f t="shared" si="7"/>
        <v>0</v>
      </c>
      <c r="K79">
        <f t="shared" si="7"/>
        <v>1</v>
      </c>
      <c r="L79">
        <f t="shared" si="7"/>
        <v>0</v>
      </c>
      <c r="M79">
        <f t="shared" si="7"/>
        <v>0</v>
      </c>
    </row>
    <row r="80" spans="1:13" x14ac:dyDescent="0.25">
      <c r="A80" t="s">
        <v>7</v>
      </c>
      <c r="B80" t="s">
        <v>182</v>
      </c>
      <c r="C80" s="2">
        <v>0</v>
      </c>
      <c r="D80">
        <v>11.83</v>
      </c>
      <c r="E80">
        <v>28</v>
      </c>
      <c r="G80">
        <v>3500</v>
      </c>
      <c r="H80" t="s">
        <v>6</v>
      </c>
      <c r="I80">
        <f t="shared" si="7"/>
        <v>0</v>
      </c>
      <c r="J80">
        <f t="shared" si="7"/>
        <v>0</v>
      </c>
      <c r="K80">
        <f t="shared" si="7"/>
        <v>1</v>
      </c>
      <c r="L80">
        <f t="shared" si="7"/>
        <v>0</v>
      </c>
      <c r="M80">
        <f t="shared" si="7"/>
        <v>0</v>
      </c>
    </row>
    <row r="81" spans="1:13" x14ac:dyDescent="0.25">
      <c r="A81" t="s">
        <v>7</v>
      </c>
      <c r="B81" t="s">
        <v>183</v>
      </c>
      <c r="C81" s="2">
        <v>0</v>
      </c>
      <c r="D81">
        <v>3.2</v>
      </c>
      <c r="E81">
        <v>30</v>
      </c>
      <c r="G81">
        <v>3500</v>
      </c>
      <c r="H81" t="s">
        <v>6</v>
      </c>
      <c r="I81">
        <f t="shared" si="7"/>
        <v>0</v>
      </c>
      <c r="J81">
        <f t="shared" si="7"/>
        <v>0</v>
      </c>
      <c r="K81">
        <f t="shared" si="7"/>
        <v>1</v>
      </c>
      <c r="L81">
        <f t="shared" si="7"/>
        <v>0</v>
      </c>
      <c r="M81">
        <f t="shared" si="7"/>
        <v>0</v>
      </c>
    </row>
    <row r="82" spans="1:13" x14ac:dyDescent="0.25">
      <c r="A82" t="s">
        <v>10</v>
      </c>
      <c r="B82" t="s">
        <v>184</v>
      </c>
      <c r="C82" s="2">
        <v>0</v>
      </c>
      <c r="D82">
        <v>24.04</v>
      </c>
      <c r="E82">
        <v>78</v>
      </c>
      <c r="G82">
        <v>5300</v>
      </c>
      <c r="H82" t="s">
        <v>6</v>
      </c>
      <c r="I82">
        <f t="shared" si="7"/>
        <v>0</v>
      </c>
      <c r="J82">
        <f t="shared" si="7"/>
        <v>1</v>
      </c>
      <c r="K82">
        <f t="shared" si="7"/>
        <v>0</v>
      </c>
      <c r="L82">
        <f t="shared" si="7"/>
        <v>0</v>
      </c>
      <c r="M82">
        <f t="shared" si="7"/>
        <v>0</v>
      </c>
    </row>
    <row r="83" spans="1:13" x14ac:dyDescent="0.25">
      <c r="A83" t="s">
        <v>10</v>
      </c>
      <c r="B83" t="s">
        <v>185</v>
      </c>
      <c r="C83" s="2">
        <v>0</v>
      </c>
      <c r="D83">
        <v>23.94</v>
      </c>
      <c r="E83">
        <v>19</v>
      </c>
      <c r="G83">
        <v>5000</v>
      </c>
      <c r="H83" t="s">
        <v>6</v>
      </c>
      <c r="I83">
        <f t="shared" si="7"/>
        <v>0</v>
      </c>
      <c r="J83">
        <f t="shared" si="7"/>
        <v>1</v>
      </c>
      <c r="K83">
        <f t="shared" si="7"/>
        <v>0</v>
      </c>
      <c r="L83">
        <f t="shared" si="7"/>
        <v>0</v>
      </c>
      <c r="M83">
        <f t="shared" si="7"/>
        <v>0</v>
      </c>
    </row>
    <row r="84" spans="1:13" x14ac:dyDescent="0.25">
      <c r="A84" t="s">
        <v>11</v>
      </c>
      <c r="B84" t="s">
        <v>186</v>
      </c>
      <c r="C84" s="2">
        <v>0</v>
      </c>
      <c r="D84">
        <v>15.31</v>
      </c>
      <c r="E84">
        <v>50</v>
      </c>
      <c r="G84">
        <v>3500</v>
      </c>
      <c r="H84" t="s">
        <v>6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1</v>
      </c>
    </row>
    <row r="85" spans="1:13" x14ac:dyDescent="0.25">
      <c r="A85" t="s">
        <v>11</v>
      </c>
      <c r="B85" t="s">
        <v>187</v>
      </c>
      <c r="C85" s="2">
        <v>0</v>
      </c>
      <c r="D85">
        <v>3.2</v>
      </c>
      <c r="E85">
        <v>57</v>
      </c>
      <c r="G85">
        <v>4200</v>
      </c>
      <c r="H85" t="s">
        <v>6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1</v>
      </c>
    </row>
    <row r="86" spans="1:13" x14ac:dyDescent="0.25">
      <c r="A86" t="s">
        <v>8</v>
      </c>
      <c r="B86" t="s">
        <v>188</v>
      </c>
      <c r="C86" s="2">
        <v>1</v>
      </c>
      <c r="D86">
        <v>59.17</v>
      </c>
      <c r="E86">
        <v>37</v>
      </c>
      <c r="G86">
        <v>10800</v>
      </c>
      <c r="H86" t="s">
        <v>6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1</v>
      </c>
      <c r="M86">
        <f t="shared" si="7"/>
        <v>0</v>
      </c>
    </row>
    <row r="87" spans="1:13" x14ac:dyDescent="0.25">
      <c r="A87" t="s">
        <v>8</v>
      </c>
      <c r="B87" t="s">
        <v>189</v>
      </c>
      <c r="C87" s="2">
        <v>0</v>
      </c>
      <c r="D87">
        <v>32.89</v>
      </c>
      <c r="E87">
        <v>66</v>
      </c>
      <c r="G87">
        <v>5800</v>
      </c>
      <c r="H87" t="s">
        <v>6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1</v>
      </c>
      <c r="M87">
        <f t="shared" si="7"/>
        <v>0</v>
      </c>
    </row>
    <row r="88" spans="1:13" x14ac:dyDescent="0.25">
      <c r="A88" t="s">
        <v>8</v>
      </c>
      <c r="B88" t="s">
        <v>190</v>
      </c>
      <c r="C88" s="2">
        <v>0</v>
      </c>
      <c r="D88">
        <v>15.11</v>
      </c>
      <c r="E88">
        <v>10</v>
      </c>
      <c r="G88">
        <v>3900</v>
      </c>
      <c r="H88" t="s">
        <v>6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1</v>
      </c>
      <c r="M88">
        <f t="shared" si="7"/>
        <v>0</v>
      </c>
    </row>
    <row r="89" spans="1:13" x14ac:dyDescent="0.25">
      <c r="A89" t="s">
        <v>9</v>
      </c>
      <c r="B89" t="s">
        <v>191</v>
      </c>
      <c r="C89" s="2">
        <v>0</v>
      </c>
      <c r="D89">
        <v>27.66</v>
      </c>
      <c r="E89">
        <v>58</v>
      </c>
      <c r="G89">
        <v>5900</v>
      </c>
      <c r="H89" t="s">
        <v>6</v>
      </c>
      <c r="I89">
        <f t="shared" ref="I89:M98" si="8">IF($A89=I$8,1,0)</f>
        <v>1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</row>
    <row r="90" spans="1:13" x14ac:dyDescent="0.25">
      <c r="A90" t="s">
        <v>7</v>
      </c>
      <c r="B90" t="s">
        <v>192</v>
      </c>
      <c r="C90" s="2">
        <v>0</v>
      </c>
      <c r="D90">
        <v>19.899999999999999</v>
      </c>
      <c r="E90">
        <v>51</v>
      </c>
      <c r="G90">
        <v>3600</v>
      </c>
      <c r="H90" t="s">
        <v>6</v>
      </c>
      <c r="I90">
        <f t="shared" si="8"/>
        <v>0</v>
      </c>
      <c r="J90">
        <f t="shared" si="8"/>
        <v>0</v>
      </c>
      <c r="K90">
        <f t="shared" si="8"/>
        <v>1</v>
      </c>
      <c r="L90">
        <f t="shared" si="8"/>
        <v>0</v>
      </c>
      <c r="M90">
        <f t="shared" si="8"/>
        <v>0</v>
      </c>
    </row>
    <row r="91" spans="1:13" x14ac:dyDescent="0.25">
      <c r="A91" t="s">
        <v>7</v>
      </c>
      <c r="B91" t="s">
        <v>193</v>
      </c>
      <c r="C91" s="2">
        <v>0</v>
      </c>
      <c r="D91">
        <v>12.41</v>
      </c>
      <c r="E91">
        <v>13</v>
      </c>
      <c r="G91">
        <v>3500</v>
      </c>
      <c r="H91" t="s">
        <v>6</v>
      </c>
      <c r="I91">
        <f t="shared" si="8"/>
        <v>0</v>
      </c>
      <c r="J91">
        <f t="shared" si="8"/>
        <v>0</v>
      </c>
      <c r="K91">
        <f t="shared" si="8"/>
        <v>1</v>
      </c>
      <c r="L91">
        <f t="shared" si="8"/>
        <v>0</v>
      </c>
      <c r="M91">
        <f t="shared" si="8"/>
        <v>0</v>
      </c>
    </row>
    <row r="92" spans="1:13" x14ac:dyDescent="0.25">
      <c r="A92" t="s">
        <v>10</v>
      </c>
      <c r="B92" t="s">
        <v>194</v>
      </c>
      <c r="C92" s="2">
        <v>0</v>
      </c>
      <c r="D92">
        <v>31.1</v>
      </c>
      <c r="E92">
        <v>54</v>
      </c>
      <c r="G92">
        <v>5500</v>
      </c>
      <c r="H92" t="s">
        <v>6</v>
      </c>
      <c r="I92">
        <f t="shared" si="8"/>
        <v>0</v>
      </c>
      <c r="J92">
        <f t="shared" si="8"/>
        <v>1</v>
      </c>
      <c r="K92">
        <f t="shared" si="8"/>
        <v>0</v>
      </c>
      <c r="L92">
        <f t="shared" si="8"/>
        <v>0</v>
      </c>
      <c r="M92">
        <f t="shared" si="8"/>
        <v>0</v>
      </c>
    </row>
    <row r="93" spans="1:13" x14ac:dyDescent="0.25">
      <c r="A93" t="s">
        <v>11</v>
      </c>
      <c r="B93" t="s">
        <v>195</v>
      </c>
      <c r="C93" s="2">
        <v>0</v>
      </c>
      <c r="D93">
        <v>28.04</v>
      </c>
      <c r="E93">
        <v>28</v>
      </c>
      <c r="G93">
        <v>4600</v>
      </c>
      <c r="H93" t="s">
        <v>6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1</v>
      </c>
    </row>
    <row r="94" spans="1:13" x14ac:dyDescent="0.25">
      <c r="A94" t="s">
        <v>11</v>
      </c>
      <c r="B94" t="s">
        <v>196</v>
      </c>
      <c r="C94" s="2">
        <v>0</v>
      </c>
      <c r="D94">
        <v>26.32</v>
      </c>
      <c r="E94">
        <v>51</v>
      </c>
      <c r="G94">
        <v>4400</v>
      </c>
      <c r="H94" t="s">
        <v>6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1</v>
      </c>
    </row>
    <row r="95" spans="1:13" x14ac:dyDescent="0.25">
      <c r="A95" t="s">
        <v>8</v>
      </c>
      <c r="B95" t="s">
        <v>197</v>
      </c>
      <c r="C95" s="2">
        <v>0</v>
      </c>
      <c r="D95">
        <v>34.299999999999997</v>
      </c>
      <c r="E95">
        <v>67</v>
      </c>
      <c r="G95">
        <v>5400</v>
      </c>
      <c r="H95" t="s">
        <v>6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1</v>
      </c>
      <c r="M95">
        <f t="shared" si="8"/>
        <v>0</v>
      </c>
    </row>
    <row r="96" spans="1:13" x14ac:dyDescent="0.25">
      <c r="A96" t="s">
        <v>8</v>
      </c>
      <c r="B96" t="s">
        <v>198</v>
      </c>
      <c r="C96" s="2">
        <v>0</v>
      </c>
      <c r="D96">
        <v>22.99</v>
      </c>
      <c r="E96">
        <v>9</v>
      </c>
      <c r="G96">
        <v>4000</v>
      </c>
      <c r="H96" t="s">
        <v>6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1</v>
      </c>
      <c r="M96">
        <f t="shared" si="8"/>
        <v>0</v>
      </c>
    </row>
    <row r="97" spans="1:14" x14ac:dyDescent="0.25">
      <c r="A97" t="s">
        <v>8</v>
      </c>
      <c r="B97" t="s">
        <v>199</v>
      </c>
      <c r="C97" s="2">
        <v>0</v>
      </c>
      <c r="D97">
        <v>7.73</v>
      </c>
      <c r="E97">
        <v>23</v>
      </c>
      <c r="G97">
        <v>3500</v>
      </c>
      <c r="H97" t="s">
        <v>6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1</v>
      </c>
      <c r="M97">
        <f t="shared" si="8"/>
        <v>0</v>
      </c>
    </row>
    <row r="98" spans="1:14" x14ac:dyDescent="0.25">
      <c r="A98" t="s">
        <v>9</v>
      </c>
      <c r="B98" t="s">
        <v>200</v>
      </c>
      <c r="C98" s="2">
        <v>0</v>
      </c>
      <c r="D98">
        <v>21.76</v>
      </c>
      <c r="E98">
        <v>16</v>
      </c>
      <c r="G98">
        <v>4100</v>
      </c>
      <c r="H98" t="s">
        <v>6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</row>
    <row r="99" spans="1:14" x14ac:dyDescent="0.25">
      <c r="A99" t="s">
        <v>9</v>
      </c>
      <c r="B99" t="s">
        <v>201</v>
      </c>
      <c r="C99" s="2">
        <v>0</v>
      </c>
      <c r="D99">
        <v>19.07</v>
      </c>
      <c r="E99">
        <v>20</v>
      </c>
      <c r="G99">
        <v>4400</v>
      </c>
      <c r="H99" t="s">
        <v>6</v>
      </c>
      <c r="I99">
        <f t="shared" ref="I99:M114" si="9">IF($A99=I$8,1,0)</f>
        <v>1</v>
      </c>
      <c r="J99">
        <f t="shared" si="9"/>
        <v>0</v>
      </c>
      <c r="K99">
        <f t="shared" si="9"/>
        <v>0</v>
      </c>
      <c r="L99">
        <f t="shared" si="9"/>
        <v>0</v>
      </c>
      <c r="M99">
        <f t="shared" si="9"/>
        <v>0</v>
      </c>
    </row>
    <row r="100" spans="1:14" x14ac:dyDescent="0.25">
      <c r="A100" t="s">
        <v>7</v>
      </c>
      <c r="B100" t="s">
        <v>202</v>
      </c>
      <c r="C100" s="2">
        <v>0</v>
      </c>
      <c r="D100">
        <v>45.21</v>
      </c>
      <c r="E100">
        <v>54</v>
      </c>
      <c r="G100">
        <v>9400</v>
      </c>
      <c r="H100" t="s">
        <v>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</row>
    <row r="101" spans="1:14" x14ac:dyDescent="0.25">
      <c r="A101" t="s">
        <v>7</v>
      </c>
      <c r="B101" t="s">
        <v>203</v>
      </c>
      <c r="C101" s="2">
        <v>0</v>
      </c>
      <c r="D101">
        <v>14.43</v>
      </c>
      <c r="E101">
        <v>66</v>
      </c>
      <c r="G101">
        <v>3500</v>
      </c>
      <c r="H101" t="s">
        <v>6</v>
      </c>
      <c r="I101">
        <f t="shared" si="9"/>
        <v>0</v>
      </c>
      <c r="J101">
        <f t="shared" si="9"/>
        <v>0</v>
      </c>
      <c r="K101">
        <f t="shared" si="9"/>
        <v>1</v>
      </c>
      <c r="L101">
        <f t="shared" si="9"/>
        <v>0</v>
      </c>
      <c r="M101">
        <f t="shared" si="9"/>
        <v>0</v>
      </c>
    </row>
    <row r="102" spans="1:14" x14ac:dyDescent="0.25">
      <c r="A102" t="s">
        <v>7</v>
      </c>
      <c r="B102" t="s">
        <v>204</v>
      </c>
      <c r="C102" s="2">
        <v>0</v>
      </c>
      <c r="D102">
        <v>6.7</v>
      </c>
      <c r="E102">
        <v>46</v>
      </c>
      <c r="G102">
        <v>3500</v>
      </c>
      <c r="H102" t="s">
        <v>6</v>
      </c>
      <c r="I102">
        <f t="shared" si="9"/>
        <v>0</v>
      </c>
      <c r="J102">
        <f t="shared" si="9"/>
        <v>0</v>
      </c>
      <c r="K102">
        <f t="shared" si="9"/>
        <v>1</v>
      </c>
      <c r="L102">
        <f t="shared" si="9"/>
        <v>0</v>
      </c>
      <c r="M102">
        <f t="shared" si="9"/>
        <v>0</v>
      </c>
    </row>
    <row r="103" spans="1:14" x14ac:dyDescent="0.25">
      <c r="A103" t="s">
        <v>10</v>
      </c>
      <c r="B103" t="s">
        <v>205</v>
      </c>
      <c r="C103" s="2">
        <v>0</v>
      </c>
      <c r="D103">
        <v>27.83</v>
      </c>
      <c r="E103">
        <v>2</v>
      </c>
      <c r="G103">
        <v>4800</v>
      </c>
      <c r="H103" t="s">
        <v>6</v>
      </c>
      <c r="I103">
        <f t="shared" si="9"/>
        <v>0</v>
      </c>
      <c r="J103">
        <f t="shared" si="9"/>
        <v>1</v>
      </c>
      <c r="K103">
        <f t="shared" si="9"/>
        <v>0</v>
      </c>
      <c r="L103">
        <f t="shared" si="9"/>
        <v>0</v>
      </c>
      <c r="M103">
        <f t="shared" si="9"/>
        <v>0</v>
      </c>
    </row>
    <row r="104" spans="1:14" x14ac:dyDescent="0.25">
      <c r="A104" t="s">
        <v>10</v>
      </c>
      <c r="B104" t="s">
        <v>206</v>
      </c>
      <c r="C104" s="2">
        <v>1</v>
      </c>
      <c r="D104">
        <v>21.66</v>
      </c>
      <c r="E104">
        <v>51</v>
      </c>
      <c r="G104">
        <v>3500</v>
      </c>
      <c r="H104" t="s">
        <v>6</v>
      </c>
      <c r="I104">
        <f t="shared" si="9"/>
        <v>0</v>
      </c>
      <c r="J104">
        <f t="shared" si="9"/>
        <v>1</v>
      </c>
      <c r="K104">
        <f t="shared" si="9"/>
        <v>0</v>
      </c>
      <c r="L104">
        <f t="shared" si="9"/>
        <v>0</v>
      </c>
      <c r="M104">
        <f t="shared" si="9"/>
        <v>0</v>
      </c>
    </row>
    <row r="105" spans="1:14" x14ac:dyDescent="0.25">
      <c r="A105" t="s">
        <v>8</v>
      </c>
      <c r="B105" t="s">
        <v>207</v>
      </c>
      <c r="C105" s="2">
        <v>0</v>
      </c>
      <c r="D105">
        <v>37.26</v>
      </c>
      <c r="E105">
        <v>51</v>
      </c>
      <c r="G105">
        <v>6400</v>
      </c>
      <c r="H105" t="s">
        <v>6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1</v>
      </c>
      <c r="M105">
        <f t="shared" si="9"/>
        <v>0</v>
      </c>
    </row>
    <row r="106" spans="1:14" x14ac:dyDescent="0.25">
      <c r="A106" t="s">
        <v>9</v>
      </c>
      <c r="B106" t="s">
        <v>208</v>
      </c>
      <c r="C106" s="2">
        <v>1</v>
      </c>
      <c r="D106">
        <v>59.95</v>
      </c>
      <c r="E106">
        <v>51</v>
      </c>
      <c r="G106">
        <v>10900</v>
      </c>
      <c r="H106" t="s">
        <v>6</v>
      </c>
      <c r="I106">
        <f t="shared" si="9"/>
        <v>1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</row>
    <row r="107" spans="1:14" x14ac:dyDescent="0.25">
      <c r="A107" t="s">
        <v>7</v>
      </c>
      <c r="B107" t="s">
        <v>209</v>
      </c>
      <c r="C107" s="2">
        <v>1</v>
      </c>
      <c r="D107">
        <v>57.23</v>
      </c>
      <c r="E107">
        <v>51</v>
      </c>
      <c r="G107">
        <v>10400</v>
      </c>
      <c r="H107" t="s">
        <v>6</v>
      </c>
      <c r="I107">
        <f t="shared" si="9"/>
        <v>0</v>
      </c>
      <c r="J107">
        <f t="shared" si="9"/>
        <v>0</v>
      </c>
      <c r="K107">
        <f t="shared" si="9"/>
        <v>1</v>
      </c>
      <c r="L107">
        <f t="shared" si="9"/>
        <v>0</v>
      </c>
      <c r="M107">
        <f t="shared" si="9"/>
        <v>0</v>
      </c>
    </row>
    <row r="108" spans="1:14" x14ac:dyDescent="0.25">
      <c r="A108" t="s">
        <v>11</v>
      </c>
      <c r="B108" t="s">
        <v>210</v>
      </c>
      <c r="C108" s="2">
        <v>0</v>
      </c>
      <c r="D108">
        <v>35.03</v>
      </c>
      <c r="E108">
        <v>51</v>
      </c>
      <c r="G108">
        <v>7800</v>
      </c>
      <c r="H108" t="s">
        <v>6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1</v>
      </c>
    </row>
    <row r="109" spans="1:14" x14ac:dyDescent="0.25">
      <c r="A109" t="s">
        <v>11</v>
      </c>
      <c r="B109" t="s">
        <v>211</v>
      </c>
      <c r="C109" s="2">
        <v>0</v>
      </c>
      <c r="D109">
        <v>3.2</v>
      </c>
      <c r="E109">
        <v>51</v>
      </c>
      <c r="G109">
        <v>3500</v>
      </c>
      <c r="H109" t="s">
        <v>6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1</v>
      </c>
    </row>
    <row r="110" spans="1:14" x14ac:dyDescent="0.25">
      <c r="A110" t="s">
        <v>8</v>
      </c>
      <c r="B110" t="s">
        <v>212</v>
      </c>
      <c r="C110" s="2">
        <v>0</v>
      </c>
      <c r="D110">
        <v>43.72</v>
      </c>
      <c r="E110">
        <v>51</v>
      </c>
      <c r="G110">
        <v>7700</v>
      </c>
      <c r="H110" t="s">
        <v>6</v>
      </c>
      <c r="I110">
        <f t="shared" si="9"/>
        <v>0</v>
      </c>
      <c r="J110">
        <f t="shared" si="9"/>
        <v>0</v>
      </c>
      <c r="K110">
        <f t="shared" si="9"/>
        <v>0</v>
      </c>
      <c r="L110">
        <f t="shared" si="9"/>
        <v>1</v>
      </c>
      <c r="M110">
        <f t="shared" si="9"/>
        <v>0</v>
      </c>
    </row>
    <row r="111" spans="1:14" x14ac:dyDescent="0.25">
      <c r="A111" t="s">
        <v>8</v>
      </c>
      <c r="B111" t="s">
        <v>213</v>
      </c>
      <c r="C111" s="2">
        <v>0</v>
      </c>
      <c r="D111">
        <v>22.62</v>
      </c>
      <c r="E111">
        <v>51</v>
      </c>
      <c r="G111">
        <v>4100</v>
      </c>
      <c r="H111" t="s">
        <v>6</v>
      </c>
      <c r="I111">
        <f t="shared" si="9"/>
        <v>0</v>
      </c>
      <c r="J111">
        <f t="shared" si="9"/>
        <v>0</v>
      </c>
      <c r="K111">
        <f t="shared" si="9"/>
        <v>0</v>
      </c>
      <c r="L111">
        <f t="shared" si="9"/>
        <v>1</v>
      </c>
      <c r="M111">
        <f t="shared" si="9"/>
        <v>0</v>
      </c>
      <c r="N111">
        <v>13.3</v>
      </c>
    </row>
    <row r="112" spans="1:14" x14ac:dyDescent="0.25">
      <c r="A112" t="s">
        <v>8</v>
      </c>
      <c r="B112" t="s">
        <v>214</v>
      </c>
      <c r="C112" s="2">
        <v>0</v>
      </c>
      <c r="D112">
        <v>7.33</v>
      </c>
      <c r="E112">
        <v>51</v>
      </c>
      <c r="G112">
        <v>3500</v>
      </c>
      <c r="H112" t="s">
        <v>6</v>
      </c>
      <c r="I112">
        <f t="shared" si="9"/>
        <v>0</v>
      </c>
      <c r="J112">
        <f t="shared" si="9"/>
        <v>0</v>
      </c>
      <c r="K112">
        <f t="shared" si="9"/>
        <v>0</v>
      </c>
      <c r="L112">
        <f t="shared" si="9"/>
        <v>1</v>
      </c>
      <c r="M112">
        <f t="shared" si="9"/>
        <v>0</v>
      </c>
    </row>
    <row r="113" spans="1:14" x14ac:dyDescent="0.25">
      <c r="A113" t="s">
        <v>9</v>
      </c>
      <c r="B113" t="s">
        <v>215</v>
      </c>
      <c r="C113" s="2">
        <v>0</v>
      </c>
      <c r="D113">
        <v>27.87</v>
      </c>
      <c r="E113">
        <v>51</v>
      </c>
      <c r="G113">
        <v>5300</v>
      </c>
      <c r="H113" t="s">
        <v>6</v>
      </c>
      <c r="I113">
        <f t="shared" si="9"/>
        <v>1</v>
      </c>
      <c r="J113">
        <f t="shared" si="9"/>
        <v>0</v>
      </c>
      <c r="K113">
        <f t="shared" si="9"/>
        <v>0</v>
      </c>
      <c r="L113">
        <f t="shared" si="9"/>
        <v>0</v>
      </c>
      <c r="M113">
        <f t="shared" si="9"/>
        <v>0</v>
      </c>
    </row>
    <row r="114" spans="1:14" x14ac:dyDescent="0.25">
      <c r="A114" t="s">
        <v>7</v>
      </c>
      <c r="B114" t="s">
        <v>216</v>
      </c>
      <c r="C114" s="2">
        <v>0</v>
      </c>
      <c r="D114">
        <v>29.89</v>
      </c>
      <c r="E114">
        <v>51</v>
      </c>
      <c r="G114">
        <v>6600</v>
      </c>
      <c r="H114" t="s">
        <v>6</v>
      </c>
      <c r="I114">
        <f t="shared" si="9"/>
        <v>0</v>
      </c>
      <c r="J114">
        <f t="shared" si="9"/>
        <v>0</v>
      </c>
      <c r="K114">
        <f t="shared" si="9"/>
        <v>1</v>
      </c>
      <c r="L114">
        <f t="shared" si="9"/>
        <v>0</v>
      </c>
      <c r="M114">
        <f t="shared" si="9"/>
        <v>0</v>
      </c>
    </row>
    <row r="115" spans="1:14" x14ac:dyDescent="0.25">
      <c r="A115" t="s">
        <v>7</v>
      </c>
      <c r="B115" t="s">
        <v>217</v>
      </c>
      <c r="C115" s="2">
        <v>0</v>
      </c>
      <c r="D115">
        <v>16.420000000000002</v>
      </c>
      <c r="E115">
        <v>51</v>
      </c>
      <c r="G115">
        <v>3500</v>
      </c>
      <c r="H115" t="s">
        <v>6</v>
      </c>
      <c r="I115">
        <f t="shared" ref="I115:M165" si="10">IF($A115=I$8,1,0)</f>
        <v>0</v>
      </c>
      <c r="J115">
        <f t="shared" si="10"/>
        <v>0</v>
      </c>
      <c r="K115">
        <f t="shared" si="10"/>
        <v>1</v>
      </c>
      <c r="L115">
        <f t="shared" si="10"/>
        <v>0</v>
      </c>
      <c r="M115">
        <f t="shared" si="10"/>
        <v>0</v>
      </c>
      <c r="N115">
        <v>48</v>
      </c>
    </row>
    <row r="116" spans="1:14" x14ac:dyDescent="0.25">
      <c r="A116" t="s">
        <v>7</v>
      </c>
      <c r="B116" t="s">
        <v>218</v>
      </c>
      <c r="C116" s="2">
        <v>0</v>
      </c>
      <c r="D116">
        <v>3.5</v>
      </c>
      <c r="E116">
        <v>51</v>
      </c>
      <c r="G116">
        <v>3500</v>
      </c>
      <c r="H116" t="s">
        <v>6</v>
      </c>
      <c r="I116">
        <f t="shared" si="10"/>
        <v>0</v>
      </c>
      <c r="J116">
        <f t="shared" si="10"/>
        <v>0</v>
      </c>
      <c r="K116">
        <f t="shared" si="10"/>
        <v>1</v>
      </c>
      <c r="L116">
        <f t="shared" si="10"/>
        <v>0</v>
      </c>
      <c r="M116">
        <f t="shared" si="10"/>
        <v>0</v>
      </c>
    </row>
    <row r="117" spans="1:14" x14ac:dyDescent="0.25">
      <c r="A117" t="s">
        <v>10</v>
      </c>
      <c r="B117" t="s">
        <v>219</v>
      </c>
      <c r="C117" s="2">
        <v>0</v>
      </c>
      <c r="D117">
        <v>28.65</v>
      </c>
      <c r="E117">
        <v>51</v>
      </c>
      <c r="G117">
        <v>5400</v>
      </c>
      <c r="H117" t="s">
        <v>6</v>
      </c>
      <c r="I117">
        <f t="shared" si="10"/>
        <v>0</v>
      </c>
      <c r="J117">
        <f t="shared" si="10"/>
        <v>1</v>
      </c>
      <c r="K117">
        <f t="shared" si="10"/>
        <v>0</v>
      </c>
      <c r="L117">
        <f t="shared" si="10"/>
        <v>0</v>
      </c>
      <c r="M117">
        <f t="shared" si="10"/>
        <v>0</v>
      </c>
    </row>
    <row r="118" spans="1:14" x14ac:dyDescent="0.25">
      <c r="A118" t="s">
        <v>10</v>
      </c>
      <c r="B118" t="s">
        <v>220</v>
      </c>
      <c r="C118" s="2">
        <v>0</v>
      </c>
      <c r="D118">
        <v>25.72</v>
      </c>
      <c r="E118">
        <v>51</v>
      </c>
      <c r="G118">
        <v>4400</v>
      </c>
      <c r="H118" t="s">
        <v>6</v>
      </c>
      <c r="I118">
        <f t="shared" si="10"/>
        <v>0</v>
      </c>
      <c r="J118">
        <f t="shared" si="10"/>
        <v>1</v>
      </c>
      <c r="K118">
        <f t="shared" si="10"/>
        <v>0</v>
      </c>
      <c r="L118">
        <f t="shared" si="10"/>
        <v>0</v>
      </c>
      <c r="M118">
        <f t="shared" si="10"/>
        <v>0</v>
      </c>
    </row>
    <row r="119" spans="1:14" x14ac:dyDescent="0.25">
      <c r="A119" t="s">
        <v>11</v>
      </c>
      <c r="B119" t="s">
        <v>221</v>
      </c>
      <c r="C119" s="2">
        <v>0</v>
      </c>
      <c r="D119">
        <v>29.02</v>
      </c>
      <c r="E119">
        <v>51</v>
      </c>
      <c r="G119">
        <v>6100</v>
      </c>
      <c r="H119" t="s">
        <v>6</v>
      </c>
      <c r="I119">
        <f t="shared" si="10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1</v>
      </c>
    </row>
    <row r="120" spans="1:14" x14ac:dyDescent="0.25">
      <c r="A120" t="s">
        <v>8</v>
      </c>
      <c r="B120" t="s">
        <v>222</v>
      </c>
      <c r="C120" s="2">
        <v>0</v>
      </c>
      <c r="D120">
        <v>24.68</v>
      </c>
      <c r="E120">
        <v>51</v>
      </c>
      <c r="G120">
        <v>4100</v>
      </c>
      <c r="H120" t="s">
        <v>6</v>
      </c>
      <c r="I120">
        <f t="shared" si="10"/>
        <v>0</v>
      </c>
      <c r="J120">
        <f t="shared" si="10"/>
        <v>0</v>
      </c>
      <c r="K120">
        <f t="shared" si="10"/>
        <v>0</v>
      </c>
      <c r="L120">
        <f t="shared" si="10"/>
        <v>1</v>
      </c>
      <c r="M120">
        <f t="shared" si="10"/>
        <v>0</v>
      </c>
    </row>
    <row r="121" spans="1:14" x14ac:dyDescent="0.25">
      <c r="A121" t="s">
        <v>8</v>
      </c>
      <c r="B121" t="s">
        <v>223</v>
      </c>
      <c r="C121" s="2">
        <v>0</v>
      </c>
      <c r="D121">
        <v>23.56</v>
      </c>
      <c r="E121">
        <v>51</v>
      </c>
      <c r="G121">
        <v>3600</v>
      </c>
      <c r="H121" t="s">
        <v>6</v>
      </c>
      <c r="I121">
        <f t="shared" si="10"/>
        <v>0</v>
      </c>
      <c r="J121">
        <f t="shared" si="10"/>
        <v>0</v>
      </c>
      <c r="K121">
        <f t="shared" si="10"/>
        <v>0</v>
      </c>
      <c r="L121">
        <f t="shared" si="10"/>
        <v>1</v>
      </c>
      <c r="M121">
        <f t="shared" si="10"/>
        <v>0</v>
      </c>
    </row>
    <row r="122" spans="1:14" x14ac:dyDescent="0.25">
      <c r="A122" t="s">
        <v>8</v>
      </c>
      <c r="B122" t="s">
        <v>224</v>
      </c>
      <c r="C122" s="2">
        <v>0</v>
      </c>
      <c r="D122">
        <v>17.52</v>
      </c>
      <c r="E122">
        <v>51</v>
      </c>
      <c r="G122">
        <v>3900</v>
      </c>
      <c r="H122" t="s">
        <v>6</v>
      </c>
      <c r="I122">
        <f t="shared" si="10"/>
        <v>0</v>
      </c>
      <c r="J122">
        <f t="shared" si="10"/>
        <v>0</v>
      </c>
      <c r="K122">
        <f t="shared" si="10"/>
        <v>0</v>
      </c>
      <c r="L122">
        <f t="shared" si="10"/>
        <v>1</v>
      </c>
      <c r="M122">
        <f t="shared" si="10"/>
        <v>0</v>
      </c>
    </row>
    <row r="123" spans="1:14" x14ac:dyDescent="0.25">
      <c r="A123" t="s">
        <v>9</v>
      </c>
      <c r="B123" t="s">
        <v>225</v>
      </c>
      <c r="C123" s="2">
        <v>0</v>
      </c>
      <c r="D123">
        <v>46.45</v>
      </c>
      <c r="E123">
        <v>51</v>
      </c>
      <c r="G123">
        <v>9500</v>
      </c>
      <c r="H123" t="s">
        <v>6</v>
      </c>
      <c r="I123">
        <f t="shared" si="10"/>
        <v>1</v>
      </c>
      <c r="J123">
        <f t="shared" si="10"/>
        <v>0</v>
      </c>
      <c r="K123">
        <f t="shared" si="10"/>
        <v>0</v>
      </c>
      <c r="L123">
        <f t="shared" si="10"/>
        <v>0</v>
      </c>
      <c r="M123">
        <f t="shared" si="10"/>
        <v>0</v>
      </c>
    </row>
    <row r="124" spans="1:14" x14ac:dyDescent="0.25">
      <c r="A124" t="s">
        <v>9</v>
      </c>
      <c r="B124" t="s">
        <v>226</v>
      </c>
      <c r="C124" s="2">
        <v>0</v>
      </c>
      <c r="D124">
        <v>19.91</v>
      </c>
      <c r="E124">
        <v>51</v>
      </c>
      <c r="G124">
        <v>3900</v>
      </c>
      <c r="H124" t="s">
        <v>6</v>
      </c>
      <c r="I124">
        <f t="shared" si="10"/>
        <v>1</v>
      </c>
      <c r="J124">
        <f t="shared" si="10"/>
        <v>0</v>
      </c>
      <c r="K124">
        <f t="shared" si="10"/>
        <v>0</v>
      </c>
      <c r="L124">
        <f t="shared" si="10"/>
        <v>0</v>
      </c>
      <c r="M124">
        <f t="shared" si="10"/>
        <v>0</v>
      </c>
    </row>
    <row r="125" spans="1:14" x14ac:dyDescent="0.25">
      <c r="A125" t="s">
        <v>9</v>
      </c>
      <c r="B125" t="s">
        <v>227</v>
      </c>
      <c r="C125" s="2">
        <v>0</v>
      </c>
      <c r="D125">
        <v>4.4400000000000004</v>
      </c>
      <c r="E125">
        <v>51</v>
      </c>
      <c r="G125">
        <v>3500</v>
      </c>
      <c r="H125" t="s">
        <v>6</v>
      </c>
      <c r="I125">
        <f t="shared" si="10"/>
        <v>1</v>
      </c>
      <c r="J125">
        <f t="shared" si="10"/>
        <v>0</v>
      </c>
      <c r="K125">
        <f t="shared" si="10"/>
        <v>0</v>
      </c>
      <c r="L125">
        <f t="shared" si="10"/>
        <v>0</v>
      </c>
      <c r="M125">
        <f t="shared" si="10"/>
        <v>0</v>
      </c>
    </row>
    <row r="126" spans="1:14" x14ac:dyDescent="0.25">
      <c r="A126" t="s">
        <v>7</v>
      </c>
      <c r="B126" t="s">
        <v>228</v>
      </c>
      <c r="C126" s="2">
        <v>0</v>
      </c>
      <c r="D126">
        <v>30.19</v>
      </c>
      <c r="E126">
        <v>51</v>
      </c>
      <c r="G126">
        <v>5500</v>
      </c>
      <c r="H126" t="s">
        <v>6</v>
      </c>
      <c r="I126">
        <f t="shared" si="10"/>
        <v>0</v>
      </c>
      <c r="J126">
        <f t="shared" si="10"/>
        <v>0</v>
      </c>
      <c r="K126">
        <f t="shared" si="10"/>
        <v>1</v>
      </c>
      <c r="L126">
        <f t="shared" si="10"/>
        <v>0</v>
      </c>
      <c r="M126">
        <f t="shared" si="10"/>
        <v>0</v>
      </c>
    </row>
    <row r="127" spans="1:14" x14ac:dyDescent="0.25">
      <c r="A127" t="s">
        <v>7</v>
      </c>
      <c r="B127" t="s">
        <v>229</v>
      </c>
      <c r="C127" s="2">
        <v>0</v>
      </c>
      <c r="D127">
        <v>17.39</v>
      </c>
      <c r="E127">
        <v>51</v>
      </c>
      <c r="G127">
        <v>3600</v>
      </c>
      <c r="H127" t="s">
        <v>6</v>
      </c>
      <c r="I127">
        <f t="shared" si="10"/>
        <v>0</v>
      </c>
      <c r="J127">
        <f t="shared" si="10"/>
        <v>0</v>
      </c>
      <c r="K127">
        <f t="shared" si="10"/>
        <v>1</v>
      </c>
      <c r="L127">
        <f t="shared" si="10"/>
        <v>0</v>
      </c>
      <c r="M127">
        <f t="shared" si="10"/>
        <v>0</v>
      </c>
    </row>
    <row r="128" spans="1:14" x14ac:dyDescent="0.25">
      <c r="A128" t="s">
        <v>7</v>
      </c>
      <c r="B128" t="s">
        <v>230</v>
      </c>
      <c r="C128" s="2">
        <v>0</v>
      </c>
      <c r="D128">
        <v>11.4</v>
      </c>
      <c r="E128">
        <v>51</v>
      </c>
      <c r="G128">
        <v>3500</v>
      </c>
      <c r="H128" t="s">
        <v>6</v>
      </c>
      <c r="I128">
        <f t="shared" si="10"/>
        <v>0</v>
      </c>
      <c r="J128">
        <f t="shared" si="10"/>
        <v>0</v>
      </c>
      <c r="K128">
        <f t="shared" si="10"/>
        <v>1</v>
      </c>
      <c r="L128">
        <f t="shared" si="10"/>
        <v>0</v>
      </c>
      <c r="M128">
        <f t="shared" si="10"/>
        <v>0</v>
      </c>
    </row>
    <row r="129" spans="1:13" x14ac:dyDescent="0.25">
      <c r="A129" t="s">
        <v>10</v>
      </c>
      <c r="B129" t="s">
        <v>231</v>
      </c>
      <c r="C129" s="2">
        <v>0</v>
      </c>
      <c r="D129">
        <v>15.53</v>
      </c>
      <c r="E129">
        <v>51</v>
      </c>
      <c r="G129">
        <v>3500</v>
      </c>
      <c r="H129" t="s">
        <v>6</v>
      </c>
      <c r="I129">
        <f t="shared" si="10"/>
        <v>0</v>
      </c>
      <c r="J129">
        <f t="shared" si="10"/>
        <v>1</v>
      </c>
      <c r="K129">
        <f t="shared" si="10"/>
        <v>0</v>
      </c>
      <c r="L129">
        <f t="shared" si="10"/>
        <v>0</v>
      </c>
      <c r="M129">
        <f t="shared" si="10"/>
        <v>0</v>
      </c>
    </row>
    <row r="130" spans="1:13" x14ac:dyDescent="0.25">
      <c r="A130" t="s">
        <v>7</v>
      </c>
      <c r="B130" t="s">
        <v>232</v>
      </c>
      <c r="C130" s="2">
        <v>0</v>
      </c>
      <c r="D130">
        <v>53.83</v>
      </c>
      <c r="E130">
        <v>51</v>
      </c>
      <c r="G130">
        <v>10000</v>
      </c>
      <c r="H130" t="s">
        <v>6</v>
      </c>
      <c r="I130">
        <f t="shared" si="10"/>
        <v>0</v>
      </c>
      <c r="J130">
        <f t="shared" si="10"/>
        <v>0</v>
      </c>
      <c r="K130">
        <f t="shared" si="10"/>
        <v>1</v>
      </c>
      <c r="L130">
        <f t="shared" si="10"/>
        <v>0</v>
      </c>
      <c r="M130">
        <f t="shared" si="10"/>
        <v>0</v>
      </c>
    </row>
    <row r="131" spans="1:13" x14ac:dyDescent="0.25">
      <c r="A131" t="s">
        <v>9</v>
      </c>
      <c r="B131" t="s">
        <v>233</v>
      </c>
      <c r="C131" s="2">
        <v>0</v>
      </c>
      <c r="D131">
        <v>35.11</v>
      </c>
      <c r="E131">
        <v>51</v>
      </c>
      <c r="G131">
        <v>5700</v>
      </c>
      <c r="H131" t="s">
        <v>6</v>
      </c>
      <c r="I131">
        <f t="shared" si="10"/>
        <v>1</v>
      </c>
      <c r="J131">
        <f t="shared" si="10"/>
        <v>0</v>
      </c>
      <c r="K131">
        <f t="shared" si="10"/>
        <v>0</v>
      </c>
      <c r="L131">
        <f t="shared" si="10"/>
        <v>0</v>
      </c>
      <c r="M131">
        <f t="shared" si="10"/>
        <v>0</v>
      </c>
    </row>
    <row r="132" spans="1:13" x14ac:dyDescent="0.25">
      <c r="A132" t="s">
        <v>10</v>
      </c>
      <c r="B132" t="s">
        <v>234</v>
      </c>
      <c r="C132" s="2">
        <v>0</v>
      </c>
      <c r="D132">
        <v>0</v>
      </c>
      <c r="E132">
        <v>51</v>
      </c>
      <c r="G132">
        <v>5400</v>
      </c>
      <c r="H132" t="s">
        <v>6</v>
      </c>
      <c r="I132">
        <f t="shared" si="10"/>
        <v>0</v>
      </c>
      <c r="J132">
        <f t="shared" si="10"/>
        <v>1</v>
      </c>
      <c r="K132">
        <f t="shared" si="10"/>
        <v>0</v>
      </c>
      <c r="L132">
        <f t="shared" si="10"/>
        <v>0</v>
      </c>
      <c r="M132">
        <f t="shared" si="10"/>
        <v>0</v>
      </c>
    </row>
    <row r="133" spans="1:13" x14ac:dyDescent="0.25">
      <c r="A133" t="s">
        <v>8</v>
      </c>
      <c r="B133" t="s">
        <v>235</v>
      </c>
      <c r="C133" s="2">
        <v>0</v>
      </c>
      <c r="D133">
        <v>46.26</v>
      </c>
      <c r="E133">
        <v>51</v>
      </c>
      <c r="G133">
        <v>7900</v>
      </c>
      <c r="H133" t="s">
        <v>6</v>
      </c>
      <c r="I133">
        <f t="shared" si="10"/>
        <v>0</v>
      </c>
      <c r="J133">
        <f t="shared" si="10"/>
        <v>0</v>
      </c>
      <c r="K133">
        <f t="shared" si="10"/>
        <v>0</v>
      </c>
      <c r="L133">
        <f t="shared" si="10"/>
        <v>1</v>
      </c>
      <c r="M133">
        <f t="shared" si="10"/>
        <v>0</v>
      </c>
    </row>
    <row r="134" spans="1:13" x14ac:dyDescent="0.25">
      <c r="A134" t="s">
        <v>11</v>
      </c>
      <c r="B134" t="s">
        <v>46</v>
      </c>
      <c r="C134" s="2">
        <v>0</v>
      </c>
      <c r="D134">
        <v>19.940000000000001</v>
      </c>
      <c r="E134">
        <v>51</v>
      </c>
      <c r="G134">
        <v>4400</v>
      </c>
      <c r="H134" t="s">
        <v>6</v>
      </c>
      <c r="I134">
        <f t="shared" si="10"/>
        <v>0</v>
      </c>
      <c r="J134">
        <f t="shared" si="10"/>
        <v>0</v>
      </c>
      <c r="K134">
        <f t="shared" si="10"/>
        <v>0</v>
      </c>
      <c r="L134">
        <f t="shared" si="10"/>
        <v>0</v>
      </c>
      <c r="M134">
        <f t="shared" si="10"/>
        <v>1</v>
      </c>
    </row>
    <row r="135" spans="1:13" x14ac:dyDescent="0.25">
      <c r="C135" s="2">
        <v>0</v>
      </c>
      <c r="D135">
        <v>0</v>
      </c>
      <c r="E135">
        <v>51</v>
      </c>
      <c r="G135">
        <v>0</v>
      </c>
      <c r="H135" t="s">
        <v>6</v>
      </c>
      <c r="I135">
        <f t="shared" si="10"/>
        <v>0</v>
      </c>
      <c r="J135">
        <f t="shared" si="10"/>
        <v>0</v>
      </c>
      <c r="K135">
        <f t="shared" si="10"/>
        <v>0</v>
      </c>
      <c r="L135">
        <f t="shared" si="10"/>
        <v>0</v>
      </c>
      <c r="M135">
        <f t="shared" si="10"/>
        <v>0</v>
      </c>
    </row>
    <row r="136" spans="1:13" x14ac:dyDescent="0.25">
      <c r="C136" s="2">
        <v>0</v>
      </c>
      <c r="D136">
        <v>0</v>
      </c>
      <c r="E136">
        <v>51</v>
      </c>
      <c r="G136">
        <v>0</v>
      </c>
      <c r="H136" t="s">
        <v>6</v>
      </c>
      <c r="I136">
        <f t="shared" si="10"/>
        <v>0</v>
      </c>
      <c r="J136">
        <f t="shared" si="10"/>
        <v>0</v>
      </c>
      <c r="K136">
        <f t="shared" si="10"/>
        <v>0</v>
      </c>
      <c r="L136">
        <f t="shared" si="10"/>
        <v>0</v>
      </c>
      <c r="M136">
        <f t="shared" si="10"/>
        <v>0</v>
      </c>
    </row>
    <row r="137" spans="1:13" x14ac:dyDescent="0.25">
      <c r="C137" s="2">
        <v>0</v>
      </c>
      <c r="D137">
        <v>0</v>
      </c>
      <c r="E137">
        <v>51</v>
      </c>
      <c r="G137">
        <v>0</v>
      </c>
      <c r="H137" t="s">
        <v>6</v>
      </c>
      <c r="I137">
        <f t="shared" si="10"/>
        <v>0</v>
      </c>
      <c r="J137">
        <f t="shared" si="10"/>
        <v>0</v>
      </c>
      <c r="K137">
        <f t="shared" si="10"/>
        <v>0</v>
      </c>
      <c r="L137">
        <f t="shared" si="10"/>
        <v>0</v>
      </c>
      <c r="M137">
        <f t="shared" si="10"/>
        <v>0</v>
      </c>
    </row>
    <row r="138" spans="1:13" x14ac:dyDescent="0.25">
      <c r="C138" s="2">
        <v>0</v>
      </c>
      <c r="D138">
        <v>0</v>
      </c>
      <c r="E138">
        <v>51</v>
      </c>
      <c r="G138">
        <v>0</v>
      </c>
      <c r="H138" t="s">
        <v>6</v>
      </c>
      <c r="I138">
        <f t="shared" si="10"/>
        <v>0</v>
      </c>
      <c r="J138">
        <f t="shared" si="10"/>
        <v>0</v>
      </c>
      <c r="K138">
        <f t="shared" si="10"/>
        <v>0</v>
      </c>
      <c r="L138">
        <f t="shared" si="10"/>
        <v>0</v>
      </c>
      <c r="M138">
        <f t="shared" si="10"/>
        <v>0</v>
      </c>
    </row>
    <row r="139" spans="1:13" x14ac:dyDescent="0.25">
      <c r="C139" s="2">
        <v>0</v>
      </c>
      <c r="D139">
        <v>0</v>
      </c>
      <c r="E139">
        <v>51</v>
      </c>
      <c r="G139">
        <v>0</v>
      </c>
      <c r="H139" t="s">
        <v>6</v>
      </c>
      <c r="I139">
        <f t="shared" si="10"/>
        <v>0</v>
      </c>
      <c r="J139">
        <f t="shared" si="10"/>
        <v>0</v>
      </c>
      <c r="K139">
        <f t="shared" si="10"/>
        <v>0</v>
      </c>
      <c r="L139">
        <f t="shared" si="10"/>
        <v>0</v>
      </c>
      <c r="M139">
        <f t="shared" si="10"/>
        <v>0</v>
      </c>
    </row>
    <row r="140" spans="1:13" x14ac:dyDescent="0.25">
      <c r="C140" s="2">
        <v>0</v>
      </c>
      <c r="D140">
        <v>0</v>
      </c>
      <c r="E140">
        <v>51</v>
      </c>
      <c r="G140">
        <v>0</v>
      </c>
      <c r="H140" t="s">
        <v>6</v>
      </c>
      <c r="I140">
        <f t="shared" si="10"/>
        <v>0</v>
      </c>
      <c r="J140">
        <f t="shared" si="10"/>
        <v>0</v>
      </c>
      <c r="K140">
        <f t="shared" si="10"/>
        <v>0</v>
      </c>
      <c r="L140">
        <f t="shared" si="10"/>
        <v>0</v>
      </c>
      <c r="M140">
        <f t="shared" si="10"/>
        <v>0</v>
      </c>
    </row>
    <row r="141" spans="1:13" x14ac:dyDescent="0.25">
      <c r="C141" s="2">
        <v>0</v>
      </c>
      <c r="D141">
        <v>0</v>
      </c>
      <c r="E141">
        <v>51</v>
      </c>
      <c r="G141">
        <v>0</v>
      </c>
      <c r="H141" t="s">
        <v>6</v>
      </c>
      <c r="I141">
        <f t="shared" si="10"/>
        <v>0</v>
      </c>
      <c r="J141">
        <f t="shared" si="10"/>
        <v>0</v>
      </c>
      <c r="K141">
        <f t="shared" si="10"/>
        <v>0</v>
      </c>
      <c r="L141">
        <f t="shared" si="10"/>
        <v>0</v>
      </c>
      <c r="M141">
        <f t="shared" si="10"/>
        <v>0</v>
      </c>
    </row>
    <row r="142" spans="1:13" x14ac:dyDescent="0.25">
      <c r="C142" s="2">
        <v>0</v>
      </c>
      <c r="D142">
        <v>0</v>
      </c>
      <c r="E142">
        <v>51</v>
      </c>
      <c r="G142">
        <v>0</v>
      </c>
      <c r="H142" t="s">
        <v>6</v>
      </c>
      <c r="I142">
        <f t="shared" si="10"/>
        <v>0</v>
      </c>
      <c r="J142">
        <f t="shared" si="10"/>
        <v>0</v>
      </c>
      <c r="K142">
        <f t="shared" si="10"/>
        <v>0</v>
      </c>
      <c r="L142">
        <f t="shared" si="10"/>
        <v>0</v>
      </c>
      <c r="M142">
        <f t="shared" si="10"/>
        <v>0</v>
      </c>
    </row>
    <row r="143" spans="1:13" x14ac:dyDescent="0.25">
      <c r="C143" s="2">
        <v>0</v>
      </c>
      <c r="D143">
        <v>0</v>
      </c>
      <c r="E143">
        <v>51</v>
      </c>
      <c r="G143">
        <v>0</v>
      </c>
      <c r="H143" t="s">
        <v>6</v>
      </c>
      <c r="I143">
        <f t="shared" si="10"/>
        <v>0</v>
      </c>
      <c r="J143">
        <f t="shared" si="10"/>
        <v>0</v>
      </c>
      <c r="K143">
        <f t="shared" si="10"/>
        <v>0</v>
      </c>
      <c r="L143">
        <f t="shared" si="10"/>
        <v>0</v>
      </c>
      <c r="M143">
        <f t="shared" si="10"/>
        <v>0</v>
      </c>
    </row>
    <row r="144" spans="1:13" x14ac:dyDescent="0.25">
      <c r="C144" s="2">
        <v>0</v>
      </c>
      <c r="D144">
        <v>0</v>
      </c>
      <c r="E144">
        <v>51</v>
      </c>
      <c r="G144">
        <v>0</v>
      </c>
      <c r="H144" t="s">
        <v>6</v>
      </c>
      <c r="I144">
        <f t="shared" si="10"/>
        <v>0</v>
      </c>
      <c r="J144">
        <f t="shared" si="10"/>
        <v>0</v>
      </c>
      <c r="K144">
        <f t="shared" si="10"/>
        <v>0</v>
      </c>
      <c r="L144">
        <f t="shared" si="10"/>
        <v>0</v>
      </c>
      <c r="M144">
        <f t="shared" si="10"/>
        <v>0</v>
      </c>
    </row>
    <row r="145" spans="3:13" x14ac:dyDescent="0.25">
      <c r="C145" s="2">
        <v>0</v>
      </c>
      <c r="D145">
        <v>0</v>
      </c>
      <c r="E145">
        <v>51</v>
      </c>
      <c r="G145">
        <v>0</v>
      </c>
      <c r="H145" t="s">
        <v>6</v>
      </c>
      <c r="I145">
        <f t="shared" si="10"/>
        <v>0</v>
      </c>
      <c r="J145">
        <f t="shared" si="10"/>
        <v>0</v>
      </c>
      <c r="K145">
        <f t="shared" si="10"/>
        <v>0</v>
      </c>
      <c r="L145">
        <f t="shared" si="10"/>
        <v>0</v>
      </c>
      <c r="M145">
        <f t="shared" si="10"/>
        <v>0</v>
      </c>
    </row>
    <row r="146" spans="3:13" x14ac:dyDescent="0.25">
      <c r="C146" s="2">
        <v>0</v>
      </c>
      <c r="D146">
        <v>0</v>
      </c>
      <c r="E146">
        <v>51</v>
      </c>
      <c r="G146">
        <v>0</v>
      </c>
      <c r="H146" t="s">
        <v>6</v>
      </c>
      <c r="I146">
        <f t="shared" si="10"/>
        <v>0</v>
      </c>
      <c r="J146">
        <f t="shared" si="10"/>
        <v>0</v>
      </c>
      <c r="K146">
        <f t="shared" si="10"/>
        <v>0</v>
      </c>
      <c r="L146">
        <f t="shared" si="10"/>
        <v>0</v>
      </c>
      <c r="M146">
        <f t="shared" si="10"/>
        <v>0</v>
      </c>
    </row>
    <row r="147" spans="3:13" x14ac:dyDescent="0.25">
      <c r="C147" s="2">
        <v>0</v>
      </c>
      <c r="D147">
        <v>0</v>
      </c>
      <c r="E147">
        <v>51</v>
      </c>
      <c r="G147">
        <v>0</v>
      </c>
      <c r="H147" t="s">
        <v>6</v>
      </c>
      <c r="I147">
        <f t="shared" si="10"/>
        <v>0</v>
      </c>
      <c r="J147">
        <f t="shared" si="10"/>
        <v>0</v>
      </c>
      <c r="K147">
        <f t="shared" si="10"/>
        <v>0</v>
      </c>
      <c r="L147">
        <f t="shared" si="10"/>
        <v>0</v>
      </c>
      <c r="M147">
        <f t="shared" si="10"/>
        <v>0</v>
      </c>
    </row>
    <row r="148" spans="3:13" x14ac:dyDescent="0.25">
      <c r="C148" s="2">
        <v>0</v>
      </c>
      <c r="D148">
        <v>0</v>
      </c>
      <c r="E148">
        <v>51</v>
      </c>
      <c r="G148">
        <v>0</v>
      </c>
      <c r="H148" t="s">
        <v>6</v>
      </c>
      <c r="I148">
        <f t="shared" si="10"/>
        <v>0</v>
      </c>
      <c r="J148">
        <f t="shared" si="10"/>
        <v>0</v>
      </c>
      <c r="K148">
        <f t="shared" si="10"/>
        <v>0</v>
      </c>
      <c r="L148">
        <f t="shared" si="10"/>
        <v>0</v>
      </c>
      <c r="M148">
        <f t="shared" si="10"/>
        <v>0</v>
      </c>
    </row>
    <row r="149" spans="3:13" x14ac:dyDescent="0.25">
      <c r="C149" s="2">
        <v>0</v>
      </c>
      <c r="D149">
        <v>0</v>
      </c>
      <c r="E149">
        <v>51</v>
      </c>
      <c r="G149">
        <v>0</v>
      </c>
      <c r="H149" t="s">
        <v>6</v>
      </c>
      <c r="I149">
        <f t="shared" si="10"/>
        <v>0</v>
      </c>
      <c r="J149">
        <f t="shared" si="10"/>
        <v>0</v>
      </c>
      <c r="K149">
        <f t="shared" si="10"/>
        <v>0</v>
      </c>
      <c r="L149">
        <f t="shared" si="10"/>
        <v>0</v>
      </c>
      <c r="M149">
        <f t="shared" si="10"/>
        <v>0</v>
      </c>
    </row>
    <row r="150" spans="3:13" x14ac:dyDescent="0.25">
      <c r="C150" s="2">
        <v>0</v>
      </c>
      <c r="D150">
        <v>0</v>
      </c>
      <c r="E150">
        <v>51</v>
      </c>
      <c r="G150">
        <v>0</v>
      </c>
      <c r="H150" t="s">
        <v>6</v>
      </c>
      <c r="I150">
        <f t="shared" si="10"/>
        <v>0</v>
      </c>
      <c r="J150">
        <f t="shared" si="10"/>
        <v>0</v>
      </c>
      <c r="K150">
        <f t="shared" si="10"/>
        <v>0</v>
      </c>
      <c r="L150">
        <f t="shared" si="10"/>
        <v>0</v>
      </c>
      <c r="M150">
        <f t="shared" si="10"/>
        <v>0</v>
      </c>
    </row>
    <row r="151" spans="3:13" x14ac:dyDescent="0.25">
      <c r="C151" s="2">
        <v>0</v>
      </c>
      <c r="D151">
        <v>0</v>
      </c>
      <c r="E151">
        <v>51</v>
      </c>
      <c r="G151">
        <v>0</v>
      </c>
      <c r="H151" t="s">
        <v>6</v>
      </c>
      <c r="I151">
        <f t="shared" si="10"/>
        <v>0</v>
      </c>
      <c r="J151">
        <f t="shared" si="10"/>
        <v>0</v>
      </c>
      <c r="K151">
        <f t="shared" si="10"/>
        <v>0</v>
      </c>
      <c r="L151">
        <f t="shared" si="10"/>
        <v>0</v>
      </c>
      <c r="M151">
        <f t="shared" si="10"/>
        <v>0</v>
      </c>
    </row>
    <row r="152" spans="3:13" x14ac:dyDescent="0.25">
      <c r="C152" s="2">
        <v>0</v>
      </c>
      <c r="D152">
        <v>0</v>
      </c>
      <c r="E152">
        <v>51</v>
      </c>
      <c r="G152">
        <v>0</v>
      </c>
      <c r="H152" t="s">
        <v>6</v>
      </c>
      <c r="I152">
        <f t="shared" si="10"/>
        <v>0</v>
      </c>
      <c r="J152">
        <f t="shared" si="10"/>
        <v>0</v>
      </c>
      <c r="K152">
        <f t="shared" si="10"/>
        <v>0</v>
      </c>
      <c r="L152">
        <f t="shared" si="10"/>
        <v>0</v>
      </c>
      <c r="M152">
        <f t="shared" si="10"/>
        <v>0</v>
      </c>
    </row>
    <row r="153" spans="3:13" x14ac:dyDescent="0.25">
      <c r="C153" s="2">
        <v>0</v>
      </c>
      <c r="D153">
        <v>0</v>
      </c>
      <c r="E153">
        <v>51</v>
      </c>
      <c r="G153">
        <v>0</v>
      </c>
      <c r="H153" t="s">
        <v>6</v>
      </c>
      <c r="I153">
        <f t="shared" si="10"/>
        <v>0</v>
      </c>
      <c r="J153">
        <f t="shared" si="10"/>
        <v>0</v>
      </c>
      <c r="K153">
        <f t="shared" si="10"/>
        <v>0</v>
      </c>
      <c r="L153">
        <f t="shared" si="10"/>
        <v>0</v>
      </c>
      <c r="M153">
        <f t="shared" si="10"/>
        <v>0</v>
      </c>
    </row>
    <row r="154" spans="3:13" x14ac:dyDescent="0.25">
      <c r="C154" s="2">
        <v>0</v>
      </c>
      <c r="D154">
        <v>0</v>
      </c>
      <c r="E154">
        <v>51</v>
      </c>
      <c r="G154">
        <v>0</v>
      </c>
      <c r="H154" t="s">
        <v>6</v>
      </c>
      <c r="I154">
        <f t="shared" si="10"/>
        <v>0</v>
      </c>
      <c r="J154">
        <f t="shared" si="10"/>
        <v>0</v>
      </c>
      <c r="K154">
        <f t="shared" si="10"/>
        <v>0</v>
      </c>
      <c r="L154">
        <f t="shared" si="10"/>
        <v>0</v>
      </c>
      <c r="M154">
        <f t="shared" si="10"/>
        <v>0</v>
      </c>
    </row>
    <row r="155" spans="3:13" x14ac:dyDescent="0.25">
      <c r="C155" s="2">
        <v>0</v>
      </c>
      <c r="D155">
        <v>0</v>
      </c>
      <c r="E155">
        <v>51</v>
      </c>
      <c r="G155">
        <v>0</v>
      </c>
      <c r="H155" t="s">
        <v>6</v>
      </c>
      <c r="I155">
        <f t="shared" si="10"/>
        <v>0</v>
      </c>
      <c r="J155">
        <f t="shared" si="10"/>
        <v>0</v>
      </c>
      <c r="K155">
        <f t="shared" si="10"/>
        <v>0</v>
      </c>
      <c r="L155">
        <f t="shared" si="10"/>
        <v>0</v>
      </c>
      <c r="M155">
        <f t="shared" si="10"/>
        <v>0</v>
      </c>
    </row>
    <row r="156" spans="3:13" x14ac:dyDescent="0.25">
      <c r="C156" s="2">
        <v>0</v>
      </c>
      <c r="D156">
        <v>0</v>
      </c>
      <c r="E156">
        <v>51</v>
      </c>
      <c r="G156">
        <v>0</v>
      </c>
      <c r="H156" t="s">
        <v>6</v>
      </c>
      <c r="I156">
        <f t="shared" si="10"/>
        <v>0</v>
      </c>
      <c r="J156">
        <f t="shared" si="10"/>
        <v>0</v>
      </c>
      <c r="K156">
        <f t="shared" si="10"/>
        <v>0</v>
      </c>
      <c r="L156">
        <f t="shared" si="10"/>
        <v>0</v>
      </c>
      <c r="M156">
        <f t="shared" si="10"/>
        <v>0</v>
      </c>
    </row>
    <row r="157" spans="3:13" x14ac:dyDescent="0.25">
      <c r="C157" s="2">
        <v>0</v>
      </c>
      <c r="D157">
        <v>0</v>
      </c>
      <c r="E157">
        <v>51</v>
      </c>
      <c r="G157">
        <v>0</v>
      </c>
      <c r="H157" t="s">
        <v>6</v>
      </c>
      <c r="I157">
        <f t="shared" si="10"/>
        <v>0</v>
      </c>
      <c r="J157">
        <f t="shared" si="10"/>
        <v>0</v>
      </c>
      <c r="K157">
        <f t="shared" si="10"/>
        <v>0</v>
      </c>
      <c r="L157">
        <f t="shared" si="10"/>
        <v>0</v>
      </c>
      <c r="M157">
        <f t="shared" si="10"/>
        <v>0</v>
      </c>
    </row>
    <row r="158" spans="3:13" x14ac:dyDescent="0.25">
      <c r="C158" s="2">
        <v>0</v>
      </c>
      <c r="D158">
        <v>0</v>
      </c>
      <c r="E158">
        <v>51</v>
      </c>
      <c r="G158">
        <v>0</v>
      </c>
      <c r="H158" t="s">
        <v>6</v>
      </c>
      <c r="I158">
        <f t="shared" si="10"/>
        <v>0</v>
      </c>
      <c r="J158">
        <f t="shared" si="10"/>
        <v>0</v>
      </c>
      <c r="K158">
        <f t="shared" si="10"/>
        <v>0</v>
      </c>
      <c r="L158">
        <f t="shared" si="10"/>
        <v>0</v>
      </c>
      <c r="M158">
        <f t="shared" si="10"/>
        <v>0</v>
      </c>
    </row>
    <row r="159" spans="3:13" x14ac:dyDescent="0.25">
      <c r="C159" s="2">
        <v>0</v>
      </c>
      <c r="D159">
        <v>0</v>
      </c>
      <c r="E159">
        <v>51</v>
      </c>
      <c r="G159">
        <v>0</v>
      </c>
      <c r="H159" t="s">
        <v>6</v>
      </c>
      <c r="I159">
        <f t="shared" si="10"/>
        <v>0</v>
      </c>
      <c r="J159">
        <f t="shared" si="10"/>
        <v>0</v>
      </c>
      <c r="K159">
        <f t="shared" si="10"/>
        <v>0</v>
      </c>
      <c r="L159">
        <f t="shared" si="10"/>
        <v>0</v>
      </c>
      <c r="M159">
        <f t="shared" si="10"/>
        <v>0</v>
      </c>
    </row>
    <row r="160" spans="3:13" x14ac:dyDescent="0.25">
      <c r="C160" s="2">
        <v>0</v>
      </c>
      <c r="D160">
        <v>0</v>
      </c>
      <c r="E160">
        <v>51</v>
      </c>
      <c r="G160">
        <v>0</v>
      </c>
      <c r="H160" t="s">
        <v>6</v>
      </c>
      <c r="I160">
        <f t="shared" si="10"/>
        <v>0</v>
      </c>
      <c r="J160">
        <f t="shared" si="10"/>
        <v>0</v>
      </c>
      <c r="K160">
        <f t="shared" si="10"/>
        <v>0</v>
      </c>
      <c r="L160">
        <f t="shared" si="10"/>
        <v>0</v>
      </c>
      <c r="M160">
        <f t="shared" si="10"/>
        <v>0</v>
      </c>
    </row>
    <row r="161" spans="3:14" x14ac:dyDescent="0.25">
      <c r="C161" s="2">
        <v>0</v>
      </c>
      <c r="D161">
        <v>0</v>
      </c>
      <c r="E161">
        <v>51</v>
      </c>
      <c r="G161">
        <v>0</v>
      </c>
      <c r="H161" t="s">
        <v>6</v>
      </c>
      <c r="I161">
        <f t="shared" si="10"/>
        <v>0</v>
      </c>
      <c r="J161">
        <f t="shared" si="10"/>
        <v>0</v>
      </c>
      <c r="K161">
        <f t="shared" si="10"/>
        <v>0</v>
      </c>
      <c r="L161">
        <f t="shared" si="10"/>
        <v>0</v>
      </c>
      <c r="M161">
        <f t="shared" si="10"/>
        <v>0</v>
      </c>
    </row>
    <row r="162" spans="3:14" x14ac:dyDescent="0.25">
      <c r="C162" s="2">
        <v>0</v>
      </c>
      <c r="D162">
        <v>0</v>
      </c>
      <c r="E162">
        <v>51</v>
      </c>
      <c r="G162">
        <v>0</v>
      </c>
      <c r="H162" t="s">
        <v>6</v>
      </c>
      <c r="I162">
        <f t="shared" si="10"/>
        <v>0</v>
      </c>
      <c r="J162">
        <f t="shared" si="10"/>
        <v>0</v>
      </c>
      <c r="K162">
        <f t="shared" si="10"/>
        <v>0</v>
      </c>
      <c r="L162">
        <f t="shared" si="10"/>
        <v>0</v>
      </c>
      <c r="M162">
        <f t="shared" si="10"/>
        <v>0</v>
      </c>
    </row>
    <row r="163" spans="3:14" x14ac:dyDescent="0.25">
      <c r="C163" s="2">
        <v>0</v>
      </c>
      <c r="D163">
        <v>0</v>
      </c>
      <c r="E163">
        <v>51</v>
      </c>
      <c r="G163">
        <v>0</v>
      </c>
      <c r="H163" t="s">
        <v>6</v>
      </c>
      <c r="I163">
        <f t="shared" si="10"/>
        <v>0</v>
      </c>
      <c r="J163">
        <f t="shared" si="10"/>
        <v>0</v>
      </c>
      <c r="K163">
        <f t="shared" si="10"/>
        <v>0</v>
      </c>
      <c r="L163">
        <f t="shared" si="10"/>
        <v>0</v>
      </c>
      <c r="M163">
        <f t="shared" si="10"/>
        <v>0</v>
      </c>
    </row>
    <row r="164" spans="3:14" x14ac:dyDescent="0.25">
      <c r="C164" s="2">
        <v>0</v>
      </c>
      <c r="D164">
        <v>0</v>
      </c>
      <c r="E164">
        <v>51</v>
      </c>
      <c r="G164">
        <v>0</v>
      </c>
      <c r="H164" t="s">
        <v>6</v>
      </c>
      <c r="I164">
        <f t="shared" si="10"/>
        <v>0</v>
      </c>
      <c r="J164">
        <f t="shared" si="10"/>
        <v>0</v>
      </c>
      <c r="K164">
        <f t="shared" si="10"/>
        <v>0</v>
      </c>
      <c r="L164">
        <f t="shared" si="10"/>
        <v>0</v>
      </c>
      <c r="M164">
        <f t="shared" si="10"/>
        <v>0</v>
      </c>
    </row>
    <row r="165" spans="3:14" x14ac:dyDescent="0.25">
      <c r="C165" s="2">
        <v>0</v>
      </c>
      <c r="D165">
        <v>0</v>
      </c>
      <c r="E165">
        <v>51</v>
      </c>
      <c r="G165">
        <v>0</v>
      </c>
      <c r="H165" t="s">
        <v>6</v>
      </c>
      <c r="I165">
        <f t="shared" si="10"/>
        <v>0</v>
      </c>
      <c r="J165">
        <f t="shared" si="10"/>
        <v>0</v>
      </c>
      <c r="K165">
        <f t="shared" si="10"/>
        <v>0</v>
      </c>
      <c r="L165">
        <f t="shared" si="10"/>
        <v>0</v>
      </c>
      <c r="M165">
        <f t="shared" si="10"/>
        <v>0</v>
      </c>
    </row>
    <row r="166" spans="3:14" x14ac:dyDescent="0.25">
      <c r="C166" s="2">
        <v>0</v>
      </c>
      <c r="D166">
        <v>0</v>
      </c>
      <c r="E166">
        <v>51</v>
      </c>
      <c r="G166">
        <v>0</v>
      </c>
      <c r="H166" t="s">
        <v>6</v>
      </c>
      <c r="I166">
        <f t="shared" ref="I166:M216" si="11">IF($A166=I$8,1,0)</f>
        <v>0</v>
      </c>
      <c r="J166">
        <f t="shared" si="11"/>
        <v>0</v>
      </c>
      <c r="K166">
        <f t="shared" si="11"/>
        <v>0</v>
      </c>
      <c r="L166">
        <f t="shared" si="11"/>
        <v>0</v>
      </c>
      <c r="M166">
        <f t="shared" si="11"/>
        <v>0</v>
      </c>
    </row>
    <row r="167" spans="3:14" x14ac:dyDescent="0.25">
      <c r="C167" s="2">
        <v>0</v>
      </c>
      <c r="D167">
        <v>0</v>
      </c>
      <c r="E167">
        <v>51</v>
      </c>
      <c r="G167">
        <v>0</v>
      </c>
      <c r="H167" t="s">
        <v>6</v>
      </c>
      <c r="I167">
        <f t="shared" si="11"/>
        <v>0</v>
      </c>
      <c r="J167">
        <f t="shared" si="11"/>
        <v>0</v>
      </c>
      <c r="K167">
        <f t="shared" si="11"/>
        <v>0</v>
      </c>
      <c r="L167">
        <f t="shared" si="11"/>
        <v>0</v>
      </c>
      <c r="M167">
        <f t="shared" si="11"/>
        <v>0</v>
      </c>
    </row>
    <row r="168" spans="3:14" x14ac:dyDescent="0.25">
      <c r="C168" s="2">
        <v>0</v>
      </c>
      <c r="D168">
        <v>0</v>
      </c>
      <c r="E168">
        <v>51</v>
      </c>
      <c r="G168">
        <v>0</v>
      </c>
      <c r="H168" t="s">
        <v>6</v>
      </c>
      <c r="I168">
        <f t="shared" si="11"/>
        <v>0</v>
      </c>
      <c r="J168">
        <f t="shared" si="11"/>
        <v>0</v>
      </c>
      <c r="K168">
        <f t="shared" si="11"/>
        <v>0</v>
      </c>
      <c r="L168">
        <f t="shared" si="11"/>
        <v>0</v>
      </c>
      <c r="M168">
        <f t="shared" si="11"/>
        <v>0</v>
      </c>
    </row>
    <row r="169" spans="3:14" x14ac:dyDescent="0.25">
      <c r="C169" s="2">
        <v>0</v>
      </c>
      <c r="D169">
        <v>0</v>
      </c>
      <c r="E169">
        <v>51</v>
      </c>
      <c r="G169">
        <v>0</v>
      </c>
      <c r="H169" t="s">
        <v>6</v>
      </c>
      <c r="I169">
        <f t="shared" si="11"/>
        <v>0</v>
      </c>
      <c r="J169">
        <f t="shared" si="11"/>
        <v>0</v>
      </c>
      <c r="K169">
        <f t="shared" si="11"/>
        <v>0</v>
      </c>
      <c r="L169">
        <f t="shared" si="11"/>
        <v>0</v>
      </c>
      <c r="M169">
        <f t="shared" si="11"/>
        <v>0</v>
      </c>
    </row>
    <row r="170" spans="3:14" x14ac:dyDescent="0.25">
      <c r="C170" s="2">
        <v>0</v>
      </c>
      <c r="D170">
        <v>0</v>
      </c>
      <c r="E170">
        <v>51</v>
      </c>
      <c r="G170">
        <v>0</v>
      </c>
      <c r="H170" t="s">
        <v>6</v>
      </c>
      <c r="I170">
        <f t="shared" si="11"/>
        <v>0</v>
      </c>
      <c r="J170">
        <f t="shared" si="11"/>
        <v>0</v>
      </c>
      <c r="K170">
        <f t="shared" si="11"/>
        <v>0</v>
      </c>
      <c r="L170">
        <f t="shared" si="11"/>
        <v>0</v>
      </c>
      <c r="M170">
        <f t="shared" si="11"/>
        <v>0</v>
      </c>
      <c r="N170">
        <v>34.799999999999997</v>
      </c>
    </row>
    <row r="171" spans="3:14" x14ac:dyDescent="0.25">
      <c r="C171" s="2">
        <v>0</v>
      </c>
      <c r="D171">
        <v>0</v>
      </c>
      <c r="E171">
        <v>51</v>
      </c>
      <c r="G171">
        <v>0</v>
      </c>
      <c r="H171" t="s">
        <v>6</v>
      </c>
      <c r="I171">
        <f t="shared" si="11"/>
        <v>0</v>
      </c>
      <c r="J171">
        <f t="shared" si="11"/>
        <v>0</v>
      </c>
      <c r="K171">
        <f t="shared" si="11"/>
        <v>0</v>
      </c>
      <c r="L171">
        <f t="shared" si="11"/>
        <v>0</v>
      </c>
      <c r="M171">
        <f t="shared" si="11"/>
        <v>0</v>
      </c>
    </row>
    <row r="172" spans="3:14" x14ac:dyDescent="0.25">
      <c r="C172" s="2">
        <v>0</v>
      </c>
      <c r="D172">
        <v>0</v>
      </c>
      <c r="E172">
        <v>51</v>
      </c>
      <c r="G172">
        <v>0</v>
      </c>
      <c r="H172" t="s">
        <v>6</v>
      </c>
      <c r="I172">
        <f t="shared" si="11"/>
        <v>0</v>
      </c>
      <c r="J172">
        <f t="shared" si="11"/>
        <v>0</v>
      </c>
      <c r="K172">
        <f t="shared" si="11"/>
        <v>0</v>
      </c>
      <c r="L172">
        <f t="shared" si="11"/>
        <v>0</v>
      </c>
      <c r="M172">
        <f t="shared" si="11"/>
        <v>0</v>
      </c>
      <c r="N172">
        <v>28.1</v>
      </c>
    </row>
    <row r="173" spans="3:14" x14ac:dyDescent="0.25">
      <c r="C173" s="2">
        <v>0</v>
      </c>
      <c r="D173">
        <v>0</v>
      </c>
      <c r="E173">
        <v>51</v>
      </c>
      <c r="G173">
        <v>0</v>
      </c>
      <c r="H173" t="s">
        <v>6</v>
      </c>
      <c r="I173">
        <f t="shared" si="11"/>
        <v>0</v>
      </c>
      <c r="J173">
        <f t="shared" si="11"/>
        <v>0</v>
      </c>
      <c r="K173">
        <f t="shared" si="11"/>
        <v>0</v>
      </c>
      <c r="L173">
        <f t="shared" si="11"/>
        <v>0</v>
      </c>
      <c r="M173">
        <f t="shared" si="11"/>
        <v>0</v>
      </c>
    </row>
    <row r="174" spans="3:14" x14ac:dyDescent="0.25">
      <c r="C174" s="2">
        <v>0</v>
      </c>
      <c r="D174">
        <v>0</v>
      </c>
      <c r="E174">
        <v>51</v>
      </c>
      <c r="G174">
        <v>0</v>
      </c>
      <c r="H174" t="s">
        <v>6</v>
      </c>
      <c r="I174">
        <f t="shared" si="11"/>
        <v>0</v>
      </c>
      <c r="J174">
        <f t="shared" si="11"/>
        <v>0</v>
      </c>
      <c r="K174">
        <f t="shared" si="11"/>
        <v>0</v>
      </c>
      <c r="L174">
        <f t="shared" si="11"/>
        <v>0</v>
      </c>
      <c r="M174">
        <f t="shared" si="11"/>
        <v>0</v>
      </c>
    </row>
    <row r="175" spans="3:14" x14ac:dyDescent="0.25">
      <c r="C175" s="2">
        <v>0</v>
      </c>
      <c r="D175">
        <v>0</v>
      </c>
      <c r="E175">
        <v>51</v>
      </c>
      <c r="G175">
        <v>0</v>
      </c>
      <c r="H175" t="s">
        <v>6</v>
      </c>
      <c r="I175">
        <f t="shared" si="11"/>
        <v>0</v>
      </c>
      <c r="J175">
        <f t="shared" si="11"/>
        <v>0</v>
      </c>
      <c r="K175">
        <f t="shared" si="11"/>
        <v>0</v>
      </c>
      <c r="L175">
        <f t="shared" si="11"/>
        <v>0</v>
      </c>
      <c r="M175">
        <f t="shared" si="11"/>
        <v>0</v>
      </c>
    </row>
    <row r="176" spans="3:14" x14ac:dyDescent="0.25">
      <c r="C176" s="2">
        <v>0</v>
      </c>
      <c r="D176">
        <v>0</v>
      </c>
      <c r="E176">
        <v>51</v>
      </c>
      <c r="G176">
        <v>0</v>
      </c>
      <c r="H176" t="s">
        <v>6</v>
      </c>
      <c r="I176">
        <f t="shared" si="11"/>
        <v>0</v>
      </c>
      <c r="J176">
        <f t="shared" si="11"/>
        <v>0</v>
      </c>
      <c r="K176">
        <f t="shared" si="11"/>
        <v>0</v>
      </c>
      <c r="L176">
        <f t="shared" si="11"/>
        <v>0</v>
      </c>
      <c r="M176">
        <f t="shared" si="11"/>
        <v>0</v>
      </c>
    </row>
    <row r="177" spans="3:14" x14ac:dyDescent="0.25">
      <c r="C177" s="2">
        <v>0</v>
      </c>
      <c r="D177">
        <v>0</v>
      </c>
      <c r="E177">
        <v>51</v>
      </c>
      <c r="G177">
        <v>0</v>
      </c>
      <c r="H177" t="s">
        <v>6</v>
      </c>
      <c r="I177">
        <f t="shared" si="11"/>
        <v>0</v>
      </c>
      <c r="J177">
        <f t="shared" si="11"/>
        <v>0</v>
      </c>
      <c r="K177">
        <f t="shared" si="11"/>
        <v>0</v>
      </c>
      <c r="L177">
        <f t="shared" si="11"/>
        <v>0</v>
      </c>
      <c r="M177">
        <f t="shared" si="11"/>
        <v>0</v>
      </c>
    </row>
    <row r="178" spans="3:14" x14ac:dyDescent="0.25">
      <c r="C178" s="2">
        <v>0</v>
      </c>
      <c r="D178">
        <v>0</v>
      </c>
      <c r="E178">
        <v>51</v>
      </c>
      <c r="G178">
        <v>0</v>
      </c>
      <c r="H178" t="s">
        <v>6</v>
      </c>
      <c r="I178">
        <f t="shared" si="11"/>
        <v>0</v>
      </c>
      <c r="J178">
        <f t="shared" si="11"/>
        <v>0</v>
      </c>
      <c r="K178">
        <f t="shared" si="11"/>
        <v>0</v>
      </c>
      <c r="L178">
        <f t="shared" si="11"/>
        <v>0</v>
      </c>
      <c r="M178">
        <f t="shared" si="11"/>
        <v>0</v>
      </c>
    </row>
    <row r="179" spans="3:14" x14ac:dyDescent="0.25">
      <c r="C179" s="2">
        <v>0</v>
      </c>
      <c r="D179">
        <v>0</v>
      </c>
      <c r="E179">
        <v>51</v>
      </c>
      <c r="G179">
        <v>0</v>
      </c>
      <c r="H179" t="s">
        <v>6</v>
      </c>
      <c r="I179">
        <f t="shared" si="11"/>
        <v>0</v>
      </c>
      <c r="J179">
        <f t="shared" si="11"/>
        <v>0</v>
      </c>
      <c r="K179">
        <f t="shared" si="11"/>
        <v>0</v>
      </c>
      <c r="L179">
        <f t="shared" si="11"/>
        <v>0</v>
      </c>
      <c r="M179">
        <f t="shared" si="11"/>
        <v>0</v>
      </c>
    </row>
    <row r="180" spans="3:14" x14ac:dyDescent="0.25">
      <c r="C180" s="2">
        <v>0</v>
      </c>
      <c r="D180">
        <v>0</v>
      </c>
      <c r="E180">
        <v>51</v>
      </c>
      <c r="G180">
        <v>0</v>
      </c>
      <c r="H180" t="s">
        <v>6</v>
      </c>
      <c r="I180">
        <f t="shared" si="11"/>
        <v>0</v>
      </c>
      <c r="J180">
        <f t="shared" si="11"/>
        <v>0</v>
      </c>
      <c r="K180">
        <f t="shared" si="11"/>
        <v>0</v>
      </c>
      <c r="L180">
        <f t="shared" si="11"/>
        <v>0</v>
      </c>
      <c r="M180">
        <f t="shared" si="11"/>
        <v>0</v>
      </c>
      <c r="N180">
        <v>25.1</v>
      </c>
    </row>
    <row r="181" spans="3:14" x14ac:dyDescent="0.25">
      <c r="C181" s="2">
        <v>0</v>
      </c>
      <c r="D181">
        <v>0</v>
      </c>
      <c r="E181">
        <v>51</v>
      </c>
      <c r="G181">
        <v>0</v>
      </c>
      <c r="H181" t="s">
        <v>6</v>
      </c>
      <c r="I181">
        <f t="shared" si="11"/>
        <v>0</v>
      </c>
      <c r="J181">
        <f t="shared" si="11"/>
        <v>0</v>
      </c>
      <c r="K181">
        <f t="shared" si="11"/>
        <v>0</v>
      </c>
      <c r="L181">
        <f t="shared" si="11"/>
        <v>0</v>
      </c>
      <c r="M181">
        <f t="shared" si="11"/>
        <v>0</v>
      </c>
    </row>
    <row r="182" spans="3:14" x14ac:dyDescent="0.25">
      <c r="C182" s="2">
        <v>0</v>
      </c>
      <c r="D182">
        <v>0</v>
      </c>
      <c r="E182">
        <v>51</v>
      </c>
      <c r="G182">
        <v>0</v>
      </c>
      <c r="H182" t="s">
        <v>6</v>
      </c>
      <c r="I182">
        <f t="shared" si="11"/>
        <v>0</v>
      </c>
      <c r="J182">
        <f t="shared" si="11"/>
        <v>0</v>
      </c>
      <c r="K182">
        <f t="shared" si="11"/>
        <v>0</v>
      </c>
      <c r="L182">
        <f t="shared" si="11"/>
        <v>0</v>
      </c>
      <c r="M182">
        <f t="shared" si="11"/>
        <v>0</v>
      </c>
    </row>
    <row r="183" spans="3:14" x14ac:dyDescent="0.25">
      <c r="C183" s="2">
        <v>0</v>
      </c>
      <c r="D183">
        <v>0</v>
      </c>
      <c r="E183">
        <v>51</v>
      </c>
      <c r="G183">
        <v>0</v>
      </c>
      <c r="H183" t="s">
        <v>6</v>
      </c>
      <c r="I183">
        <f t="shared" si="11"/>
        <v>0</v>
      </c>
      <c r="J183">
        <f t="shared" si="11"/>
        <v>0</v>
      </c>
      <c r="K183">
        <f t="shared" si="11"/>
        <v>0</v>
      </c>
      <c r="L183">
        <f t="shared" si="11"/>
        <v>0</v>
      </c>
      <c r="M183">
        <f t="shared" si="11"/>
        <v>0</v>
      </c>
    </row>
    <row r="184" spans="3:14" x14ac:dyDescent="0.25">
      <c r="C184" s="2">
        <v>0</v>
      </c>
      <c r="D184">
        <v>0</v>
      </c>
      <c r="E184">
        <v>51</v>
      </c>
      <c r="G184">
        <v>0</v>
      </c>
      <c r="H184" t="s">
        <v>6</v>
      </c>
      <c r="I184">
        <f t="shared" si="11"/>
        <v>0</v>
      </c>
      <c r="J184">
        <f t="shared" si="11"/>
        <v>0</v>
      </c>
      <c r="K184">
        <f t="shared" si="11"/>
        <v>0</v>
      </c>
      <c r="L184">
        <f t="shared" si="11"/>
        <v>0</v>
      </c>
      <c r="M184">
        <f t="shared" si="11"/>
        <v>0</v>
      </c>
    </row>
    <row r="185" spans="3:14" x14ac:dyDescent="0.25">
      <c r="C185" s="2">
        <v>0</v>
      </c>
      <c r="D185">
        <v>0</v>
      </c>
      <c r="E185">
        <v>51</v>
      </c>
      <c r="G185">
        <v>0</v>
      </c>
      <c r="H185" t="s">
        <v>6</v>
      </c>
      <c r="I185">
        <f t="shared" si="11"/>
        <v>0</v>
      </c>
      <c r="J185">
        <f t="shared" si="11"/>
        <v>0</v>
      </c>
      <c r="K185">
        <f t="shared" si="11"/>
        <v>0</v>
      </c>
      <c r="L185">
        <f t="shared" si="11"/>
        <v>0</v>
      </c>
      <c r="M185">
        <f t="shared" si="11"/>
        <v>0</v>
      </c>
    </row>
    <row r="186" spans="3:14" x14ac:dyDescent="0.25">
      <c r="C186" s="2">
        <v>0</v>
      </c>
      <c r="D186">
        <v>0</v>
      </c>
      <c r="E186">
        <v>51</v>
      </c>
      <c r="G186">
        <v>0</v>
      </c>
      <c r="H186" t="s">
        <v>6</v>
      </c>
      <c r="I186">
        <f t="shared" si="11"/>
        <v>0</v>
      </c>
      <c r="J186">
        <f t="shared" si="11"/>
        <v>0</v>
      </c>
      <c r="K186">
        <f t="shared" si="11"/>
        <v>0</v>
      </c>
      <c r="L186">
        <f t="shared" si="11"/>
        <v>0</v>
      </c>
      <c r="M186">
        <f t="shared" si="11"/>
        <v>0</v>
      </c>
    </row>
    <row r="187" spans="3:14" x14ac:dyDescent="0.25">
      <c r="C187" s="2">
        <v>0</v>
      </c>
      <c r="D187">
        <v>0</v>
      </c>
      <c r="E187">
        <v>51</v>
      </c>
      <c r="G187">
        <v>0</v>
      </c>
      <c r="H187" t="s">
        <v>6</v>
      </c>
      <c r="I187">
        <f t="shared" si="11"/>
        <v>0</v>
      </c>
      <c r="J187">
        <f t="shared" si="11"/>
        <v>0</v>
      </c>
      <c r="K187">
        <f t="shared" si="11"/>
        <v>0</v>
      </c>
      <c r="L187">
        <f t="shared" si="11"/>
        <v>0</v>
      </c>
      <c r="M187">
        <f t="shared" si="11"/>
        <v>0</v>
      </c>
    </row>
    <row r="188" spans="3:14" x14ac:dyDescent="0.25">
      <c r="C188" s="2">
        <v>0</v>
      </c>
      <c r="D188">
        <v>0</v>
      </c>
      <c r="E188">
        <v>51</v>
      </c>
      <c r="G188">
        <v>0</v>
      </c>
      <c r="H188" t="s">
        <v>6</v>
      </c>
      <c r="I188">
        <f t="shared" si="11"/>
        <v>0</v>
      </c>
      <c r="J188">
        <f t="shared" si="11"/>
        <v>0</v>
      </c>
      <c r="K188">
        <f t="shared" si="11"/>
        <v>0</v>
      </c>
      <c r="L188">
        <f t="shared" si="11"/>
        <v>0</v>
      </c>
      <c r="M188">
        <f t="shared" si="11"/>
        <v>0</v>
      </c>
    </row>
    <row r="189" spans="3:14" x14ac:dyDescent="0.25">
      <c r="C189" s="2">
        <v>0</v>
      </c>
      <c r="D189">
        <v>0</v>
      </c>
      <c r="E189">
        <v>51</v>
      </c>
      <c r="G189">
        <v>0</v>
      </c>
      <c r="H189" t="s">
        <v>6</v>
      </c>
      <c r="I189">
        <f t="shared" si="11"/>
        <v>0</v>
      </c>
      <c r="J189">
        <f t="shared" si="11"/>
        <v>0</v>
      </c>
      <c r="K189">
        <f t="shared" si="11"/>
        <v>0</v>
      </c>
      <c r="L189">
        <f t="shared" si="11"/>
        <v>0</v>
      </c>
      <c r="M189">
        <f t="shared" si="11"/>
        <v>0</v>
      </c>
      <c r="N189">
        <v>27.1</v>
      </c>
    </row>
    <row r="190" spans="3:14" x14ac:dyDescent="0.25">
      <c r="C190" s="2">
        <v>0</v>
      </c>
      <c r="D190">
        <v>0</v>
      </c>
      <c r="E190">
        <v>51</v>
      </c>
      <c r="G190">
        <v>0</v>
      </c>
      <c r="H190" t="s">
        <v>6</v>
      </c>
      <c r="I190">
        <f t="shared" si="11"/>
        <v>0</v>
      </c>
      <c r="J190">
        <f t="shared" si="11"/>
        <v>0</v>
      </c>
      <c r="K190">
        <f t="shared" si="11"/>
        <v>0</v>
      </c>
      <c r="L190">
        <f t="shared" si="11"/>
        <v>0</v>
      </c>
      <c r="M190">
        <f t="shared" si="11"/>
        <v>0</v>
      </c>
    </row>
    <row r="191" spans="3:14" x14ac:dyDescent="0.25">
      <c r="C191" s="2">
        <v>0</v>
      </c>
      <c r="D191">
        <v>0</v>
      </c>
      <c r="E191">
        <v>51</v>
      </c>
      <c r="G191">
        <v>0</v>
      </c>
      <c r="H191" t="s">
        <v>6</v>
      </c>
      <c r="I191">
        <f t="shared" si="11"/>
        <v>0</v>
      </c>
      <c r="J191">
        <f t="shared" si="11"/>
        <v>0</v>
      </c>
      <c r="K191">
        <f t="shared" si="11"/>
        <v>0</v>
      </c>
      <c r="L191">
        <f t="shared" si="11"/>
        <v>0</v>
      </c>
      <c r="M191">
        <f t="shared" si="11"/>
        <v>0</v>
      </c>
    </row>
    <row r="192" spans="3:14" x14ac:dyDescent="0.25">
      <c r="C192" s="2">
        <v>0</v>
      </c>
      <c r="D192">
        <v>0</v>
      </c>
      <c r="E192">
        <v>51</v>
      </c>
      <c r="G192">
        <v>0</v>
      </c>
      <c r="H192" t="s">
        <v>6</v>
      </c>
      <c r="I192">
        <f t="shared" si="11"/>
        <v>0</v>
      </c>
      <c r="J192">
        <f t="shared" si="11"/>
        <v>0</v>
      </c>
      <c r="K192">
        <f t="shared" si="11"/>
        <v>0</v>
      </c>
      <c r="L192">
        <f t="shared" si="11"/>
        <v>0</v>
      </c>
      <c r="M192">
        <f t="shared" si="11"/>
        <v>0</v>
      </c>
    </row>
    <row r="193" spans="3:13" x14ac:dyDescent="0.25">
      <c r="C193" s="2">
        <v>0</v>
      </c>
      <c r="D193">
        <v>0</v>
      </c>
      <c r="E193">
        <v>51</v>
      </c>
      <c r="G193">
        <v>0</v>
      </c>
      <c r="H193" t="s">
        <v>6</v>
      </c>
      <c r="I193">
        <f t="shared" si="11"/>
        <v>0</v>
      </c>
      <c r="J193">
        <f t="shared" si="11"/>
        <v>0</v>
      </c>
      <c r="K193">
        <f t="shared" si="11"/>
        <v>0</v>
      </c>
      <c r="L193">
        <f t="shared" si="11"/>
        <v>0</v>
      </c>
      <c r="M193">
        <f t="shared" si="11"/>
        <v>0</v>
      </c>
    </row>
    <row r="194" spans="3:13" x14ac:dyDescent="0.25">
      <c r="C194" s="2">
        <v>0</v>
      </c>
      <c r="D194">
        <v>0</v>
      </c>
      <c r="E194">
        <v>51</v>
      </c>
      <c r="G194">
        <v>0</v>
      </c>
      <c r="H194" t="s">
        <v>6</v>
      </c>
      <c r="I194">
        <f t="shared" si="11"/>
        <v>0</v>
      </c>
      <c r="J194">
        <f t="shared" si="11"/>
        <v>0</v>
      </c>
      <c r="K194">
        <f t="shared" si="11"/>
        <v>0</v>
      </c>
      <c r="L194">
        <f t="shared" si="11"/>
        <v>0</v>
      </c>
      <c r="M194">
        <f t="shared" si="11"/>
        <v>0</v>
      </c>
    </row>
    <row r="195" spans="3:13" x14ac:dyDescent="0.25">
      <c r="C195" s="2">
        <v>0</v>
      </c>
      <c r="D195">
        <v>0</v>
      </c>
      <c r="E195">
        <v>51</v>
      </c>
      <c r="G195">
        <v>0</v>
      </c>
      <c r="H195" t="s">
        <v>6</v>
      </c>
      <c r="I195">
        <f t="shared" si="11"/>
        <v>0</v>
      </c>
      <c r="J195">
        <f t="shared" si="11"/>
        <v>0</v>
      </c>
      <c r="K195">
        <f t="shared" si="11"/>
        <v>0</v>
      </c>
      <c r="L195">
        <f t="shared" si="11"/>
        <v>0</v>
      </c>
      <c r="M195">
        <f t="shared" si="11"/>
        <v>0</v>
      </c>
    </row>
    <row r="196" spans="3:13" x14ac:dyDescent="0.25">
      <c r="C196" s="2">
        <v>0</v>
      </c>
      <c r="D196">
        <v>0</v>
      </c>
      <c r="E196">
        <v>51</v>
      </c>
      <c r="G196">
        <v>0</v>
      </c>
      <c r="H196" t="s">
        <v>6</v>
      </c>
      <c r="I196">
        <f t="shared" si="11"/>
        <v>0</v>
      </c>
      <c r="J196">
        <f t="shared" si="11"/>
        <v>0</v>
      </c>
      <c r="K196">
        <f t="shared" si="11"/>
        <v>0</v>
      </c>
      <c r="L196">
        <f t="shared" si="11"/>
        <v>0</v>
      </c>
      <c r="M196">
        <f t="shared" si="11"/>
        <v>0</v>
      </c>
    </row>
    <row r="197" spans="3:13" x14ac:dyDescent="0.25">
      <c r="C197" s="2">
        <v>0</v>
      </c>
      <c r="D197">
        <v>0</v>
      </c>
      <c r="E197">
        <v>51</v>
      </c>
      <c r="G197">
        <v>0</v>
      </c>
      <c r="H197" t="s">
        <v>6</v>
      </c>
      <c r="I197">
        <f t="shared" si="11"/>
        <v>0</v>
      </c>
      <c r="J197">
        <f t="shared" si="11"/>
        <v>0</v>
      </c>
      <c r="K197">
        <f t="shared" si="11"/>
        <v>0</v>
      </c>
      <c r="L197">
        <f t="shared" si="11"/>
        <v>0</v>
      </c>
      <c r="M197">
        <f t="shared" si="11"/>
        <v>0</v>
      </c>
    </row>
    <row r="198" spans="3:13" x14ac:dyDescent="0.25">
      <c r="C198" s="2">
        <v>0</v>
      </c>
      <c r="D198">
        <v>0</v>
      </c>
      <c r="E198">
        <v>51</v>
      </c>
      <c r="G198">
        <v>0</v>
      </c>
      <c r="H198" t="s">
        <v>6</v>
      </c>
      <c r="I198">
        <f t="shared" si="11"/>
        <v>0</v>
      </c>
      <c r="J198">
        <f t="shared" si="11"/>
        <v>0</v>
      </c>
      <c r="K198">
        <f t="shared" si="11"/>
        <v>0</v>
      </c>
      <c r="L198">
        <f t="shared" si="11"/>
        <v>0</v>
      </c>
      <c r="M198">
        <f t="shared" si="11"/>
        <v>0</v>
      </c>
    </row>
    <row r="199" spans="3:13" x14ac:dyDescent="0.25">
      <c r="C199" s="2">
        <v>0</v>
      </c>
      <c r="D199">
        <v>0</v>
      </c>
      <c r="E199">
        <v>51</v>
      </c>
      <c r="G199">
        <v>0</v>
      </c>
      <c r="H199" t="s">
        <v>6</v>
      </c>
      <c r="I199">
        <f t="shared" si="11"/>
        <v>0</v>
      </c>
      <c r="J199">
        <f t="shared" si="11"/>
        <v>0</v>
      </c>
      <c r="K199">
        <f t="shared" si="11"/>
        <v>0</v>
      </c>
      <c r="L199">
        <f t="shared" si="11"/>
        <v>0</v>
      </c>
      <c r="M199">
        <f t="shared" si="11"/>
        <v>0</v>
      </c>
    </row>
    <row r="200" spans="3:13" x14ac:dyDescent="0.25">
      <c r="C200" s="2">
        <v>0</v>
      </c>
      <c r="D200">
        <v>0</v>
      </c>
      <c r="E200">
        <v>51</v>
      </c>
      <c r="G200">
        <v>0</v>
      </c>
      <c r="H200" t="s">
        <v>6</v>
      </c>
      <c r="I200">
        <f t="shared" si="11"/>
        <v>0</v>
      </c>
      <c r="J200">
        <f t="shared" si="11"/>
        <v>0</v>
      </c>
      <c r="K200">
        <f t="shared" si="11"/>
        <v>0</v>
      </c>
      <c r="L200">
        <f t="shared" si="11"/>
        <v>0</v>
      </c>
      <c r="M200">
        <f t="shared" si="11"/>
        <v>0</v>
      </c>
    </row>
    <row r="201" spans="3:13" x14ac:dyDescent="0.25">
      <c r="C201" s="2">
        <v>0</v>
      </c>
      <c r="D201">
        <v>0</v>
      </c>
      <c r="E201">
        <v>51</v>
      </c>
      <c r="G201">
        <v>0</v>
      </c>
      <c r="H201" t="s">
        <v>6</v>
      </c>
      <c r="I201">
        <f t="shared" si="11"/>
        <v>0</v>
      </c>
      <c r="J201">
        <f t="shared" si="11"/>
        <v>0</v>
      </c>
      <c r="K201">
        <f t="shared" si="11"/>
        <v>0</v>
      </c>
      <c r="L201">
        <f t="shared" si="11"/>
        <v>0</v>
      </c>
      <c r="M201">
        <f t="shared" si="11"/>
        <v>0</v>
      </c>
    </row>
    <row r="202" spans="3:13" x14ac:dyDescent="0.25">
      <c r="C202" s="2">
        <v>0</v>
      </c>
      <c r="D202">
        <v>0</v>
      </c>
      <c r="E202">
        <v>51</v>
      </c>
      <c r="G202">
        <v>0</v>
      </c>
      <c r="H202" t="s">
        <v>6</v>
      </c>
      <c r="I202">
        <f t="shared" si="11"/>
        <v>0</v>
      </c>
      <c r="J202">
        <f t="shared" si="11"/>
        <v>0</v>
      </c>
      <c r="K202">
        <f t="shared" si="11"/>
        <v>0</v>
      </c>
      <c r="L202">
        <f t="shared" si="11"/>
        <v>0</v>
      </c>
      <c r="M202">
        <f t="shared" si="11"/>
        <v>0</v>
      </c>
    </row>
    <row r="203" spans="3:13" x14ac:dyDescent="0.25">
      <c r="C203" s="2">
        <v>0</v>
      </c>
      <c r="D203">
        <v>0</v>
      </c>
      <c r="E203">
        <v>51</v>
      </c>
      <c r="G203">
        <v>0</v>
      </c>
      <c r="H203" t="s">
        <v>6</v>
      </c>
      <c r="I203">
        <f t="shared" si="11"/>
        <v>0</v>
      </c>
      <c r="J203">
        <f t="shared" si="11"/>
        <v>0</v>
      </c>
      <c r="K203">
        <f t="shared" si="11"/>
        <v>0</v>
      </c>
      <c r="L203">
        <f t="shared" si="11"/>
        <v>0</v>
      </c>
      <c r="M203">
        <f t="shared" si="11"/>
        <v>0</v>
      </c>
    </row>
    <row r="204" spans="3:13" x14ac:dyDescent="0.25">
      <c r="C204" s="2">
        <v>0</v>
      </c>
      <c r="D204">
        <v>0</v>
      </c>
      <c r="E204">
        <v>51</v>
      </c>
      <c r="G204">
        <v>0</v>
      </c>
      <c r="H204" t="s">
        <v>6</v>
      </c>
      <c r="I204">
        <f t="shared" si="11"/>
        <v>0</v>
      </c>
      <c r="J204">
        <f t="shared" si="11"/>
        <v>0</v>
      </c>
      <c r="K204">
        <f t="shared" si="11"/>
        <v>0</v>
      </c>
      <c r="L204">
        <f t="shared" si="11"/>
        <v>0</v>
      </c>
      <c r="M204">
        <f t="shared" si="11"/>
        <v>0</v>
      </c>
    </row>
    <row r="205" spans="3:13" x14ac:dyDescent="0.25">
      <c r="C205" s="2">
        <v>0</v>
      </c>
      <c r="D205">
        <v>0</v>
      </c>
      <c r="E205">
        <v>51</v>
      </c>
      <c r="G205">
        <v>0</v>
      </c>
      <c r="H205" t="s">
        <v>6</v>
      </c>
      <c r="I205">
        <f t="shared" si="11"/>
        <v>0</v>
      </c>
      <c r="J205">
        <f t="shared" si="11"/>
        <v>0</v>
      </c>
      <c r="K205">
        <f t="shared" si="11"/>
        <v>0</v>
      </c>
      <c r="L205">
        <f t="shared" si="11"/>
        <v>0</v>
      </c>
      <c r="M205">
        <f t="shared" si="11"/>
        <v>0</v>
      </c>
    </row>
    <row r="206" spans="3:13" x14ac:dyDescent="0.25">
      <c r="C206" s="2">
        <v>0</v>
      </c>
      <c r="D206">
        <v>0</v>
      </c>
      <c r="E206">
        <v>51</v>
      </c>
      <c r="G206">
        <v>0</v>
      </c>
      <c r="H206" t="s">
        <v>6</v>
      </c>
      <c r="I206">
        <f t="shared" si="11"/>
        <v>0</v>
      </c>
      <c r="J206">
        <f t="shared" si="11"/>
        <v>0</v>
      </c>
      <c r="K206">
        <f t="shared" si="11"/>
        <v>0</v>
      </c>
      <c r="L206">
        <f t="shared" si="11"/>
        <v>0</v>
      </c>
      <c r="M206">
        <f t="shared" si="11"/>
        <v>0</v>
      </c>
    </row>
    <row r="207" spans="3:13" x14ac:dyDescent="0.25">
      <c r="C207" s="2">
        <v>0</v>
      </c>
      <c r="D207">
        <v>0</v>
      </c>
      <c r="E207">
        <v>51</v>
      </c>
      <c r="G207">
        <v>0</v>
      </c>
      <c r="H207" t="s">
        <v>6</v>
      </c>
      <c r="I207">
        <f t="shared" si="11"/>
        <v>0</v>
      </c>
      <c r="J207">
        <f t="shared" si="11"/>
        <v>0</v>
      </c>
      <c r="K207">
        <f t="shared" si="11"/>
        <v>0</v>
      </c>
      <c r="L207">
        <f t="shared" si="11"/>
        <v>0</v>
      </c>
      <c r="M207">
        <f t="shared" si="11"/>
        <v>0</v>
      </c>
    </row>
    <row r="208" spans="3:13" x14ac:dyDescent="0.25">
      <c r="C208" s="2">
        <v>0</v>
      </c>
      <c r="D208">
        <v>0</v>
      </c>
      <c r="E208">
        <v>51</v>
      </c>
      <c r="G208">
        <v>0</v>
      </c>
      <c r="H208" t="s">
        <v>6</v>
      </c>
      <c r="I208">
        <f t="shared" si="11"/>
        <v>0</v>
      </c>
      <c r="J208">
        <f t="shared" si="11"/>
        <v>0</v>
      </c>
      <c r="K208">
        <f t="shared" si="11"/>
        <v>0</v>
      </c>
      <c r="L208">
        <f t="shared" si="11"/>
        <v>0</v>
      </c>
      <c r="M208">
        <f t="shared" si="11"/>
        <v>0</v>
      </c>
    </row>
    <row r="209" spans="3:13" x14ac:dyDescent="0.25">
      <c r="C209" s="2">
        <v>0</v>
      </c>
      <c r="D209">
        <v>0</v>
      </c>
      <c r="E209">
        <v>51</v>
      </c>
      <c r="G209">
        <v>0</v>
      </c>
      <c r="H209" t="s">
        <v>6</v>
      </c>
      <c r="I209">
        <f t="shared" si="11"/>
        <v>0</v>
      </c>
      <c r="J209">
        <f t="shared" si="11"/>
        <v>0</v>
      </c>
      <c r="K209">
        <f t="shared" si="11"/>
        <v>0</v>
      </c>
      <c r="L209">
        <f t="shared" si="11"/>
        <v>0</v>
      </c>
      <c r="M209">
        <f t="shared" si="11"/>
        <v>0</v>
      </c>
    </row>
    <row r="210" spans="3:13" x14ac:dyDescent="0.25">
      <c r="C210" s="2">
        <v>0</v>
      </c>
      <c r="D210">
        <v>0</v>
      </c>
      <c r="E210">
        <v>51</v>
      </c>
      <c r="G210">
        <v>0</v>
      </c>
      <c r="H210" t="s">
        <v>6</v>
      </c>
      <c r="I210">
        <f t="shared" si="11"/>
        <v>0</v>
      </c>
      <c r="J210">
        <f t="shared" si="11"/>
        <v>0</v>
      </c>
      <c r="K210">
        <f t="shared" si="11"/>
        <v>0</v>
      </c>
      <c r="L210">
        <f t="shared" si="11"/>
        <v>0</v>
      </c>
      <c r="M210">
        <f t="shared" si="11"/>
        <v>0</v>
      </c>
    </row>
    <row r="211" spans="3:13" x14ac:dyDescent="0.25">
      <c r="C211" s="2">
        <v>0</v>
      </c>
      <c r="D211">
        <v>0</v>
      </c>
      <c r="E211">
        <v>51</v>
      </c>
      <c r="G211">
        <v>0</v>
      </c>
      <c r="H211" t="s">
        <v>6</v>
      </c>
      <c r="I211">
        <f t="shared" si="11"/>
        <v>0</v>
      </c>
      <c r="J211">
        <f t="shared" si="11"/>
        <v>0</v>
      </c>
      <c r="K211">
        <f t="shared" si="11"/>
        <v>0</v>
      </c>
      <c r="L211">
        <f t="shared" si="11"/>
        <v>0</v>
      </c>
      <c r="M211">
        <f t="shared" si="11"/>
        <v>0</v>
      </c>
    </row>
    <row r="212" spans="3:13" x14ac:dyDescent="0.25">
      <c r="C212" s="2">
        <v>0</v>
      </c>
      <c r="D212">
        <v>0</v>
      </c>
      <c r="E212">
        <v>51</v>
      </c>
      <c r="G212">
        <v>0</v>
      </c>
      <c r="H212" t="s">
        <v>6</v>
      </c>
      <c r="I212">
        <f t="shared" si="11"/>
        <v>0</v>
      </c>
      <c r="J212">
        <f t="shared" si="11"/>
        <v>0</v>
      </c>
      <c r="K212">
        <f t="shared" si="11"/>
        <v>0</v>
      </c>
      <c r="L212">
        <f t="shared" si="11"/>
        <v>0</v>
      </c>
      <c r="M212">
        <f t="shared" si="11"/>
        <v>0</v>
      </c>
    </row>
    <row r="213" spans="3:13" x14ac:dyDescent="0.25">
      <c r="C213" s="2">
        <v>0</v>
      </c>
      <c r="D213">
        <v>0</v>
      </c>
      <c r="E213">
        <v>51</v>
      </c>
      <c r="G213">
        <v>0</v>
      </c>
      <c r="H213" t="s">
        <v>6</v>
      </c>
      <c r="I213">
        <f t="shared" si="11"/>
        <v>0</v>
      </c>
      <c r="J213">
        <f t="shared" si="11"/>
        <v>0</v>
      </c>
      <c r="K213">
        <f t="shared" si="11"/>
        <v>0</v>
      </c>
      <c r="L213">
        <f t="shared" si="11"/>
        <v>0</v>
      </c>
      <c r="M213">
        <f t="shared" si="11"/>
        <v>0</v>
      </c>
    </row>
    <row r="214" spans="3:13" x14ac:dyDescent="0.25">
      <c r="C214" s="2">
        <v>0</v>
      </c>
      <c r="D214">
        <v>0</v>
      </c>
      <c r="E214">
        <v>51</v>
      </c>
      <c r="G214">
        <v>0</v>
      </c>
      <c r="H214" t="s">
        <v>6</v>
      </c>
      <c r="I214">
        <f t="shared" si="11"/>
        <v>0</v>
      </c>
      <c r="J214">
        <f t="shared" si="11"/>
        <v>0</v>
      </c>
      <c r="K214">
        <f t="shared" si="11"/>
        <v>0</v>
      </c>
      <c r="L214">
        <f t="shared" si="11"/>
        <v>0</v>
      </c>
      <c r="M214">
        <f t="shared" si="11"/>
        <v>0</v>
      </c>
    </row>
    <row r="215" spans="3:13" x14ac:dyDescent="0.25">
      <c r="C215" s="2">
        <v>0</v>
      </c>
      <c r="D215">
        <v>0</v>
      </c>
      <c r="E215">
        <v>51</v>
      </c>
      <c r="G215">
        <v>0</v>
      </c>
      <c r="H215" t="s">
        <v>6</v>
      </c>
      <c r="I215">
        <f t="shared" si="11"/>
        <v>0</v>
      </c>
      <c r="J215">
        <f t="shared" si="11"/>
        <v>0</v>
      </c>
      <c r="K215">
        <f t="shared" si="11"/>
        <v>0</v>
      </c>
      <c r="L215">
        <f t="shared" si="11"/>
        <v>0</v>
      </c>
      <c r="M215">
        <f t="shared" si="11"/>
        <v>0</v>
      </c>
    </row>
    <row r="216" spans="3:13" x14ac:dyDescent="0.25">
      <c r="C216" s="2">
        <v>0</v>
      </c>
      <c r="D216">
        <v>0</v>
      </c>
      <c r="E216">
        <v>51</v>
      </c>
      <c r="G216">
        <v>0</v>
      </c>
      <c r="H216" t="s">
        <v>6</v>
      </c>
      <c r="I216">
        <f t="shared" si="11"/>
        <v>0</v>
      </c>
      <c r="J216">
        <f t="shared" si="11"/>
        <v>0</v>
      </c>
      <c r="K216">
        <f t="shared" si="11"/>
        <v>0</v>
      </c>
      <c r="L216">
        <f t="shared" si="11"/>
        <v>0</v>
      </c>
      <c r="M216">
        <f t="shared" si="11"/>
        <v>0</v>
      </c>
    </row>
    <row r="217" spans="3:13" x14ac:dyDescent="0.25">
      <c r="C217" s="2">
        <v>0</v>
      </c>
      <c r="D217">
        <v>0</v>
      </c>
      <c r="E217">
        <v>51</v>
      </c>
      <c r="G217">
        <v>0</v>
      </c>
      <c r="H217" t="s">
        <v>6</v>
      </c>
      <c r="I217">
        <f t="shared" ref="I217:M259" si="12">IF($A217=I$8,1,0)</f>
        <v>0</v>
      </c>
      <c r="J217">
        <f t="shared" si="12"/>
        <v>0</v>
      </c>
      <c r="K217">
        <f t="shared" si="12"/>
        <v>0</v>
      </c>
      <c r="L217">
        <f t="shared" si="12"/>
        <v>0</v>
      </c>
      <c r="M217">
        <f t="shared" si="12"/>
        <v>0</v>
      </c>
    </row>
    <row r="218" spans="3:13" x14ac:dyDescent="0.25">
      <c r="C218" s="2">
        <v>0</v>
      </c>
      <c r="D218">
        <v>0</v>
      </c>
      <c r="E218">
        <v>51</v>
      </c>
      <c r="G218">
        <v>0</v>
      </c>
      <c r="H218" t="s">
        <v>6</v>
      </c>
      <c r="I218">
        <f t="shared" si="12"/>
        <v>0</v>
      </c>
      <c r="J218">
        <f t="shared" si="12"/>
        <v>0</v>
      </c>
      <c r="K218">
        <f t="shared" si="12"/>
        <v>0</v>
      </c>
      <c r="L218">
        <f t="shared" si="12"/>
        <v>0</v>
      </c>
      <c r="M218">
        <f t="shared" si="12"/>
        <v>0</v>
      </c>
    </row>
    <row r="219" spans="3:13" x14ac:dyDescent="0.25">
      <c r="C219" s="2">
        <v>0</v>
      </c>
      <c r="D219">
        <v>0</v>
      </c>
      <c r="E219">
        <v>51</v>
      </c>
      <c r="G219">
        <v>0</v>
      </c>
      <c r="H219" t="s">
        <v>6</v>
      </c>
      <c r="I219">
        <f t="shared" si="12"/>
        <v>0</v>
      </c>
      <c r="J219">
        <f t="shared" si="12"/>
        <v>0</v>
      </c>
      <c r="K219">
        <f t="shared" si="12"/>
        <v>0</v>
      </c>
      <c r="L219">
        <f t="shared" si="12"/>
        <v>0</v>
      </c>
      <c r="M219">
        <f t="shared" si="12"/>
        <v>0</v>
      </c>
    </row>
    <row r="220" spans="3:13" x14ac:dyDescent="0.25">
      <c r="C220" s="2">
        <v>0</v>
      </c>
      <c r="D220">
        <v>0</v>
      </c>
      <c r="E220">
        <v>51</v>
      </c>
      <c r="G220">
        <v>0</v>
      </c>
      <c r="H220" t="s">
        <v>6</v>
      </c>
      <c r="I220">
        <f t="shared" si="12"/>
        <v>0</v>
      </c>
      <c r="J220">
        <f t="shared" si="12"/>
        <v>0</v>
      </c>
      <c r="K220">
        <f t="shared" si="12"/>
        <v>0</v>
      </c>
      <c r="L220">
        <f t="shared" si="12"/>
        <v>0</v>
      </c>
      <c r="M220">
        <f t="shared" si="12"/>
        <v>0</v>
      </c>
    </row>
    <row r="221" spans="3:13" x14ac:dyDescent="0.25">
      <c r="C221" s="2">
        <v>0</v>
      </c>
      <c r="D221">
        <v>0</v>
      </c>
      <c r="E221">
        <v>51</v>
      </c>
      <c r="G221">
        <v>0</v>
      </c>
      <c r="H221" t="s">
        <v>6</v>
      </c>
      <c r="I221">
        <f t="shared" si="12"/>
        <v>0</v>
      </c>
      <c r="J221">
        <f t="shared" si="12"/>
        <v>0</v>
      </c>
      <c r="K221">
        <f t="shared" si="12"/>
        <v>0</v>
      </c>
      <c r="L221">
        <f t="shared" si="12"/>
        <v>0</v>
      </c>
      <c r="M221">
        <f t="shared" si="12"/>
        <v>0</v>
      </c>
    </row>
    <row r="222" spans="3:13" x14ac:dyDescent="0.25">
      <c r="C222" s="2">
        <v>0</v>
      </c>
      <c r="D222">
        <v>0</v>
      </c>
      <c r="E222">
        <v>51</v>
      </c>
      <c r="G222">
        <v>0</v>
      </c>
      <c r="H222" t="s">
        <v>6</v>
      </c>
      <c r="I222">
        <f t="shared" si="12"/>
        <v>0</v>
      </c>
      <c r="J222">
        <f t="shared" si="12"/>
        <v>0</v>
      </c>
      <c r="K222">
        <f t="shared" si="12"/>
        <v>0</v>
      </c>
      <c r="L222">
        <f t="shared" si="12"/>
        <v>0</v>
      </c>
      <c r="M222">
        <f t="shared" si="12"/>
        <v>0</v>
      </c>
    </row>
    <row r="223" spans="3:13" x14ac:dyDescent="0.25">
      <c r="C223" s="2">
        <v>0</v>
      </c>
      <c r="D223">
        <v>0</v>
      </c>
      <c r="E223">
        <v>51</v>
      </c>
      <c r="G223">
        <v>0</v>
      </c>
      <c r="H223" t="s">
        <v>6</v>
      </c>
      <c r="I223">
        <f t="shared" si="12"/>
        <v>0</v>
      </c>
      <c r="J223">
        <f t="shared" si="12"/>
        <v>0</v>
      </c>
      <c r="K223">
        <f t="shared" si="12"/>
        <v>0</v>
      </c>
      <c r="L223">
        <f t="shared" si="12"/>
        <v>0</v>
      </c>
      <c r="M223">
        <f t="shared" si="12"/>
        <v>0</v>
      </c>
    </row>
    <row r="224" spans="3:13" x14ac:dyDescent="0.25">
      <c r="C224" s="2">
        <v>0</v>
      </c>
      <c r="D224">
        <v>0</v>
      </c>
      <c r="E224">
        <v>51</v>
      </c>
      <c r="G224">
        <v>0</v>
      </c>
      <c r="H224" t="s">
        <v>6</v>
      </c>
      <c r="I224">
        <f t="shared" si="12"/>
        <v>0</v>
      </c>
      <c r="J224">
        <f t="shared" si="12"/>
        <v>0</v>
      </c>
      <c r="K224">
        <f t="shared" si="12"/>
        <v>0</v>
      </c>
      <c r="L224">
        <f t="shared" si="12"/>
        <v>0</v>
      </c>
      <c r="M224">
        <f t="shared" si="12"/>
        <v>0</v>
      </c>
    </row>
    <row r="225" spans="3:13" x14ac:dyDescent="0.25">
      <c r="C225" s="2">
        <v>0</v>
      </c>
      <c r="D225">
        <v>0</v>
      </c>
      <c r="E225">
        <v>51</v>
      </c>
      <c r="G225">
        <v>0</v>
      </c>
      <c r="H225" t="s">
        <v>6</v>
      </c>
      <c r="I225">
        <f t="shared" si="12"/>
        <v>0</v>
      </c>
      <c r="J225">
        <f t="shared" si="12"/>
        <v>0</v>
      </c>
      <c r="K225">
        <f t="shared" si="12"/>
        <v>0</v>
      </c>
      <c r="L225">
        <f t="shared" si="12"/>
        <v>0</v>
      </c>
      <c r="M225">
        <f t="shared" si="12"/>
        <v>0</v>
      </c>
    </row>
    <row r="226" spans="3:13" x14ac:dyDescent="0.25">
      <c r="C226" s="2">
        <v>0</v>
      </c>
      <c r="D226">
        <v>0</v>
      </c>
      <c r="E226">
        <v>51</v>
      </c>
      <c r="G226">
        <v>0</v>
      </c>
      <c r="H226" t="s">
        <v>6</v>
      </c>
      <c r="I226">
        <f t="shared" si="12"/>
        <v>0</v>
      </c>
      <c r="J226">
        <f t="shared" si="12"/>
        <v>0</v>
      </c>
      <c r="K226">
        <f t="shared" si="12"/>
        <v>0</v>
      </c>
      <c r="L226">
        <f t="shared" si="12"/>
        <v>0</v>
      </c>
      <c r="M226">
        <f t="shared" si="12"/>
        <v>0</v>
      </c>
    </row>
    <row r="227" spans="3:13" x14ac:dyDescent="0.25">
      <c r="C227" s="2">
        <v>0</v>
      </c>
      <c r="D227">
        <v>0</v>
      </c>
      <c r="E227">
        <v>51</v>
      </c>
      <c r="G227">
        <v>0</v>
      </c>
      <c r="H227" t="s">
        <v>6</v>
      </c>
      <c r="I227">
        <f t="shared" si="12"/>
        <v>0</v>
      </c>
      <c r="J227">
        <f t="shared" si="12"/>
        <v>0</v>
      </c>
      <c r="K227">
        <f t="shared" si="12"/>
        <v>0</v>
      </c>
      <c r="L227">
        <f t="shared" si="12"/>
        <v>0</v>
      </c>
      <c r="M227">
        <f t="shared" si="12"/>
        <v>0</v>
      </c>
    </row>
    <row r="228" spans="3:13" x14ac:dyDescent="0.25">
      <c r="C228" s="2">
        <v>0</v>
      </c>
      <c r="D228">
        <v>0</v>
      </c>
      <c r="E228">
        <v>51</v>
      </c>
      <c r="G228">
        <v>0</v>
      </c>
      <c r="H228" t="s">
        <v>6</v>
      </c>
      <c r="I228">
        <f t="shared" si="12"/>
        <v>0</v>
      </c>
      <c r="J228">
        <f t="shared" si="12"/>
        <v>0</v>
      </c>
      <c r="K228">
        <f t="shared" si="12"/>
        <v>0</v>
      </c>
      <c r="L228">
        <f t="shared" si="12"/>
        <v>0</v>
      </c>
      <c r="M228">
        <f t="shared" si="12"/>
        <v>0</v>
      </c>
    </row>
    <row r="229" spans="3:13" x14ac:dyDescent="0.25">
      <c r="C229" s="2">
        <v>0</v>
      </c>
      <c r="D229">
        <v>0</v>
      </c>
      <c r="E229">
        <v>51</v>
      </c>
      <c r="G229">
        <v>0</v>
      </c>
      <c r="H229" t="s">
        <v>6</v>
      </c>
      <c r="I229">
        <f t="shared" si="12"/>
        <v>0</v>
      </c>
      <c r="J229">
        <f t="shared" si="12"/>
        <v>0</v>
      </c>
      <c r="K229">
        <f t="shared" si="12"/>
        <v>0</v>
      </c>
      <c r="L229">
        <f t="shared" si="12"/>
        <v>0</v>
      </c>
      <c r="M229">
        <f t="shared" si="12"/>
        <v>0</v>
      </c>
    </row>
    <row r="230" spans="3:13" x14ac:dyDescent="0.25">
      <c r="C230" s="2">
        <v>0</v>
      </c>
      <c r="D230">
        <v>0</v>
      </c>
      <c r="E230">
        <v>51</v>
      </c>
      <c r="G230">
        <v>0</v>
      </c>
      <c r="H230" t="s">
        <v>6</v>
      </c>
      <c r="I230">
        <f t="shared" si="12"/>
        <v>0</v>
      </c>
      <c r="J230">
        <f t="shared" si="12"/>
        <v>0</v>
      </c>
      <c r="K230">
        <f t="shared" si="12"/>
        <v>0</v>
      </c>
      <c r="L230">
        <f t="shared" si="12"/>
        <v>0</v>
      </c>
      <c r="M230">
        <f t="shared" si="12"/>
        <v>0</v>
      </c>
    </row>
    <row r="231" spans="3:13" x14ac:dyDescent="0.25">
      <c r="C231" s="2">
        <v>0</v>
      </c>
      <c r="D231">
        <v>0</v>
      </c>
      <c r="E231">
        <v>51</v>
      </c>
      <c r="G231">
        <v>0</v>
      </c>
      <c r="H231" t="s">
        <v>6</v>
      </c>
      <c r="I231">
        <f t="shared" si="12"/>
        <v>0</v>
      </c>
      <c r="J231">
        <f t="shared" si="12"/>
        <v>0</v>
      </c>
      <c r="K231">
        <f t="shared" si="12"/>
        <v>0</v>
      </c>
      <c r="L231">
        <f t="shared" si="12"/>
        <v>0</v>
      </c>
      <c r="M231">
        <f t="shared" si="12"/>
        <v>0</v>
      </c>
    </row>
    <row r="232" spans="3:13" x14ac:dyDescent="0.25">
      <c r="C232" s="2">
        <v>0</v>
      </c>
      <c r="D232">
        <v>0</v>
      </c>
      <c r="E232">
        <v>51</v>
      </c>
      <c r="G232">
        <v>0</v>
      </c>
      <c r="H232" t="s">
        <v>6</v>
      </c>
      <c r="I232">
        <f t="shared" si="12"/>
        <v>0</v>
      </c>
      <c r="J232">
        <f t="shared" si="12"/>
        <v>0</v>
      </c>
      <c r="K232">
        <f t="shared" si="12"/>
        <v>0</v>
      </c>
      <c r="L232">
        <f t="shared" si="12"/>
        <v>0</v>
      </c>
      <c r="M232">
        <f t="shared" si="12"/>
        <v>0</v>
      </c>
    </row>
    <row r="233" spans="3:13" x14ac:dyDescent="0.25">
      <c r="C233" s="2">
        <v>0</v>
      </c>
      <c r="D233">
        <v>0</v>
      </c>
      <c r="E233">
        <v>51</v>
      </c>
      <c r="G233">
        <v>0</v>
      </c>
      <c r="H233" t="s">
        <v>6</v>
      </c>
      <c r="I233">
        <f t="shared" si="12"/>
        <v>0</v>
      </c>
      <c r="J233">
        <f t="shared" si="12"/>
        <v>0</v>
      </c>
      <c r="K233">
        <f t="shared" si="12"/>
        <v>0</v>
      </c>
      <c r="L233">
        <f t="shared" si="12"/>
        <v>0</v>
      </c>
      <c r="M233">
        <f t="shared" si="12"/>
        <v>0</v>
      </c>
    </row>
    <row r="234" spans="3:13" x14ac:dyDescent="0.25">
      <c r="C234" s="2">
        <v>0</v>
      </c>
      <c r="D234">
        <v>0</v>
      </c>
      <c r="E234">
        <v>51</v>
      </c>
      <c r="G234">
        <v>0</v>
      </c>
      <c r="H234" t="s">
        <v>6</v>
      </c>
      <c r="I234">
        <f t="shared" si="12"/>
        <v>0</v>
      </c>
      <c r="J234">
        <f t="shared" si="12"/>
        <v>0</v>
      </c>
      <c r="K234">
        <f t="shared" si="12"/>
        <v>0</v>
      </c>
      <c r="L234">
        <f t="shared" si="12"/>
        <v>0</v>
      </c>
      <c r="M234">
        <f t="shared" si="12"/>
        <v>0</v>
      </c>
    </row>
    <row r="235" spans="3:13" x14ac:dyDescent="0.25">
      <c r="C235" s="2">
        <v>0</v>
      </c>
      <c r="D235">
        <v>0</v>
      </c>
      <c r="E235">
        <v>51</v>
      </c>
      <c r="G235">
        <v>0</v>
      </c>
      <c r="H235" t="s">
        <v>6</v>
      </c>
      <c r="I235">
        <f t="shared" si="12"/>
        <v>0</v>
      </c>
      <c r="J235">
        <f t="shared" si="12"/>
        <v>0</v>
      </c>
      <c r="K235">
        <f t="shared" si="12"/>
        <v>0</v>
      </c>
      <c r="L235">
        <f t="shared" si="12"/>
        <v>0</v>
      </c>
      <c r="M235">
        <f t="shared" si="12"/>
        <v>0</v>
      </c>
    </row>
    <row r="236" spans="3:13" x14ac:dyDescent="0.25">
      <c r="C236" s="2">
        <v>0</v>
      </c>
      <c r="D236">
        <v>0</v>
      </c>
      <c r="E236">
        <v>51</v>
      </c>
      <c r="G236">
        <v>0</v>
      </c>
      <c r="H236" t="s">
        <v>6</v>
      </c>
      <c r="I236">
        <f t="shared" si="12"/>
        <v>0</v>
      </c>
      <c r="J236">
        <f t="shared" si="12"/>
        <v>0</v>
      </c>
      <c r="K236">
        <f t="shared" si="12"/>
        <v>0</v>
      </c>
      <c r="L236">
        <f t="shared" si="12"/>
        <v>0</v>
      </c>
      <c r="M236">
        <f t="shared" si="12"/>
        <v>0</v>
      </c>
    </row>
    <row r="237" spans="3:13" x14ac:dyDescent="0.25">
      <c r="C237" s="2">
        <v>0</v>
      </c>
      <c r="D237">
        <v>0</v>
      </c>
      <c r="E237">
        <v>51</v>
      </c>
      <c r="G237">
        <v>0</v>
      </c>
      <c r="H237" t="s">
        <v>6</v>
      </c>
      <c r="I237">
        <f t="shared" si="12"/>
        <v>0</v>
      </c>
      <c r="J237">
        <f t="shared" si="12"/>
        <v>0</v>
      </c>
      <c r="K237">
        <f t="shared" si="12"/>
        <v>0</v>
      </c>
      <c r="L237">
        <f t="shared" si="12"/>
        <v>0</v>
      </c>
      <c r="M237">
        <f t="shared" si="12"/>
        <v>0</v>
      </c>
    </row>
    <row r="238" spans="3:13" x14ac:dyDescent="0.25">
      <c r="C238" s="2">
        <v>0</v>
      </c>
      <c r="D238">
        <v>0</v>
      </c>
      <c r="E238">
        <v>51</v>
      </c>
      <c r="G238">
        <v>0</v>
      </c>
      <c r="H238" t="s">
        <v>6</v>
      </c>
      <c r="I238">
        <f t="shared" si="12"/>
        <v>0</v>
      </c>
      <c r="J238">
        <f t="shared" si="12"/>
        <v>0</v>
      </c>
      <c r="K238">
        <f t="shared" si="12"/>
        <v>0</v>
      </c>
      <c r="L238">
        <f t="shared" si="12"/>
        <v>0</v>
      </c>
      <c r="M238">
        <f t="shared" si="12"/>
        <v>0</v>
      </c>
    </row>
    <row r="239" spans="3:13" x14ac:dyDescent="0.25">
      <c r="C239" s="2">
        <v>0</v>
      </c>
      <c r="D239">
        <v>0</v>
      </c>
      <c r="E239">
        <v>51</v>
      </c>
      <c r="G239">
        <v>0</v>
      </c>
      <c r="H239" t="s">
        <v>6</v>
      </c>
      <c r="I239">
        <f t="shared" si="12"/>
        <v>0</v>
      </c>
      <c r="J239">
        <f t="shared" si="12"/>
        <v>0</v>
      </c>
      <c r="K239">
        <f t="shared" si="12"/>
        <v>0</v>
      </c>
      <c r="L239">
        <f t="shared" si="12"/>
        <v>0</v>
      </c>
      <c r="M239">
        <f t="shared" si="12"/>
        <v>0</v>
      </c>
    </row>
    <row r="240" spans="3:13" x14ac:dyDescent="0.25">
      <c r="C240" s="2">
        <v>0</v>
      </c>
      <c r="D240">
        <v>0</v>
      </c>
      <c r="E240">
        <v>51</v>
      </c>
      <c r="G240">
        <v>0</v>
      </c>
      <c r="H240" t="s">
        <v>6</v>
      </c>
      <c r="I240">
        <f t="shared" si="12"/>
        <v>0</v>
      </c>
      <c r="J240">
        <f t="shared" si="12"/>
        <v>0</v>
      </c>
      <c r="K240">
        <f t="shared" si="12"/>
        <v>0</v>
      </c>
      <c r="L240">
        <f t="shared" si="12"/>
        <v>0</v>
      </c>
      <c r="M240">
        <f t="shared" si="12"/>
        <v>0</v>
      </c>
    </row>
    <row r="241" spans="3:13" x14ac:dyDescent="0.25">
      <c r="C241" s="2">
        <v>0</v>
      </c>
      <c r="D241">
        <v>0</v>
      </c>
      <c r="E241">
        <v>51</v>
      </c>
      <c r="G241">
        <v>0</v>
      </c>
      <c r="H241" t="s">
        <v>6</v>
      </c>
      <c r="I241">
        <f t="shared" si="12"/>
        <v>0</v>
      </c>
      <c r="J241">
        <f t="shared" si="12"/>
        <v>0</v>
      </c>
      <c r="K241">
        <f t="shared" si="12"/>
        <v>0</v>
      </c>
      <c r="L241">
        <f t="shared" si="12"/>
        <v>0</v>
      </c>
      <c r="M241">
        <f t="shared" si="12"/>
        <v>0</v>
      </c>
    </row>
    <row r="242" spans="3:13" x14ac:dyDescent="0.25">
      <c r="C242" s="2">
        <v>0</v>
      </c>
      <c r="D242">
        <v>0</v>
      </c>
      <c r="E242">
        <v>51</v>
      </c>
      <c r="G242">
        <v>0</v>
      </c>
      <c r="H242" t="s">
        <v>6</v>
      </c>
      <c r="I242">
        <f t="shared" si="12"/>
        <v>0</v>
      </c>
      <c r="J242">
        <f t="shared" si="12"/>
        <v>0</v>
      </c>
      <c r="K242">
        <f t="shared" si="12"/>
        <v>0</v>
      </c>
      <c r="L242">
        <f t="shared" si="12"/>
        <v>0</v>
      </c>
      <c r="M242">
        <f t="shared" si="12"/>
        <v>0</v>
      </c>
    </row>
    <row r="243" spans="3:13" x14ac:dyDescent="0.25">
      <c r="C243" s="2">
        <v>0</v>
      </c>
      <c r="D243">
        <v>0</v>
      </c>
      <c r="E243">
        <v>51</v>
      </c>
      <c r="G243">
        <v>0</v>
      </c>
      <c r="H243" t="s">
        <v>6</v>
      </c>
      <c r="I243">
        <f t="shared" si="12"/>
        <v>0</v>
      </c>
      <c r="J243">
        <f t="shared" si="12"/>
        <v>0</v>
      </c>
      <c r="K243">
        <f t="shared" si="12"/>
        <v>0</v>
      </c>
      <c r="L243">
        <f t="shared" si="12"/>
        <v>0</v>
      </c>
      <c r="M243">
        <f t="shared" si="12"/>
        <v>0</v>
      </c>
    </row>
    <row r="244" spans="3:13" x14ac:dyDescent="0.25">
      <c r="C244" s="2">
        <v>0</v>
      </c>
      <c r="D244">
        <v>0</v>
      </c>
      <c r="E244">
        <v>51</v>
      </c>
      <c r="G244">
        <v>0</v>
      </c>
      <c r="H244" t="s">
        <v>6</v>
      </c>
      <c r="I244">
        <f t="shared" si="12"/>
        <v>0</v>
      </c>
      <c r="J244">
        <f t="shared" si="12"/>
        <v>0</v>
      </c>
      <c r="K244">
        <f t="shared" si="12"/>
        <v>0</v>
      </c>
      <c r="L244">
        <f t="shared" si="12"/>
        <v>0</v>
      </c>
      <c r="M244">
        <f t="shared" si="12"/>
        <v>0</v>
      </c>
    </row>
    <row r="245" spans="3:13" x14ac:dyDescent="0.25">
      <c r="C245" s="2">
        <v>0</v>
      </c>
      <c r="D245">
        <v>0</v>
      </c>
      <c r="E245">
        <v>51</v>
      </c>
      <c r="G245">
        <v>0</v>
      </c>
      <c r="H245" t="s">
        <v>6</v>
      </c>
      <c r="I245">
        <f t="shared" si="12"/>
        <v>0</v>
      </c>
      <c r="J245">
        <f t="shared" si="12"/>
        <v>0</v>
      </c>
      <c r="K245">
        <f t="shared" si="12"/>
        <v>0</v>
      </c>
      <c r="L245">
        <f t="shared" si="12"/>
        <v>0</v>
      </c>
      <c r="M245">
        <f t="shared" si="12"/>
        <v>0</v>
      </c>
    </row>
    <row r="246" spans="3:13" x14ac:dyDescent="0.25">
      <c r="C246" s="2">
        <v>0</v>
      </c>
      <c r="D246">
        <v>0</v>
      </c>
      <c r="E246">
        <v>51</v>
      </c>
      <c r="G246">
        <v>0</v>
      </c>
      <c r="H246" t="s">
        <v>6</v>
      </c>
      <c r="I246">
        <f t="shared" si="12"/>
        <v>0</v>
      </c>
      <c r="J246">
        <f t="shared" si="12"/>
        <v>0</v>
      </c>
      <c r="K246">
        <f t="shared" si="12"/>
        <v>0</v>
      </c>
      <c r="L246">
        <f t="shared" si="12"/>
        <v>0</v>
      </c>
      <c r="M246">
        <f t="shared" si="12"/>
        <v>0</v>
      </c>
    </row>
    <row r="247" spans="3:13" x14ac:dyDescent="0.25">
      <c r="C247" s="2">
        <v>0</v>
      </c>
      <c r="D247">
        <v>0</v>
      </c>
      <c r="E247">
        <v>51</v>
      </c>
      <c r="G247">
        <v>0</v>
      </c>
      <c r="H247" t="s">
        <v>6</v>
      </c>
      <c r="I247">
        <f t="shared" si="12"/>
        <v>0</v>
      </c>
      <c r="J247">
        <f t="shared" si="12"/>
        <v>0</v>
      </c>
      <c r="K247">
        <f t="shared" si="12"/>
        <v>0</v>
      </c>
      <c r="L247">
        <f t="shared" si="12"/>
        <v>0</v>
      </c>
      <c r="M247">
        <f t="shared" si="12"/>
        <v>0</v>
      </c>
    </row>
    <row r="248" spans="3:13" x14ac:dyDescent="0.25">
      <c r="C248" s="2">
        <v>0</v>
      </c>
      <c r="D248">
        <v>0</v>
      </c>
      <c r="E248">
        <v>51</v>
      </c>
      <c r="G248">
        <v>0</v>
      </c>
      <c r="H248" t="s">
        <v>6</v>
      </c>
      <c r="I248">
        <f t="shared" si="12"/>
        <v>0</v>
      </c>
      <c r="J248">
        <f t="shared" si="12"/>
        <v>0</v>
      </c>
      <c r="K248">
        <f t="shared" si="12"/>
        <v>0</v>
      </c>
      <c r="L248">
        <f t="shared" si="12"/>
        <v>0</v>
      </c>
      <c r="M248">
        <f t="shared" si="12"/>
        <v>0</v>
      </c>
    </row>
    <row r="249" spans="3:13" x14ac:dyDescent="0.25">
      <c r="C249" s="2">
        <v>0</v>
      </c>
      <c r="D249">
        <v>0</v>
      </c>
      <c r="E249">
        <v>51</v>
      </c>
      <c r="G249">
        <v>0</v>
      </c>
      <c r="H249" t="s">
        <v>6</v>
      </c>
      <c r="I249">
        <f t="shared" si="12"/>
        <v>0</v>
      </c>
      <c r="J249">
        <f t="shared" si="12"/>
        <v>0</v>
      </c>
      <c r="K249">
        <f t="shared" si="12"/>
        <v>0</v>
      </c>
      <c r="L249">
        <f t="shared" si="12"/>
        <v>0</v>
      </c>
      <c r="M249">
        <f t="shared" si="12"/>
        <v>0</v>
      </c>
    </row>
    <row r="250" spans="3:13" x14ac:dyDescent="0.25">
      <c r="C250" s="2">
        <v>0</v>
      </c>
      <c r="D250">
        <v>0</v>
      </c>
      <c r="E250">
        <v>51</v>
      </c>
      <c r="G250">
        <v>0</v>
      </c>
      <c r="H250" t="s">
        <v>6</v>
      </c>
      <c r="I250">
        <f t="shared" si="12"/>
        <v>0</v>
      </c>
      <c r="J250">
        <f t="shared" si="12"/>
        <v>0</v>
      </c>
      <c r="K250">
        <f t="shared" si="12"/>
        <v>0</v>
      </c>
      <c r="L250">
        <f t="shared" si="12"/>
        <v>0</v>
      </c>
      <c r="M250">
        <f t="shared" si="12"/>
        <v>0</v>
      </c>
    </row>
    <row r="251" spans="3:13" x14ac:dyDescent="0.25">
      <c r="C251" s="2">
        <v>0</v>
      </c>
      <c r="D251">
        <v>0</v>
      </c>
      <c r="E251">
        <v>51</v>
      </c>
      <c r="G251">
        <v>0</v>
      </c>
      <c r="H251" t="s">
        <v>6</v>
      </c>
      <c r="I251">
        <f t="shared" si="12"/>
        <v>0</v>
      </c>
      <c r="J251">
        <f t="shared" si="12"/>
        <v>0</v>
      </c>
      <c r="K251">
        <f t="shared" si="12"/>
        <v>0</v>
      </c>
      <c r="L251">
        <f t="shared" si="12"/>
        <v>0</v>
      </c>
      <c r="M251">
        <f t="shared" si="12"/>
        <v>0</v>
      </c>
    </row>
    <row r="252" spans="3:13" x14ac:dyDescent="0.25">
      <c r="C252" s="2">
        <v>0</v>
      </c>
      <c r="D252">
        <v>0</v>
      </c>
      <c r="E252">
        <v>51</v>
      </c>
      <c r="G252">
        <v>0</v>
      </c>
      <c r="H252" t="s">
        <v>6</v>
      </c>
      <c r="I252">
        <f t="shared" si="12"/>
        <v>0</v>
      </c>
      <c r="J252">
        <f t="shared" si="12"/>
        <v>0</v>
      </c>
      <c r="K252">
        <f t="shared" si="12"/>
        <v>0</v>
      </c>
      <c r="L252">
        <f t="shared" si="12"/>
        <v>0</v>
      </c>
      <c r="M252">
        <f t="shared" si="12"/>
        <v>0</v>
      </c>
    </row>
    <row r="253" spans="3:13" x14ac:dyDescent="0.25">
      <c r="C253" s="2">
        <v>0</v>
      </c>
      <c r="D253">
        <v>0</v>
      </c>
      <c r="E253">
        <v>51</v>
      </c>
      <c r="G253">
        <v>0</v>
      </c>
      <c r="H253" t="s">
        <v>6</v>
      </c>
      <c r="I253">
        <f t="shared" si="12"/>
        <v>0</v>
      </c>
      <c r="J253">
        <f t="shared" si="12"/>
        <v>0</v>
      </c>
      <c r="K253">
        <f t="shared" si="12"/>
        <v>0</v>
      </c>
      <c r="L253">
        <f t="shared" si="12"/>
        <v>0</v>
      </c>
      <c r="M253">
        <f t="shared" si="12"/>
        <v>0</v>
      </c>
    </row>
    <row r="254" spans="3:13" x14ac:dyDescent="0.25">
      <c r="C254" s="2">
        <v>0</v>
      </c>
      <c r="D254">
        <v>0</v>
      </c>
      <c r="E254">
        <v>51</v>
      </c>
      <c r="G254">
        <v>0</v>
      </c>
      <c r="H254" t="s">
        <v>6</v>
      </c>
      <c r="I254">
        <f t="shared" si="12"/>
        <v>0</v>
      </c>
      <c r="J254">
        <f t="shared" si="12"/>
        <v>0</v>
      </c>
      <c r="K254">
        <f t="shared" si="12"/>
        <v>0</v>
      </c>
      <c r="L254">
        <f t="shared" si="12"/>
        <v>0</v>
      </c>
      <c r="M254">
        <f t="shared" si="12"/>
        <v>0</v>
      </c>
    </row>
    <row r="255" spans="3:13" x14ac:dyDescent="0.25">
      <c r="C255" s="2">
        <v>0</v>
      </c>
      <c r="D255">
        <v>0</v>
      </c>
      <c r="E255">
        <v>51</v>
      </c>
      <c r="G255">
        <v>0</v>
      </c>
      <c r="H255" t="s">
        <v>6</v>
      </c>
      <c r="I255">
        <f t="shared" si="12"/>
        <v>0</v>
      </c>
      <c r="J255">
        <f t="shared" si="12"/>
        <v>0</v>
      </c>
      <c r="K255">
        <f t="shared" si="12"/>
        <v>0</v>
      </c>
      <c r="L255">
        <f t="shared" si="12"/>
        <v>0</v>
      </c>
      <c r="M255">
        <f t="shared" si="12"/>
        <v>0</v>
      </c>
    </row>
    <row r="256" spans="3:13" x14ac:dyDescent="0.25">
      <c r="C256" s="2">
        <v>0</v>
      </c>
      <c r="D256">
        <v>0</v>
      </c>
      <c r="E256">
        <v>51</v>
      </c>
      <c r="G256">
        <v>0</v>
      </c>
      <c r="H256" t="s">
        <v>6</v>
      </c>
      <c r="I256">
        <f t="shared" si="12"/>
        <v>0</v>
      </c>
      <c r="J256">
        <f t="shared" si="12"/>
        <v>0</v>
      </c>
      <c r="K256">
        <f t="shared" si="12"/>
        <v>0</v>
      </c>
      <c r="L256">
        <f t="shared" si="12"/>
        <v>0</v>
      </c>
      <c r="M256">
        <f t="shared" si="12"/>
        <v>0</v>
      </c>
    </row>
    <row r="257" spans="3:13" x14ac:dyDescent="0.25">
      <c r="C257" s="2">
        <v>0</v>
      </c>
      <c r="D257">
        <v>0</v>
      </c>
      <c r="E257">
        <v>51</v>
      </c>
      <c r="G257">
        <v>0</v>
      </c>
      <c r="H257" t="s">
        <v>6</v>
      </c>
      <c r="I257">
        <f t="shared" si="12"/>
        <v>0</v>
      </c>
      <c r="J257">
        <f t="shared" si="12"/>
        <v>0</v>
      </c>
      <c r="K257">
        <f t="shared" si="12"/>
        <v>0</v>
      </c>
      <c r="L257">
        <f t="shared" si="12"/>
        <v>0</v>
      </c>
      <c r="M257">
        <f t="shared" si="12"/>
        <v>0</v>
      </c>
    </row>
    <row r="258" spans="3:13" x14ac:dyDescent="0.25">
      <c r="C258" s="2">
        <v>0</v>
      </c>
      <c r="D258">
        <v>0</v>
      </c>
      <c r="E258">
        <v>51</v>
      </c>
      <c r="G258">
        <v>0</v>
      </c>
      <c r="H258" t="s">
        <v>6</v>
      </c>
      <c r="I258">
        <f t="shared" si="12"/>
        <v>0</v>
      </c>
      <c r="J258">
        <f t="shared" si="12"/>
        <v>0</v>
      </c>
      <c r="K258">
        <f t="shared" si="12"/>
        <v>0</v>
      </c>
      <c r="L258">
        <f t="shared" si="12"/>
        <v>0</v>
      </c>
      <c r="M258">
        <f t="shared" si="12"/>
        <v>0</v>
      </c>
    </row>
    <row r="259" spans="3:13" x14ac:dyDescent="0.25">
      <c r="C259" s="2">
        <v>0</v>
      </c>
      <c r="D259">
        <v>0</v>
      </c>
      <c r="E259">
        <v>51</v>
      </c>
      <c r="G259">
        <v>0</v>
      </c>
      <c r="H259" t="s">
        <v>6</v>
      </c>
      <c r="I259">
        <f t="shared" si="12"/>
        <v>0</v>
      </c>
      <c r="J259">
        <f t="shared" si="12"/>
        <v>0</v>
      </c>
      <c r="K259">
        <f t="shared" si="12"/>
        <v>0</v>
      </c>
      <c r="L259">
        <f t="shared" si="12"/>
        <v>0</v>
      </c>
      <c r="M259">
        <f t="shared" si="12"/>
        <v>0</v>
      </c>
    </row>
  </sheetData>
  <conditionalFormatting sqref="A9:M104 C105:C259 E105:E259 H105:H262 I105:M259">
    <cfRule type="expression" dxfId="1" priority="1">
      <formula>$C9&gt;=0.99</formula>
    </cfRule>
  </conditionalFormatting>
  <pageMargins left="0.7" right="0.7" top="0.75" bottom="0.75" header="0.3" footer="0.3"/>
  <pageSetup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workbookViewId="0">
      <selection activeCell="A9" sqref="A9:M105"/>
    </sheetView>
  </sheetViews>
  <sheetFormatPr defaultRowHeight="15" x14ac:dyDescent="0.25"/>
  <cols>
    <col min="1" max="1" width="4.140625" bestFit="1" customWidth="1"/>
    <col min="2" max="2" width="24.42578125" bestFit="1" customWidth="1"/>
    <col min="3" max="3" width="24.42578125" customWidth="1"/>
    <col min="4" max="4" width="5.5703125" bestFit="1" customWidth="1"/>
    <col min="5" max="5" width="7" bestFit="1" customWidth="1"/>
    <col min="6" max="6" width="10.7109375" bestFit="1" customWidth="1"/>
    <col min="7" max="7" width="8.28515625" bestFit="1" customWidth="1"/>
    <col min="8" max="8" width="6" bestFit="1" customWidth="1"/>
  </cols>
  <sheetData>
    <row r="1" spans="1:13" x14ac:dyDescent="0.25">
      <c r="E1" t="s">
        <v>13</v>
      </c>
      <c r="F1">
        <f>SUMPRODUCT(Salary,pick)</f>
        <v>59900</v>
      </c>
      <c r="G1" t="s">
        <v>15</v>
      </c>
      <c r="H1">
        <v>60000</v>
      </c>
    </row>
    <row r="2" spans="1:13" x14ac:dyDescent="0.25">
      <c r="E2" t="s">
        <v>9</v>
      </c>
      <c r="F2">
        <f>SUMPRODUCT(pick,PG)</f>
        <v>2</v>
      </c>
      <c r="G2" s="1" t="s">
        <v>16</v>
      </c>
      <c r="H2">
        <v>2</v>
      </c>
    </row>
    <row r="3" spans="1:13" x14ac:dyDescent="0.25">
      <c r="E3" t="s">
        <v>10</v>
      </c>
      <c r="F3">
        <f>SUMPRODUCT(pick,SG)</f>
        <v>2</v>
      </c>
      <c r="G3" s="1" t="s">
        <v>16</v>
      </c>
      <c r="H3">
        <v>2</v>
      </c>
    </row>
    <row r="4" spans="1:13" x14ac:dyDescent="0.25">
      <c r="E4" t="s">
        <v>7</v>
      </c>
      <c r="F4">
        <f>SUMPRODUCT(pick,SF)</f>
        <v>2</v>
      </c>
      <c r="G4" s="1" t="s">
        <v>16</v>
      </c>
      <c r="H4">
        <v>2</v>
      </c>
      <c r="K4">
        <v>281.10000000000002</v>
      </c>
    </row>
    <row r="5" spans="1:13" x14ac:dyDescent="0.25">
      <c r="E5" t="s">
        <v>8</v>
      </c>
      <c r="F5">
        <f>SUMPRODUCT(pick,PF)</f>
        <v>2</v>
      </c>
      <c r="G5" s="1" t="s">
        <v>16</v>
      </c>
      <c r="H5">
        <v>2</v>
      </c>
    </row>
    <row r="6" spans="1:13" x14ac:dyDescent="0.25">
      <c r="E6" t="s">
        <v>11</v>
      </c>
      <c r="F6">
        <f>SUMPRODUCT(pick,C_)</f>
        <v>1</v>
      </c>
      <c r="G6" s="1" t="s">
        <v>16</v>
      </c>
      <c r="H6">
        <v>1</v>
      </c>
    </row>
    <row r="7" spans="1:13" x14ac:dyDescent="0.25">
      <c r="E7" t="s">
        <v>14</v>
      </c>
      <c r="F7" s="3">
        <f>SUMPRODUCT(pick,FPPG)</f>
        <v>123.72</v>
      </c>
    </row>
    <row r="8" spans="1:13" x14ac:dyDescent="0.25">
      <c r="A8" t="s">
        <v>0</v>
      </c>
      <c r="B8" t="s">
        <v>1</v>
      </c>
      <c r="C8" t="s">
        <v>12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9</v>
      </c>
      <c r="J8" t="s">
        <v>10</v>
      </c>
      <c r="K8" t="s">
        <v>7</v>
      </c>
      <c r="L8" t="str">
        <f>A9</f>
        <v>PF</v>
      </c>
      <c r="M8" t="s">
        <v>11</v>
      </c>
    </row>
    <row r="9" spans="1:13" x14ac:dyDescent="0.25">
      <c r="A9" t="s">
        <v>8</v>
      </c>
      <c r="B9" t="s">
        <v>26</v>
      </c>
      <c r="C9" s="2">
        <v>0</v>
      </c>
      <c r="D9">
        <v>13.016</v>
      </c>
      <c r="E9">
        <v>66</v>
      </c>
      <c r="F9" t="s">
        <v>110</v>
      </c>
      <c r="G9">
        <v>7700</v>
      </c>
      <c r="H9" t="s">
        <v>6</v>
      </c>
      <c r="I9">
        <f t="shared" ref="I9:M18" si="0">IF($A9=I$8,1,0)</f>
        <v>0</v>
      </c>
      <c r="J9">
        <f t="shared" si="0"/>
        <v>0</v>
      </c>
      <c r="K9">
        <f t="shared" si="0"/>
        <v>0</v>
      </c>
      <c r="L9">
        <f t="shared" si="0"/>
        <v>1</v>
      </c>
      <c r="M9">
        <f t="shared" si="0"/>
        <v>0</v>
      </c>
    </row>
    <row r="10" spans="1:13" x14ac:dyDescent="0.25">
      <c r="A10" t="s">
        <v>9</v>
      </c>
      <c r="B10" t="s">
        <v>30</v>
      </c>
      <c r="C10" s="2">
        <v>0</v>
      </c>
      <c r="D10">
        <v>12.711</v>
      </c>
      <c r="E10">
        <v>62</v>
      </c>
      <c r="F10" t="s">
        <v>110</v>
      </c>
      <c r="G10">
        <v>7200</v>
      </c>
      <c r="H10" t="s">
        <v>6</v>
      </c>
      <c r="I10">
        <f t="shared" si="0"/>
        <v>1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</row>
    <row r="11" spans="1:13" x14ac:dyDescent="0.25">
      <c r="A11" t="s">
        <v>11</v>
      </c>
      <c r="B11" t="s">
        <v>31</v>
      </c>
      <c r="C11" s="2">
        <v>1</v>
      </c>
      <c r="D11">
        <v>13.15</v>
      </c>
      <c r="E11">
        <v>60</v>
      </c>
      <c r="F11" t="s">
        <v>110</v>
      </c>
      <c r="G11">
        <v>7200</v>
      </c>
      <c r="H11" t="s">
        <v>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1</v>
      </c>
    </row>
    <row r="12" spans="1:13" x14ac:dyDescent="0.25">
      <c r="A12" t="s">
        <v>10</v>
      </c>
      <c r="B12" t="s">
        <v>41</v>
      </c>
      <c r="C12" s="2">
        <v>0</v>
      </c>
      <c r="D12">
        <v>7.66</v>
      </c>
      <c r="E12">
        <v>36</v>
      </c>
      <c r="F12" t="s">
        <v>110</v>
      </c>
      <c r="G12">
        <v>5400</v>
      </c>
      <c r="H12" t="s">
        <v>6</v>
      </c>
      <c r="I12">
        <f t="shared" si="0"/>
        <v>0</v>
      </c>
      <c r="J12">
        <f t="shared" si="0"/>
        <v>1</v>
      </c>
      <c r="K12">
        <f t="shared" si="0"/>
        <v>0</v>
      </c>
      <c r="L12">
        <f t="shared" si="0"/>
        <v>0</v>
      </c>
      <c r="M12">
        <f t="shared" si="0"/>
        <v>0</v>
      </c>
    </row>
    <row r="13" spans="1:13" x14ac:dyDescent="0.25">
      <c r="A13" t="s">
        <v>9</v>
      </c>
      <c r="B13" t="s">
        <v>48</v>
      </c>
      <c r="C13" s="2">
        <v>1</v>
      </c>
      <c r="D13">
        <v>8.11</v>
      </c>
      <c r="E13">
        <v>59</v>
      </c>
      <c r="F13" t="s">
        <v>110</v>
      </c>
      <c r="G13">
        <v>4600</v>
      </c>
      <c r="H13" t="s">
        <v>6</v>
      </c>
      <c r="I13">
        <f t="shared" si="0"/>
        <v>1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</row>
    <row r="14" spans="1:13" x14ac:dyDescent="0.25">
      <c r="A14" t="s">
        <v>7</v>
      </c>
      <c r="B14" t="s">
        <v>56</v>
      </c>
      <c r="C14" s="2">
        <v>0</v>
      </c>
      <c r="D14">
        <v>5.8</v>
      </c>
      <c r="E14">
        <v>66</v>
      </c>
      <c r="F14" t="s">
        <v>110</v>
      </c>
      <c r="G14">
        <v>4200</v>
      </c>
      <c r="H14" t="s">
        <v>6</v>
      </c>
      <c r="I14">
        <f t="shared" si="0"/>
        <v>0</v>
      </c>
      <c r="J14">
        <f t="shared" si="0"/>
        <v>0</v>
      </c>
      <c r="K14">
        <f t="shared" si="0"/>
        <v>1</v>
      </c>
      <c r="L14">
        <f t="shared" si="0"/>
        <v>0</v>
      </c>
      <c r="M14">
        <f t="shared" si="0"/>
        <v>0</v>
      </c>
    </row>
    <row r="15" spans="1:13" x14ac:dyDescent="0.25">
      <c r="A15" t="s">
        <v>11</v>
      </c>
      <c r="B15" t="s">
        <v>60</v>
      </c>
      <c r="C15" s="2">
        <v>0</v>
      </c>
      <c r="D15">
        <v>5.77</v>
      </c>
      <c r="E15">
        <v>66</v>
      </c>
      <c r="F15" t="s">
        <v>110</v>
      </c>
      <c r="G15">
        <v>4000</v>
      </c>
      <c r="H15" t="s">
        <v>6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1</v>
      </c>
    </row>
    <row r="16" spans="1:13" x14ac:dyDescent="0.25">
      <c r="A16" t="s">
        <v>10</v>
      </c>
      <c r="B16" t="s">
        <v>64</v>
      </c>
      <c r="C16" s="2">
        <v>0</v>
      </c>
      <c r="D16">
        <v>0</v>
      </c>
      <c r="E16">
        <v>67</v>
      </c>
      <c r="F16" t="s">
        <v>110</v>
      </c>
      <c r="G16">
        <v>3900</v>
      </c>
      <c r="H16" t="s">
        <v>6</v>
      </c>
      <c r="I16">
        <f t="shared" si="0"/>
        <v>0</v>
      </c>
      <c r="J16">
        <f t="shared" si="0"/>
        <v>1</v>
      </c>
      <c r="K16">
        <f t="shared" si="0"/>
        <v>0</v>
      </c>
      <c r="L16">
        <f t="shared" si="0"/>
        <v>0</v>
      </c>
      <c r="M16">
        <f t="shared" si="0"/>
        <v>0</v>
      </c>
    </row>
    <row r="17" spans="1:13" x14ac:dyDescent="0.25">
      <c r="A17" t="s">
        <v>8</v>
      </c>
      <c r="B17" t="s">
        <v>72</v>
      </c>
      <c r="C17" s="2">
        <v>0</v>
      </c>
      <c r="D17">
        <v>0</v>
      </c>
      <c r="E17">
        <v>66</v>
      </c>
      <c r="F17" t="s">
        <v>110</v>
      </c>
      <c r="G17">
        <v>3800</v>
      </c>
      <c r="H17" t="s">
        <v>6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</row>
    <row r="18" spans="1:13" x14ac:dyDescent="0.25">
      <c r="A18" t="s">
        <v>10</v>
      </c>
      <c r="B18" t="s">
        <v>75</v>
      </c>
      <c r="C18" s="2">
        <v>0</v>
      </c>
      <c r="D18">
        <v>7.87</v>
      </c>
      <c r="E18">
        <v>64</v>
      </c>
      <c r="F18" t="s">
        <v>110</v>
      </c>
      <c r="G18">
        <v>3700</v>
      </c>
      <c r="H18" t="s">
        <v>6</v>
      </c>
      <c r="I18">
        <f t="shared" si="0"/>
        <v>0</v>
      </c>
      <c r="J18">
        <f t="shared" si="0"/>
        <v>1</v>
      </c>
      <c r="K18">
        <f t="shared" si="0"/>
        <v>0</v>
      </c>
      <c r="L18">
        <f t="shared" si="0"/>
        <v>0</v>
      </c>
      <c r="M18">
        <f t="shared" si="0"/>
        <v>0</v>
      </c>
    </row>
    <row r="19" spans="1:13" x14ac:dyDescent="0.25">
      <c r="A19" t="s">
        <v>9</v>
      </c>
      <c r="B19" t="s">
        <v>83</v>
      </c>
      <c r="C19" s="2">
        <v>0</v>
      </c>
      <c r="D19">
        <v>2.73</v>
      </c>
      <c r="E19">
        <v>68</v>
      </c>
      <c r="F19" t="s">
        <v>110</v>
      </c>
      <c r="G19">
        <v>3500</v>
      </c>
      <c r="H19" t="s">
        <v>6</v>
      </c>
      <c r="I19">
        <f t="shared" ref="I19:M28" si="1">IF($A19=I$8,1,0)</f>
        <v>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</row>
    <row r="20" spans="1:13" x14ac:dyDescent="0.25">
      <c r="A20" t="s">
        <v>10</v>
      </c>
      <c r="B20" t="s">
        <v>34</v>
      </c>
      <c r="C20" s="2">
        <v>0</v>
      </c>
      <c r="D20">
        <v>0</v>
      </c>
      <c r="E20">
        <v>68</v>
      </c>
      <c r="F20" t="s">
        <v>110</v>
      </c>
      <c r="G20">
        <v>3500</v>
      </c>
      <c r="H20" t="s">
        <v>6</v>
      </c>
      <c r="I20">
        <f t="shared" si="1"/>
        <v>0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</row>
    <row r="21" spans="1:13" x14ac:dyDescent="0.25">
      <c r="A21" t="s">
        <v>7</v>
      </c>
      <c r="B21" t="s">
        <v>93</v>
      </c>
      <c r="C21" s="2">
        <v>0</v>
      </c>
      <c r="D21">
        <v>3.24</v>
      </c>
      <c r="E21">
        <v>59</v>
      </c>
      <c r="F21" t="s">
        <v>110</v>
      </c>
      <c r="G21">
        <v>3500</v>
      </c>
      <c r="H21" t="s">
        <v>6</v>
      </c>
      <c r="I21">
        <f t="shared" si="1"/>
        <v>0</v>
      </c>
      <c r="J21">
        <f t="shared" si="1"/>
        <v>0</v>
      </c>
      <c r="K21">
        <f t="shared" si="1"/>
        <v>1</v>
      </c>
      <c r="L21">
        <f t="shared" si="1"/>
        <v>0</v>
      </c>
      <c r="M21">
        <f t="shared" si="1"/>
        <v>0</v>
      </c>
    </row>
    <row r="22" spans="1:13" x14ac:dyDescent="0.25">
      <c r="A22" t="s">
        <v>7</v>
      </c>
      <c r="B22" t="s">
        <v>79</v>
      </c>
      <c r="C22" s="2">
        <v>0</v>
      </c>
      <c r="D22">
        <v>0</v>
      </c>
      <c r="E22">
        <v>67</v>
      </c>
      <c r="F22" t="s">
        <v>110</v>
      </c>
      <c r="G22">
        <v>3500</v>
      </c>
      <c r="H22" t="s">
        <v>6</v>
      </c>
      <c r="I22">
        <f t="shared" si="1"/>
        <v>0</v>
      </c>
      <c r="J22">
        <f t="shared" si="1"/>
        <v>0</v>
      </c>
      <c r="K22">
        <f t="shared" si="1"/>
        <v>1</v>
      </c>
      <c r="L22">
        <f t="shared" si="1"/>
        <v>0</v>
      </c>
      <c r="M22">
        <f t="shared" si="1"/>
        <v>0</v>
      </c>
    </row>
    <row r="23" spans="1:13" x14ac:dyDescent="0.25">
      <c r="A23" t="s">
        <v>11</v>
      </c>
      <c r="B23" t="s">
        <v>99</v>
      </c>
      <c r="C23" s="2">
        <v>0</v>
      </c>
      <c r="D23">
        <v>0</v>
      </c>
      <c r="E23">
        <v>64</v>
      </c>
      <c r="F23" t="s">
        <v>110</v>
      </c>
      <c r="G23">
        <v>3500</v>
      </c>
      <c r="H23" t="s">
        <v>6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1</v>
      </c>
    </row>
    <row r="24" spans="1:13" x14ac:dyDescent="0.25">
      <c r="A24" t="s">
        <v>9</v>
      </c>
      <c r="B24" t="s">
        <v>22</v>
      </c>
      <c r="C24" s="2">
        <v>1</v>
      </c>
      <c r="D24">
        <v>15.75</v>
      </c>
      <c r="E24">
        <v>49</v>
      </c>
      <c r="F24" t="s">
        <v>109</v>
      </c>
      <c r="G24">
        <v>8100</v>
      </c>
      <c r="H24" t="s">
        <v>6</v>
      </c>
      <c r="I24">
        <f t="shared" si="1"/>
        <v>1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</row>
    <row r="25" spans="1:13" x14ac:dyDescent="0.25">
      <c r="A25" t="s">
        <v>8</v>
      </c>
      <c r="B25" t="s">
        <v>24</v>
      </c>
      <c r="C25" s="2">
        <v>0</v>
      </c>
      <c r="D25">
        <v>12.91</v>
      </c>
      <c r="E25">
        <v>66</v>
      </c>
      <c r="F25" t="s">
        <v>109</v>
      </c>
      <c r="G25">
        <v>7900</v>
      </c>
      <c r="H25" t="s">
        <v>6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</row>
    <row r="26" spans="1:13" x14ac:dyDescent="0.25">
      <c r="A26" t="s">
        <v>10</v>
      </c>
      <c r="B26" t="s">
        <v>27</v>
      </c>
      <c r="C26" s="2">
        <v>0</v>
      </c>
      <c r="D26">
        <v>11.6</v>
      </c>
      <c r="E26">
        <v>65</v>
      </c>
      <c r="F26" t="s">
        <v>109</v>
      </c>
      <c r="G26">
        <v>7500</v>
      </c>
      <c r="H26" t="s">
        <v>6</v>
      </c>
      <c r="I26">
        <f t="shared" si="1"/>
        <v>0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</row>
    <row r="27" spans="1:13" x14ac:dyDescent="0.25">
      <c r="A27" t="s">
        <v>11</v>
      </c>
      <c r="B27" t="s">
        <v>35</v>
      </c>
      <c r="C27" s="2">
        <v>0</v>
      </c>
      <c r="D27">
        <v>6.6</v>
      </c>
      <c r="E27">
        <v>62</v>
      </c>
      <c r="F27" t="s">
        <v>109</v>
      </c>
      <c r="G27">
        <v>5700</v>
      </c>
      <c r="H27" t="s">
        <v>6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</row>
    <row r="28" spans="1:13" x14ac:dyDescent="0.25">
      <c r="A28" t="s">
        <v>7</v>
      </c>
      <c r="B28" t="s">
        <v>38</v>
      </c>
      <c r="C28" s="2">
        <v>0</v>
      </c>
      <c r="D28">
        <v>8.18</v>
      </c>
      <c r="E28">
        <v>56</v>
      </c>
      <c r="F28" t="s">
        <v>109</v>
      </c>
      <c r="G28">
        <v>5500</v>
      </c>
      <c r="H28" t="s">
        <v>6</v>
      </c>
      <c r="I28">
        <f t="shared" si="1"/>
        <v>0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</row>
    <row r="29" spans="1:13" x14ac:dyDescent="0.25">
      <c r="A29" t="s">
        <v>8</v>
      </c>
      <c r="B29" t="s">
        <v>45</v>
      </c>
      <c r="C29" s="2">
        <v>0</v>
      </c>
      <c r="D29">
        <v>7.93</v>
      </c>
      <c r="E29">
        <v>51</v>
      </c>
      <c r="F29" t="s">
        <v>109</v>
      </c>
      <c r="G29">
        <v>4900</v>
      </c>
      <c r="H29" t="s">
        <v>6</v>
      </c>
      <c r="I29">
        <f t="shared" ref="I29:M38" si="2">IF($A29=I$8,1,0)</f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</row>
    <row r="30" spans="1:13" x14ac:dyDescent="0.25">
      <c r="A30" t="s">
        <v>9</v>
      </c>
      <c r="B30" t="s">
        <v>53</v>
      </c>
      <c r="C30" s="2">
        <v>0</v>
      </c>
      <c r="D30">
        <v>6.08</v>
      </c>
      <c r="E30">
        <v>61</v>
      </c>
      <c r="F30" t="s">
        <v>109</v>
      </c>
      <c r="G30">
        <v>4200</v>
      </c>
      <c r="H30" t="s">
        <v>6</v>
      </c>
      <c r="I30">
        <f t="shared" si="2"/>
        <v>1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</row>
    <row r="31" spans="1:13" x14ac:dyDescent="0.25">
      <c r="A31" t="s">
        <v>7</v>
      </c>
      <c r="B31" t="s">
        <v>54</v>
      </c>
      <c r="C31" s="2">
        <v>0</v>
      </c>
      <c r="D31">
        <v>0</v>
      </c>
      <c r="E31">
        <v>53</v>
      </c>
      <c r="F31" t="s">
        <v>109</v>
      </c>
      <c r="G31">
        <v>4200</v>
      </c>
      <c r="H31" t="s">
        <v>6</v>
      </c>
      <c r="I31">
        <f t="shared" si="2"/>
        <v>0</v>
      </c>
      <c r="J31">
        <f t="shared" si="2"/>
        <v>0</v>
      </c>
      <c r="K31">
        <f t="shared" si="2"/>
        <v>1</v>
      </c>
      <c r="L31">
        <f t="shared" si="2"/>
        <v>0</v>
      </c>
      <c r="M31">
        <f t="shared" si="2"/>
        <v>0</v>
      </c>
    </row>
    <row r="32" spans="1:13" x14ac:dyDescent="0.25">
      <c r="A32" t="s">
        <v>7</v>
      </c>
      <c r="B32" t="s">
        <v>55</v>
      </c>
      <c r="C32" s="2">
        <v>0</v>
      </c>
      <c r="D32">
        <v>3.36</v>
      </c>
      <c r="E32">
        <v>58</v>
      </c>
      <c r="F32" t="s">
        <v>109</v>
      </c>
      <c r="G32">
        <v>4200</v>
      </c>
      <c r="H32" t="s">
        <v>6</v>
      </c>
      <c r="I32">
        <f t="shared" si="2"/>
        <v>0</v>
      </c>
      <c r="J32">
        <f t="shared" si="2"/>
        <v>0</v>
      </c>
      <c r="K32">
        <f t="shared" si="2"/>
        <v>1</v>
      </c>
      <c r="L32">
        <f t="shared" si="2"/>
        <v>0</v>
      </c>
      <c r="M32">
        <f t="shared" si="2"/>
        <v>0</v>
      </c>
    </row>
    <row r="33" spans="1:13" x14ac:dyDescent="0.25">
      <c r="A33" t="s">
        <v>10</v>
      </c>
      <c r="B33" t="s">
        <v>66</v>
      </c>
      <c r="C33" s="2">
        <v>0</v>
      </c>
      <c r="D33">
        <v>4.9000000000000004</v>
      </c>
      <c r="E33">
        <v>54</v>
      </c>
      <c r="F33" t="s">
        <v>109</v>
      </c>
      <c r="G33">
        <v>3900</v>
      </c>
      <c r="H33" t="s">
        <v>6</v>
      </c>
      <c r="I33">
        <f t="shared" si="2"/>
        <v>0</v>
      </c>
      <c r="J33">
        <f t="shared" si="2"/>
        <v>1</v>
      </c>
      <c r="K33">
        <f t="shared" si="2"/>
        <v>0</v>
      </c>
      <c r="L33">
        <f t="shared" si="2"/>
        <v>0</v>
      </c>
      <c r="M33">
        <f t="shared" si="2"/>
        <v>0</v>
      </c>
    </row>
    <row r="34" spans="1:13" x14ac:dyDescent="0.25">
      <c r="A34" t="s">
        <v>10</v>
      </c>
      <c r="B34" t="s">
        <v>70</v>
      </c>
      <c r="C34" s="2">
        <v>0</v>
      </c>
      <c r="D34">
        <v>4.7</v>
      </c>
      <c r="E34">
        <v>53</v>
      </c>
      <c r="F34" t="s">
        <v>109</v>
      </c>
      <c r="G34">
        <v>3800</v>
      </c>
      <c r="H34" t="s">
        <v>6</v>
      </c>
      <c r="I34">
        <f t="shared" si="2"/>
        <v>0</v>
      </c>
      <c r="J34">
        <f t="shared" si="2"/>
        <v>1</v>
      </c>
      <c r="K34">
        <f t="shared" si="2"/>
        <v>0</v>
      </c>
      <c r="L34">
        <f t="shared" si="2"/>
        <v>0</v>
      </c>
      <c r="M34">
        <f t="shared" si="2"/>
        <v>0</v>
      </c>
    </row>
    <row r="35" spans="1:13" x14ac:dyDescent="0.25">
      <c r="A35" t="s">
        <v>9</v>
      </c>
      <c r="B35" t="s">
        <v>71</v>
      </c>
      <c r="C35" s="2">
        <v>0</v>
      </c>
      <c r="D35">
        <v>1.54</v>
      </c>
      <c r="E35">
        <v>68</v>
      </c>
      <c r="F35" t="s">
        <v>109</v>
      </c>
      <c r="G35">
        <v>3800</v>
      </c>
      <c r="H35" t="s">
        <v>6</v>
      </c>
      <c r="I35">
        <f t="shared" si="2"/>
        <v>1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</row>
    <row r="36" spans="1:13" x14ac:dyDescent="0.25">
      <c r="A36" t="s">
        <v>8</v>
      </c>
      <c r="B36" t="s">
        <v>73</v>
      </c>
      <c r="C36" s="2">
        <v>0</v>
      </c>
      <c r="D36">
        <v>0</v>
      </c>
      <c r="E36">
        <v>68</v>
      </c>
      <c r="F36" t="s">
        <v>109</v>
      </c>
      <c r="G36">
        <v>3800</v>
      </c>
      <c r="H36" t="s">
        <v>6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1</v>
      </c>
      <c r="M36">
        <f t="shared" si="2"/>
        <v>0</v>
      </c>
    </row>
    <row r="37" spans="1:13" x14ac:dyDescent="0.25">
      <c r="A37" t="s">
        <v>11</v>
      </c>
      <c r="B37" t="s">
        <v>92</v>
      </c>
      <c r="C37" s="2">
        <v>0</v>
      </c>
      <c r="D37">
        <v>0</v>
      </c>
      <c r="E37">
        <v>60</v>
      </c>
      <c r="F37" t="s">
        <v>109</v>
      </c>
      <c r="G37">
        <v>3500</v>
      </c>
      <c r="H37" t="s">
        <v>6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1</v>
      </c>
    </row>
    <row r="38" spans="1:13" x14ac:dyDescent="0.25">
      <c r="A38" t="s">
        <v>8</v>
      </c>
      <c r="B38" t="s">
        <v>97</v>
      </c>
      <c r="C38" s="2">
        <v>0</v>
      </c>
      <c r="D38">
        <v>0</v>
      </c>
      <c r="E38">
        <v>62</v>
      </c>
      <c r="F38" t="s">
        <v>109</v>
      </c>
      <c r="G38">
        <v>3500</v>
      </c>
      <c r="H38" t="s">
        <v>6</v>
      </c>
      <c r="I38">
        <f t="shared" si="2"/>
        <v>0</v>
      </c>
      <c r="J38">
        <f t="shared" si="2"/>
        <v>0</v>
      </c>
      <c r="K38">
        <f t="shared" si="2"/>
        <v>0</v>
      </c>
      <c r="L38">
        <f t="shared" si="2"/>
        <v>1</v>
      </c>
      <c r="M38">
        <f t="shared" si="2"/>
        <v>0</v>
      </c>
    </row>
    <row r="39" spans="1:13" x14ac:dyDescent="0.25">
      <c r="A39" t="s">
        <v>7</v>
      </c>
      <c r="B39" t="s">
        <v>18</v>
      </c>
      <c r="C39" s="2">
        <v>1</v>
      </c>
      <c r="D39">
        <v>17.11</v>
      </c>
      <c r="E39">
        <v>68</v>
      </c>
      <c r="F39" t="s">
        <v>109</v>
      </c>
      <c r="G39">
        <v>11000</v>
      </c>
      <c r="H39" t="s">
        <v>6</v>
      </c>
      <c r="I39">
        <f t="shared" ref="I39:M48" si="3">IF($A39=I$8,1,0)</f>
        <v>0</v>
      </c>
      <c r="J39">
        <f t="shared" si="3"/>
        <v>0</v>
      </c>
      <c r="K39">
        <f t="shared" si="3"/>
        <v>1</v>
      </c>
      <c r="L39">
        <f t="shared" si="3"/>
        <v>0</v>
      </c>
      <c r="M39">
        <f t="shared" si="3"/>
        <v>0</v>
      </c>
    </row>
    <row r="40" spans="1:13" x14ac:dyDescent="0.25">
      <c r="A40" t="s">
        <v>9</v>
      </c>
      <c r="B40" t="s">
        <v>23</v>
      </c>
      <c r="C40" s="2">
        <v>0</v>
      </c>
      <c r="D40">
        <v>0</v>
      </c>
      <c r="E40">
        <v>68</v>
      </c>
      <c r="F40" t="s">
        <v>109</v>
      </c>
      <c r="G40">
        <v>7900</v>
      </c>
      <c r="H40" t="s">
        <v>6</v>
      </c>
      <c r="I40">
        <f t="shared" si="3"/>
        <v>1</v>
      </c>
      <c r="J40">
        <f t="shared" si="3"/>
        <v>0</v>
      </c>
      <c r="K40">
        <f t="shared" si="3"/>
        <v>0</v>
      </c>
      <c r="L40">
        <f t="shared" si="3"/>
        <v>0</v>
      </c>
      <c r="M40">
        <f t="shared" si="3"/>
        <v>0</v>
      </c>
    </row>
    <row r="41" spans="1:13" x14ac:dyDescent="0.25">
      <c r="A41" t="s">
        <v>8</v>
      </c>
      <c r="B41" t="s">
        <v>29</v>
      </c>
      <c r="C41" s="2">
        <v>1</v>
      </c>
      <c r="D41">
        <v>13.93</v>
      </c>
      <c r="E41">
        <v>56</v>
      </c>
      <c r="F41" t="s">
        <v>109</v>
      </c>
      <c r="G41">
        <v>7200</v>
      </c>
      <c r="H41" t="s">
        <v>6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1</v>
      </c>
      <c r="M41">
        <f t="shared" si="3"/>
        <v>0</v>
      </c>
    </row>
    <row r="42" spans="1:13" x14ac:dyDescent="0.25">
      <c r="A42" t="s">
        <v>9</v>
      </c>
      <c r="B42" t="s">
        <v>33</v>
      </c>
      <c r="C42" s="2">
        <v>0</v>
      </c>
      <c r="D42">
        <v>11.43</v>
      </c>
      <c r="E42">
        <v>49</v>
      </c>
      <c r="F42" t="s">
        <v>109</v>
      </c>
      <c r="G42">
        <v>6000</v>
      </c>
      <c r="H42" t="s">
        <v>6</v>
      </c>
      <c r="I42">
        <f t="shared" si="3"/>
        <v>1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0</v>
      </c>
    </row>
    <row r="43" spans="1:13" x14ac:dyDescent="0.25">
      <c r="A43" t="s">
        <v>10</v>
      </c>
      <c r="B43" t="s">
        <v>36</v>
      </c>
      <c r="C43" s="2">
        <v>0</v>
      </c>
      <c r="D43">
        <v>10.35</v>
      </c>
      <c r="E43">
        <v>67</v>
      </c>
      <c r="F43" t="s">
        <v>109</v>
      </c>
      <c r="G43">
        <v>5700</v>
      </c>
      <c r="H43" t="s">
        <v>6</v>
      </c>
      <c r="I43">
        <f t="shared" si="3"/>
        <v>0</v>
      </c>
      <c r="J43">
        <f t="shared" si="3"/>
        <v>1</v>
      </c>
      <c r="K43">
        <f t="shared" si="3"/>
        <v>0</v>
      </c>
      <c r="L43">
        <f t="shared" si="3"/>
        <v>0</v>
      </c>
      <c r="M43">
        <f t="shared" si="3"/>
        <v>0</v>
      </c>
    </row>
    <row r="44" spans="1:13" x14ac:dyDescent="0.25">
      <c r="A44" t="s">
        <v>8</v>
      </c>
      <c r="B44" t="s">
        <v>32</v>
      </c>
      <c r="C44" s="2">
        <v>0</v>
      </c>
      <c r="D44">
        <v>6.45</v>
      </c>
      <c r="E44">
        <v>23</v>
      </c>
      <c r="F44" t="s">
        <v>109</v>
      </c>
      <c r="G44">
        <v>5200</v>
      </c>
      <c r="H44" t="s">
        <v>6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1</v>
      </c>
      <c r="M44">
        <f t="shared" si="3"/>
        <v>0</v>
      </c>
    </row>
    <row r="45" spans="1:13" x14ac:dyDescent="0.25">
      <c r="A45" t="s">
        <v>11</v>
      </c>
      <c r="B45" t="s">
        <v>46</v>
      </c>
      <c r="C45" s="2">
        <v>0</v>
      </c>
      <c r="D45">
        <v>7.22</v>
      </c>
      <c r="E45">
        <v>56</v>
      </c>
      <c r="F45" t="s">
        <v>109</v>
      </c>
      <c r="G45">
        <v>4800</v>
      </c>
      <c r="H45" t="s">
        <v>6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1</v>
      </c>
    </row>
    <row r="46" spans="1:13" x14ac:dyDescent="0.25">
      <c r="A46" t="s">
        <v>11</v>
      </c>
      <c r="B46" t="s">
        <v>61</v>
      </c>
      <c r="C46" s="2">
        <v>0</v>
      </c>
      <c r="D46">
        <v>4.33</v>
      </c>
      <c r="E46">
        <v>69</v>
      </c>
      <c r="F46" t="s">
        <v>109</v>
      </c>
      <c r="G46">
        <v>3900</v>
      </c>
      <c r="H46" t="s">
        <v>6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1</v>
      </c>
    </row>
    <row r="47" spans="1:13" x14ac:dyDescent="0.25">
      <c r="A47" t="s">
        <v>9</v>
      </c>
      <c r="B47" t="s">
        <v>62</v>
      </c>
      <c r="C47" s="2">
        <v>0</v>
      </c>
      <c r="D47">
        <v>4.66</v>
      </c>
      <c r="E47">
        <v>56</v>
      </c>
      <c r="F47" t="s">
        <v>109</v>
      </c>
      <c r="G47">
        <v>3900</v>
      </c>
      <c r="H47" t="s">
        <v>6</v>
      </c>
      <c r="I47">
        <f t="shared" si="3"/>
        <v>1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</row>
    <row r="48" spans="1:13" x14ac:dyDescent="0.25">
      <c r="A48" t="s">
        <v>7</v>
      </c>
      <c r="B48" t="s">
        <v>79</v>
      </c>
      <c r="C48" s="2">
        <v>0</v>
      </c>
      <c r="D48">
        <v>4.88</v>
      </c>
      <c r="E48">
        <v>64</v>
      </c>
      <c r="F48" t="s">
        <v>109</v>
      </c>
      <c r="G48">
        <v>3500</v>
      </c>
      <c r="H48" t="s">
        <v>6</v>
      </c>
      <c r="I48">
        <f t="shared" si="3"/>
        <v>0</v>
      </c>
      <c r="J48">
        <f t="shared" si="3"/>
        <v>0</v>
      </c>
      <c r="K48">
        <f t="shared" si="3"/>
        <v>1</v>
      </c>
      <c r="L48">
        <f t="shared" si="3"/>
        <v>0</v>
      </c>
      <c r="M48">
        <f t="shared" si="3"/>
        <v>0</v>
      </c>
    </row>
    <row r="49" spans="1:13" x14ac:dyDescent="0.25">
      <c r="A49" t="s">
        <v>10</v>
      </c>
      <c r="B49" t="s">
        <v>81</v>
      </c>
      <c r="C49" s="2">
        <v>0</v>
      </c>
      <c r="D49">
        <v>0</v>
      </c>
      <c r="E49">
        <v>68</v>
      </c>
      <c r="F49" t="s">
        <v>109</v>
      </c>
      <c r="G49">
        <v>3500</v>
      </c>
      <c r="H49" t="s">
        <v>6</v>
      </c>
      <c r="I49">
        <f t="shared" ref="I49:M58" si="4">IF($A49=I$8,1,0)</f>
        <v>0</v>
      </c>
      <c r="J49">
        <f t="shared" si="4"/>
        <v>1</v>
      </c>
      <c r="K49">
        <f t="shared" si="4"/>
        <v>0</v>
      </c>
      <c r="L49">
        <f t="shared" si="4"/>
        <v>0</v>
      </c>
      <c r="M49">
        <f t="shared" si="4"/>
        <v>0</v>
      </c>
    </row>
    <row r="50" spans="1:13" x14ac:dyDescent="0.25">
      <c r="A50" t="s">
        <v>10</v>
      </c>
      <c r="B50" t="s">
        <v>57</v>
      </c>
      <c r="C50" s="2">
        <v>0</v>
      </c>
      <c r="D50">
        <v>0</v>
      </c>
      <c r="E50">
        <v>57</v>
      </c>
      <c r="F50" t="s">
        <v>109</v>
      </c>
      <c r="G50">
        <v>3500</v>
      </c>
      <c r="H50" t="s">
        <v>6</v>
      </c>
      <c r="I50">
        <f t="shared" si="4"/>
        <v>0</v>
      </c>
      <c r="J50">
        <f t="shared" si="4"/>
        <v>1</v>
      </c>
      <c r="K50">
        <f t="shared" si="4"/>
        <v>0</v>
      </c>
      <c r="L50">
        <f t="shared" si="4"/>
        <v>0</v>
      </c>
      <c r="M50">
        <f t="shared" si="4"/>
        <v>0</v>
      </c>
    </row>
    <row r="51" spans="1:13" x14ac:dyDescent="0.25">
      <c r="A51" t="s">
        <v>10</v>
      </c>
      <c r="B51" t="s">
        <v>82</v>
      </c>
      <c r="C51" s="2">
        <v>0</v>
      </c>
      <c r="D51">
        <v>0</v>
      </c>
      <c r="E51">
        <v>39</v>
      </c>
      <c r="F51" t="s">
        <v>109</v>
      </c>
      <c r="G51">
        <v>3500</v>
      </c>
      <c r="H51" t="s">
        <v>6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</row>
    <row r="52" spans="1:13" x14ac:dyDescent="0.25">
      <c r="A52" t="s">
        <v>10</v>
      </c>
      <c r="B52" t="s">
        <v>91</v>
      </c>
      <c r="C52" s="2">
        <v>0</v>
      </c>
      <c r="D52">
        <v>0</v>
      </c>
      <c r="E52">
        <v>69</v>
      </c>
      <c r="F52" t="s">
        <v>109</v>
      </c>
      <c r="G52">
        <v>3500</v>
      </c>
      <c r="H52" t="s">
        <v>6</v>
      </c>
      <c r="I52">
        <f t="shared" si="4"/>
        <v>0</v>
      </c>
      <c r="J52">
        <f t="shared" si="4"/>
        <v>1</v>
      </c>
      <c r="K52">
        <f t="shared" si="4"/>
        <v>0</v>
      </c>
      <c r="L52">
        <f t="shared" si="4"/>
        <v>0</v>
      </c>
      <c r="M52">
        <f t="shared" si="4"/>
        <v>0</v>
      </c>
    </row>
    <row r="53" spans="1:13" x14ac:dyDescent="0.25">
      <c r="A53" t="s">
        <v>9</v>
      </c>
      <c r="B53" t="s">
        <v>94</v>
      </c>
      <c r="C53" s="2">
        <v>0</v>
      </c>
      <c r="D53">
        <v>0</v>
      </c>
      <c r="E53">
        <v>23</v>
      </c>
      <c r="F53" t="s">
        <v>109</v>
      </c>
      <c r="G53">
        <v>3500</v>
      </c>
      <c r="H53" t="s">
        <v>6</v>
      </c>
      <c r="I53">
        <f t="shared" si="4"/>
        <v>1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</row>
    <row r="54" spans="1:13" x14ac:dyDescent="0.25">
      <c r="A54" t="s">
        <v>11</v>
      </c>
      <c r="B54" t="s">
        <v>102</v>
      </c>
      <c r="C54" s="2">
        <v>0</v>
      </c>
      <c r="D54">
        <v>0</v>
      </c>
      <c r="E54">
        <v>66</v>
      </c>
      <c r="F54" t="s">
        <v>109</v>
      </c>
      <c r="G54">
        <v>3500</v>
      </c>
      <c r="H54" t="s">
        <v>6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</row>
    <row r="55" spans="1:13" x14ac:dyDescent="0.25">
      <c r="A55" t="s">
        <v>11</v>
      </c>
      <c r="B55" t="s">
        <v>105</v>
      </c>
      <c r="C55" s="2">
        <v>0</v>
      </c>
      <c r="D55">
        <v>0</v>
      </c>
      <c r="E55">
        <v>62</v>
      </c>
      <c r="F55" t="s">
        <v>109</v>
      </c>
      <c r="G55">
        <v>3500</v>
      </c>
      <c r="H55" t="s">
        <v>6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1</v>
      </c>
    </row>
    <row r="56" spans="1:13" x14ac:dyDescent="0.25">
      <c r="A56" t="s">
        <v>7</v>
      </c>
      <c r="B56" t="s">
        <v>106</v>
      </c>
      <c r="C56" s="2">
        <v>0</v>
      </c>
      <c r="D56">
        <v>3.92</v>
      </c>
      <c r="E56">
        <v>41</v>
      </c>
      <c r="F56" t="s">
        <v>109</v>
      </c>
      <c r="G56">
        <v>3500</v>
      </c>
      <c r="H56" t="s">
        <v>6</v>
      </c>
      <c r="I56">
        <f t="shared" si="4"/>
        <v>0</v>
      </c>
      <c r="J56">
        <f t="shared" si="4"/>
        <v>0</v>
      </c>
      <c r="K56">
        <f t="shared" si="4"/>
        <v>1</v>
      </c>
      <c r="L56">
        <f t="shared" si="4"/>
        <v>0</v>
      </c>
      <c r="M56">
        <f t="shared" si="4"/>
        <v>0</v>
      </c>
    </row>
    <row r="57" spans="1:13" x14ac:dyDescent="0.25">
      <c r="A57" t="s">
        <v>11</v>
      </c>
      <c r="B57" t="s">
        <v>20</v>
      </c>
      <c r="C57" s="2">
        <v>0</v>
      </c>
      <c r="D57">
        <v>11.2</v>
      </c>
      <c r="E57">
        <v>39</v>
      </c>
      <c r="F57" t="s">
        <v>110</v>
      </c>
      <c r="G57">
        <v>9000</v>
      </c>
      <c r="H57" t="s">
        <v>6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1</v>
      </c>
    </row>
    <row r="58" spans="1:13" x14ac:dyDescent="0.25">
      <c r="A58" t="s">
        <v>9</v>
      </c>
      <c r="B58" t="s">
        <v>21</v>
      </c>
      <c r="C58" s="2">
        <v>0</v>
      </c>
      <c r="D58">
        <v>14.26</v>
      </c>
      <c r="E58">
        <v>67</v>
      </c>
      <c r="F58" t="s">
        <v>110</v>
      </c>
      <c r="G58">
        <v>8300</v>
      </c>
      <c r="H58" t="s">
        <v>6</v>
      </c>
      <c r="I58">
        <f t="shared" si="4"/>
        <v>1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</row>
    <row r="59" spans="1:13" x14ac:dyDescent="0.25">
      <c r="A59" t="s">
        <v>7</v>
      </c>
      <c r="B59" t="s">
        <v>37</v>
      </c>
      <c r="C59" s="2">
        <v>0</v>
      </c>
      <c r="D59">
        <v>8.8000000000000007</v>
      </c>
      <c r="E59">
        <v>56</v>
      </c>
      <c r="F59" t="s">
        <v>110</v>
      </c>
      <c r="G59">
        <v>5700</v>
      </c>
      <c r="H59" t="s">
        <v>6</v>
      </c>
      <c r="I59">
        <f t="shared" ref="I59:M68" si="5">IF($A59=I$8,1,0)</f>
        <v>0</v>
      </c>
      <c r="J59">
        <f t="shared" si="5"/>
        <v>0</v>
      </c>
      <c r="K59">
        <f t="shared" si="5"/>
        <v>1</v>
      </c>
      <c r="L59">
        <f t="shared" si="5"/>
        <v>0</v>
      </c>
      <c r="M59">
        <f t="shared" si="5"/>
        <v>0</v>
      </c>
    </row>
    <row r="60" spans="1:13" x14ac:dyDescent="0.25">
      <c r="A60" t="s">
        <v>8</v>
      </c>
      <c r="B60" t="s">
        <v>43</v>
      </c>
      <c r="C60" s="2">
        <v>0</v>
      </c>
      <c r="D60">
        <v>10.54</v>
      </c>
      <c r="E60">
        <v>65</v>
      </c>
      <c r="F60" t="s">
        <v>110</v>
      </c>
      <c r="G60">
        <v>5200</v>
      </c>
      <c r="H60" t="s">
        <v>6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1</v>
      </c>
      <c r="M60">
        <f t="shared" si="5"/>
        <v>0</v>
      </c>
    </row>
    <row r="61" spans="1:13" x14ac:dyDescent="0.25">
      <c r="A61" t="s">
        <v>10</v>
      </c>
      <c r="B61" t="s">
        <v>44</v>
      </c>
      <c r="C61" s="2">
        <v>1</v>
      </c>
      <c r="D61">
        <v>13.933</v>
      </c>
      <c r="E61">
        <v>34</v>
      </c>
      <c r="F61" t="s">
        <v>110</v>
      </c>
      <c r="G61">
        <v>5000</v>
      </c>
      <c r="H61" t="s">
        <v>6</v>
      </c>
      <c r="I61">
        <f t="shared" si="5"/>
        <v>0</v>
      </c>
      <c r="J61">
        <f t="shared" si="5"/>
        <v>1</v>
      </c>
      <c r="K61">
        <f t="shared" si="5"/>
        <v>0</v>
      </c>
      <c r="L61">
        <f t="shared" si="5"/>
        <v>0</v>
      </c>
      <c r="M61">
        <f t="shared" si="5"/>
        <v>0</v>
      </c>
    </row>
    <row r="62" spans="1:13" x14ac:dyDescent="0.25">
      <c r="A62" t="s">
        <v>7</v>
      </c>
      <c r="B62" t="s">
        <v>50</v>
      </c>
      <c r="C62" s="2">
        <v>0</v>
      </c>
      <c r="D62">
        <v>7.33</v>
      </c>
      <c r="E62">
        <v>42</v>
      </c>
      <c r="F62" t="s">
        <v>110</v>
      </c>
      <c r="G62">
        <v>4300</v>
      </c>
      <c r="H62" t="s">
        <v>6</v>
      </c>
      <c r="I62">
        <f t="shared" si="5"/>
        <v>0</v>
      </c>
      <c r="J62">
        <f t="shared" si="5"/>
        <v>0</v>
      </c>
      <c r="K62">
        <f t="shared" si="5"/>
        <v>1</v>
      </c>
      <c r="L62">
        <f t="shared" si="5"/>
        <v>0</v>
      </c>
      <c r="M62">
        <f t="shared" si="5"/>
        <v>0</v>
      </c>
    </row>
    <row r="63" spans="1:13" x14ac:dyDescent="0.25">
      <c r="A63" t="s">
        <v>8</v>
      </c>
      <c r="B63" t="s">
        <v>52</v>
      </c>
      <c r="C63" s="2">
        <v>0</v>
      </c>
      <c r="D63">
        <v>3.73</v>
      </c>
      <c r="E63">
        <v>55</v>
      </c>
      <c r="F63" t="s">
        <v>110</v>
      </c>
      <c r="G63">
        <v>4300</v>
      </c>
      <c r="H63" t="s">
        <v>6</v>
      </c>
      <c r="I63">
        <f t="shared" si="5"/>
        <v>0</v>
      </c>
      <c r="J63">
        <f t="shared" si="5"/>
        <v>0</v>
      </c>
      <c r="K63">
        <f t="shared" si="5"/>
        <v>0</v>
      </c>
      <c r="L63">
        <f t="shared" si="5"/>
        <v>1</v>
      </c>
      <c r="M63">
        <f t="shared" si="5"/>
        <v>0</v>
      </c>
    </row>
    <row r="64" spans="1:13" x14ac:dyDescent="0.25">
      <c r="A64" t="s">
        <v>11</v>
      </c>
      <c r="B64" t="s">
        <v>65</v>
      </c>
      <c r="C64" s="2">
        <v>0</v>
      </c>
      <c r="D64">
        <v>4.2300000000000004</v>
      </c>
      <c r="E64">
        <v>57</v>
      </c>
      <c r="F64" t="s">
        <v>110</v>
      </c>
      <c r="G64">
        <v>3900</v>
      </c>
      <c r="H64" t="s">
        <v>6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1</v>
      </c>
    </row>
    <row r="65" spans="1:13" x14ac:dyDescent="0.25">
      <c r="A65" t="s">
        <v>10</v>
      </c>
      <c r="B65" t="s">
        <v>67</v>
      </c>
      <c r="C65" s="2">
        <v>0</v>
      </c>
      <c r="D65">
        <v>7.05</v>
      </c>
      <c r="E65">
        <v>65</v>
      </c>
      <c r="F65" t="s">
        <v>110</v>
      </c>
      <c r="G65">
        <v>3900</v>
      </c>
      <c r="H65" t="s">
        <v>6</v>
      </c>
      <c r="I65">
        <f t="shared" si="5"/>
        <v>0</v>
      </c>
      <c r="J65">
        <f t="shared" si="5"/>
        <v>1</v>
      </c>
      <c r="K65">
        <f t="shared" si="5"/>
        <v>0</v>
      </c>
      <c r="L65">
        <f t="shared" si="5"/>
        <v>0</v>
      </c>
      <c r="M65">
        <f t="shared" si="5"/>
        <v>0</v>
      </c>
    </row>
    <row r="66" spans="1:13" x14ac:dyDescent="0.25">
      <c r="A66" t="s">
        <v>9</v>
      </c>
      <c r="B66" t="s">
        <v>74</v>
      </c>
      <c r="C66" s="2">
        <v>0</v>
      </c>
      <c r="D66">
        <v>5.99</v>
      </c>
      <c r="E66">
        <v>43</v>
      </c>
      <c r="F66" t="s">
        <v>110</v>
      </c>
      <c r="G66">
        <v>3800</v>
      </c>
      <c r="H66" t="s">
        <v>6</v>
      </c>
      <c r="I66">
        <f t="shared" si="5"/>
        <v>1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0</v>
      </c>
    </row>
    <row r="67" spans="1:13" x14ac:dyDescent="0.25">
      <c r="A67" t="s">
        <v>7</v>
      </c>
      <c r="B67" t="s">
        <v>77</v>
      </c>
      <c r="C67" s="2">
        <v>0</v>
      </c>
      <c r="D67">
        <v>0</v>
      </c>
      <c r="E67">
        <v>65</v>
      </c>
      <c r="F67" t="s">
        <v>110</v>
      </c>
      <c r="G67">
        <v>3500</v>
      </c>
      <c r="H67" t="s">
        <v>6</v>
      </c>
      <c r="I67">
        <f t="shared" si="5"/>
        <v>0</v>
      </c>
      <c r="J67">
        <f t="shared" si="5"/>
        <v>0</v>
      </c>
      <c r="K67">
        <f t="shared" si="5"/>
        <v>1</v>
      </c>
      <c r="L67">
        <f t="shared" si="5"/>
        <v>0</v>
      </c>
      <c r="M67">
        <f t="shared" si="5"/>
        <v>0</v>
      </c>
    </row>
    <row r="68" spans="1:13" x14ac:dyDescent="0.25">
      <c r="A68" t="s">
        <v>9</v>
      </c>
      <c r="B68" t="s">
        <v>78</v>
      </c>
      <c r="C68" s="2">
        <v>0</v>
      </c>
      <c r="D68">
        <v>0</v>
      </c>
      <c r="E68">
        <v>63</v>
      </c>
      <c r="F68" t="s">
        <v>110</v>
      </c>
      <c r="G68">
        <v>3500</v>
      </c>
      <c r="H68" t="s">
        <v>6</v>
      </c>
      <c r="I68">
        <f t="shared" si="5"/>
        <v>1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</row>
    <row r="69" spans="1:13" x14ac:dyDescent="0.25">
      <c r="A69" t="s">
        <v>11</v>
      </c>
      <c r="B69" t="s">
        <v>80</v>
      </c>
      <c r="C69" s="2">
        <v>0</v>
      </c>
      <c r="D69">
        <v>0</v>
      </c>
      <c r="E69">
        <v>54</v>
      </c>
      <c r="F69" t="s">
        <v>110</v>
      </c>
      <c r="G69">
        <v>3500</v>
      </c>
      <c r="H69" t="s">
        <v>6</v>
      </c>
      <c r="I69">
        <f t="shared" ref="I69:M78" si="6">IF($A69=I$8,1,0)</f>
        <v>0</v>
      </c>
      <c r="J69">
        <f t="shared" si="6"/>
        <v>0</v>
      </c>
      <c r="K69">
        <f t="shared" si="6"/>
        <v>0</v>
      </c>
      <c r="L69">
        <f t="shared" si="6"/>
        <v>0</v>
      </c>
      <c r="M69">
        <f t="shared" si="6"/>
        <v>1</v>
      </c>
    </row>
    <row r="70" spans="1:13" x14ac:dyDescent="0.25">
      <c r="A70" t="s">
        <v>10</v>
      </c>
      <c r="B70" t="s">
        <v>86</v>
      </c>
      <c r="C70" s="2">
        <v>0</v>
      </c>
      <c r="D70">
        <v>0</v>
      </c>
      <c r="E70">
        <v>34</v>
      </c>
      <c r="F70" t="s">
        <v>110</v>
      </c>
      <c r="G70">
        <v>3500</v>
      </c>
      <c r="H70" t="s">
        <v>6</v>
      </c>
      <c r="I70">
        <f t="shared" si="6"/>
        <v>0</v>
      </c>
      <c r="J70">
        <f t="shared" si="6"/>
        <v>1</v>
      </c>
      <c r="K70">
        <f t="shared" si="6"/>
        <v>0</v>
      </c>
      <c r="L70">
        <f t="shared" si="6"/>
        <v>0</v>
      </c>
      <c r="M70">
        <f t="shared" si="6"/>
        <v>0</v>
      </c>
    </row>
    <row r="71" spans="1:13" x14ac:dyDescent="0.25">
      <c r="A71" t="s">
        <v>10</v>
      </c>
      <c r="B71" t="s">
        <v>89</v>
      </c>
      <c r="C71" s="2">
        <v>0</v>
      </c>
      <c r="D71">
        <v>0</v>
      </c>
      <c r="E71">
        <v>47</v>
      </c>
      <c r="F71" t="s">
        <v>110</v>
      </c>
      <c r="G71">
        <v>3500</v>
      </c>
      <c r="H71" t="s">
        <v>6</v>
      </c>
      <c r="I71">
        <f t="shared" si="6"/>
        <v>0</v>
      </c>
      <c r="J71">
        <f t="shared" si="6"/>
        <v>1</v>
      </c>
      <c r="K71">
        <f t="shared" si="6"/>
        <v>0</v>
      </c>
      <c r="L71">
        <f t="shared" si="6"/>
        <v>0</v>
      </c>
      <c r="M71">
        <f t="shared" si="6"/>
        <v>0</v>
      </c>
    </row>
    <row r="72" spans="1:13" x14ac:dyDescent="0.25">
      <c r="A72" t="s">
        <v>10</v>
      </c>
      <c r="B72" t="s">
        <v>98</v>
      </c>
      <c r="C72" s="2">
        <v>0</v>
      </c>
      <c r="D72">
        <v>0</v>
      </c>
      <c r="E72">
        <v>1</v>
      </c>
      <c r="F72" t="s">
        <v>110</v>
      </c>
      <c r="G72">
        <v>3500</v>
      </c>
      <c r="H72" t="s">
        <v>6</v>
      </c>
      <c r="I72">
        <f t="shared" si="6"/>
        <v>0</v>
      </c>
      <c r="J72">
        <f t="shared" si="6"/>
        <v>1</v>
      </c>
      <c r="K72">
        <f t="shared" si="6"/>
        <v>0</v>
      </c>
      <c r="L72">
        <f t="shared" si="6"/>
        <v>0</v>
      </c>
      <c r="M72">
        <f t="shared" si="6"/>
        <v>0</v>
      </c>
    </row>
    <row r="73" spans="1:13" x14ac:dyDescent="0.25">
      <c r="A73" t="s">
        <v>7</v>
      </c>
      <c r="B73" t="s">
        <v>101</v>
      </c>
      <c r="C73" s="2">
        <v>0</v>
      </c>
      <c r="D73">
        <v>0</v>
      </c>
      <c r="E73">
        <v>51</v>
      </c>
      <c r="F73" t="s">
        <v>110</v>
      </c>
      <c r="G73">
        <v>3500</v>
      </c>
      <c r="H73" t="s">
        <v>6</v>
      </c>
      <c r="I73">
        <f t="shared" si="6"/>
        <v>0</v>
      </c>
      <c r="J73">
        <f t="shared" si="6"/>
        <v>0</v>
      </c>
      <c r="K73">
        <f t="shared" si="6"/>
        <v>1</v>
      </c>
      <c r="L73">
        <f t="shared" si="6"/>
        <v>0</v>
      </c>
      <c r="M73">
        <f t="shared" si="6"/>
        <v>0</v>
      </c>
    </row>
    <row r="74" spans="1:13" x14ac:dyDescent="0.25">
      <c r="A74" t="s">
        <v>9</v>
      </c>
      <c r="B74" t="s">
        <v>19</v>
      </c>
      <c r="C74" s="2">
        <v>0</v>
      </c>
      <c r="D74">
        <v>16.309999999999999</v>
      </c>
      <c r="E74">
        <v>50</v>
      </c>
      <c r="F74" t="s">
        <v>108</v>
      </c>
      <c r="G74">
        <v>10400</v>
      </c>
      <c r="H74" t="s">
        <v>6</v>
      </c>
      <c r="I74">
        <f t="shared" si="6"/>
        <v>1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</row>
    <row r="75" spans="1:13" x14ac:dyDescent="0.25">
      <c r="A75" t="s">
        <v>8</v>
      </c>
      <c r="B75" t="s">
        <v>25</v>
      </c>
      <c r="C75" s="2">
        <v>0</v>
      </c>
      <c r="D75">
        <v>9.33</v>
      </c>
      <c r="E75">
        <v>43</v>
      </c>
      <c r="F75" t="s">
        <v>108</v>
      </c>
      <c r="G75">
        <v>7800</v>
      </c>
      <c r="H75" t="s">
        <v>6</v>
      </c>
      <c r="I75">
        <f t="shared" si="6"/>
        <v>0</v>
      </c>
      <c r="J75">
        <f t="shared" si="6"/>
        <v>0</v>
      </c>
      <c r="K75">
        <f t="shared" si="6"/>
        <v>0</v>
      </c>
      <c r="L75">
        <f t="shared" si="6"/>
        <v>1</v>
      </c>
      <c r="M75">
        <f t="shared" si="6"/>
        <v>0</v>
      </c>
    </row>
    <row r="76" spans="1:13" x14ac:dyDescent="0.25">
      <c r="A76" t="s">
        <v>10</v>
      </c>
      <c r="B76" t="s">
        <v>32</v>
      </c>
      <c r="C76" s="2">
        <v>1</v>
      </c>
      <c r="D76">
        <v>15.377000000000001</v>
      </c>
      <c r="E76">
        <v>57</v>
      </c>
      <c r="F76" t="s">
        <v>108</v>
      </c>
      <c r="G76">
        <v>7100</v>
      </c>
      <c r="H76" t="s">
        <v>6</v>
      </c>
      <c r="I76">
        <f t="shared" si="6"/>
        <v>0</v>
      </c>
      <c r="J76">
        <f t="shared" si="6"/>
        <v>1</v>
      </c>
      <c r="K76">
        <f t="shared" si="6"/>
        <v>0</v>
      </c>
      <c r="L76">
        <f t="shared" si="6"/>
        <v>0</v>
      </c>
      <c r="M76">
        <f t="shared" si="6"/>
        <v>0</v>
      </c>
    </row>
    <row r="77" spans="1:13" x14ac:dyDescent="0.25">
      <c r="A77" t="s">
        <v>11</v>
      </c>
      <c r="B77" t="s">
        <v>40</v>
      </c>
      <c r="C77" s="2">
        <v>0</v>
      </c>
      <c r="D77">
        <v>4.55</v>
      </c>
      <c r="E77">
        <v>1</v>
      </c>
      <c r="F77" t="s">
        <v>108</v>
      </c>
      <c r="G77">
        <v>5400</v>
      </c>
      <c r="H77" t="s">
        <v>6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0</v>
      </c>
      <c r="M77">
        <f t="shared" si="6"/>
        <v>1</v>
      </c>
    </row>
    <row r="78" spans="1:13" x14ac:dyDescent="0.25">
      <c r="A78" t="s">
        <v>8</v>
      </c>
      <c r="B78" t="s">
        <v>32</v>
      </c>
      <c r="C78" s="2">
        <v>0</v>
      </c>
      <c r="D78">
        <v>0</v>
      </c>
      <c r="E78">
        <v>42</v>
      </c>
      <c r="F78" t="s">
        <v>108</v>
      </c>
      <c r="G78">
        <v>4800</v>
      </c>
      <c r="H78" t="s">
        <v>6</v>
      </c>
      <c r="I78">
        <f t="shared" si="6"/>
        <v>0</v>
      </c>
      <c r="J78">
        <f t="shared" si="6"/>
        <v>0</v>
      </c>
      <c r="K78">
        <f t="shared" si="6"/>
        <v>0</v>
      </c>
      <c r="L78">
        <f t="shared" si="6"/>
        <v>1</v>
      </c>
      <c r="M78">
        <f t="shared" si="6"/>
        <v>0</v>
      </c>
    </row>
    <row r="79" spans="1:13" x14ac:dyDescent="0.25">
      <c r="A79" t="s">
        <v>7</v>
      </c>
      <c r="B79" t="s">
        <v>47</v>
      </c>
      <c r="C79" s="2">
        <v>0</v>
      </c>
      <c r="D79">
        <v>8.24</v>
      </c>
      <c r="E79">
        <v>11</v>
      </c>
      <c r="F79" t="s">
        <v>108</v>
      </c>
      <c r="G79">
        <v>4600</v>
      </c>
      <c r="H79" t="s">
        <v>6</v>
      </c>
      <c r="I79">
        <f t="shared" ref="I79:M88" si="7">IF($A79=I$8,1,0)</f>
        <v>0</v>
      </c>
      <c r="J79">
        <f t="shared" si="7"/>
        <v>0</v>
      </c>
      <c r="K79">
        <f t="shared" si="7"/>
        <v>1</v>
      </c>
      <c r="L79">
        <f t="shared" si="7"/>
        <v>0</v>
      </c>
      <c r="M79">
        <f t="shared" si="7"/>
        <v>0</v>
      </c>
    </row>
    <row r="80" spans="1:13" x14ac:dyDescent="0.25">
      <c r="A80" t="s">
        <v>7</v>
      </c>
      <c r="B80" t="s">
        <v>51</v>
      </c>
      <c r="C80" s="2">
        <v>1</v>
      </c>
      <c r="D80">
        <v>11.2</v>
      </c>
      <c r="E80">
        <v>28</v>
      </c>
      <c r="F80" t="s">
        <v>108</v>
      </c>
      <c r="G80">
        <v>4300</v>
      </c>
      <c r="H80" t="s">
        <v>6</v>
      </c>
      <c r="I80">
        <f t="shared" si="7"/>
        <v>0</v>
      </c>
      <c r="J80">
        <f t="shared" si="7"/>
        <v>0</v>
      </c>
      <c r="K80">
        <f t="shared" si="7"/>
        <v>1</v>
      </c>
      <c r="L80">
        <f t="shared" si="7"/>
        <v>0</v>
      </c>
      <c r="M80">
        <f t="shared" si="7"/>
        <v>0</v>
      </c>
    </row>
    <row r="81" spans="1:13" x14ac:dyDescent="0.25">
      <c r="A81" t="s">
        <v>9</v>
      </c>
      <c r="B81" t="s">
        <v>59</v>
      </c>
      <c r="C81" s="2">
        <v>0</v>
      </c>
      <c r="D81">
        <v>4.22</v>
      </c>
      <c r="E81">
        <v>30</v>
      </c>
      <c r="F81" t="s">
        <v>108</v>
      </c>
      <c r="G81">
        <v>4000</v>
      </c>
      <c r="H81" t="s">
        <v>6</v>
      </c>
      <c r="I81">
        <f t="shared" si="7"/>
        <v>1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</row>
    <row r="82" spans="1:13" x14ac:dyDescent="0.25">
      <c r="A82" t="s">
        <v>8</v>
      </c>
      <c r="B82" t="s">
        <v>68</v>
      </c>
      <c r="C82" s="2">
        <v>0</v>
      </c>
      <c r="D82">
        <v>5.9</v>
      </c>
      <c r="E82">
        <v>78</v>
      </c>
      <c r="F82" t="s">
        <v>108</v>
      </c>
      <c r="G82">
        <v>3900</v>
      </c>
      <c r="H82" t="s">
        <v>6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1</v>
      </c>
      <c r="M82">
        <f t="shared" si="7"/>
        <v>0</v>
      </c>
    </row>
    <row r="83" spans="1:13" x14ac:dyDescent="0.25">
      <c r="A83" t="s">
        <v>10</v>
      </c>
      <c r="B83" t="s">
        <v>69</v>
      </c>
      <c r="C83" s="2">
        <v>0</v>
      </c>
      <c r="D83">
        <v>5.32</v>
      </c>
      <c r="E83">
        <v>19</v>
      </c>
      <c r="F83" t="s">
        <v>108</v>
      </c>
      <c r="G83">
        <v>3900</v>
      </c>
      <c r="H83" t="s">
        <v>6</v>
      </c>
      <c r="I83">
        <f t="shared" si="7"/>
        <v>0</v>
      </c>
      <c r="J83">
        <f t="shared" si="7"/>
        <v>1</v>
      </c>
      <c r="K83">
        <f t="shared" si="7"/>
        <v>0</v>
      </c>
      <c r="L83">
        <f t="shared" si="7"/>
        <v>0</v>
      </c>
      <c r="M83">
        <f t="shared" si="7"/>
        <v>0</v>
      </c>
    </row>
    <row r="84" spans="1:13" x14ac:dyDescent="0.25">
      <c r="A84" t="s">
        <v>11</v>
      </c>
      <c r="B84" t="s">
        <v>85</v>
      </c>
      <c r="C84" s="2">
        <v>0</v>
      </c>
      <c r="D84">
        <v>4.17</v>
      </c>
      <c r="E84">
        <v>50</v>
      </c>
      <c r="F84" t="s">
        <v>108</v>
      </c>
      <c r="G84">
        <v>3500</v>
      </c>
      <c r="H84" t="s">
        <v>6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1</v>
      </c>
    </row>
    <row r="85" spans="1:13" x14ac:dyDescent="0.25">
      <c r="A85" t="s">
        <v>10</v>
      </c>
      <c r="B85" t="s">
        <v>87</v>
      </c>
      <c r="C85" s="2">
        <v>0</v>
      </c>
      <c r="D85">
        <v>0</v>
      </c>
      <c r="E85">
        <v>57</v>
      </c>
      <c r="F85" t="s">
        <v>108</v>
      </c>
      <c r="G85">
        <v>3500</v>
      </c>
      <c r="H85" t="s">
        <v>6</v>
      </c>
      <c r="I85">
        <f t="shared" si="7"/>
        <v>0</v>
      </c>
      <c r="J85">
        <f t="shared" si="7"/>
        <v>1</v>
      </c>
      <c r="K85">
        <f t="shared" si="7"/>
        <v>0</v>
      </c>
      <c r="L85">
        <f t="shared" si="7"/>
        <v>0</v>
      </c>
      <c r="M85">
        <f t="shared" si="7"/>
        <v>0</v>
      </c>
    </row>
    <row r="86" spans="1:13" x14ac:dyDescent="0.25">
      <c r="A86" t="s">
        <v>8</v>
      </c>
      <c r="B86" t="s">
        <v>100</v>
      </c>
      <c r="C86" s="2">
        <v>0</v>
      </c>
      <c r="D86">
        <v>0</v>
      </c>
      <c r="E86">
        <v>37</v>
      </c>
      <c r="F86" t="s">
        <v>108</v>
      </c>
      <c r="G86">
        <v>3500</v>
      </c>
      <c r="H86" t="s">
        <v>6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1</v>
      </c>
      <c r="M86">
        <f t="shared" si="7"/>
        <v>0</v>
      </c>
    </row>
    <row r="87" spans="1:13" x14ac:dyDescent="0.25">
      <c r="A87" t="s">
        <v>10</v>
      </c>
      <c r="B87" t="s">
        <v>103</v>
      </c>
      <c r="C87" s="2">
        <v>0</v>
      </c>
      <c r="D87">
        <v>0</v>
      </c>
      <c r="E87">
        <v>66</v>
      </c>
      <c r="F87" t="s">
        <v>108</v>
      </c>
      <c r="G87">
        <v>3500</v>
      </c>
      <c r="H87" t="s">
        <v>6</v>
      </c>
      <c r="I87">
        <f t="shared" si="7"/>
        <v>0</v>
      </c>
      <c r="J87">
        <f t="shared" si="7"/>
        <v>1</v>
      </c>
      <c r="K87">
        <f t="shared" si="7"/>
        <v>0</v>
      </c>
      <c r="L87">
        <f t="shared" si="7"/>
        <v>0</v>
      </c>
      <c r="M87">
        <f t="shared" si="7"/>
        <v>0</v>
      </c>
    </row>
    <row r="88" spans="1:13" x14ac:dyDescent="0.25">
      <c r="A88" t="s">
        <v>8</v>
      </c>
      <c r="B88" t="s">
        <v>17</v>
      </c>
      <c r="C88" s="2">
        <v>0</v>
      </c>
      <c r="D88">
        <v>17.309999999999999</v>
      </c>
      <c r="E88">
        <v>10</v>
      </c>
      <c r="F88" t="s">
        <v>108</v>
      </c>
      <c r="G88">
        <v>11200</v>
      </c>
      <c r="H88" t="s">
        <v>6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1</v>
      </c>
      <c r="M88">
        <f t="shared" si="7"/>
        <v>0</v>
      </c>
    </row>
    <row r="89" spans="1:13" x14ac:dyDescent="0.25">
      <c r="A89" t="s">
        <v>9</v>
      </c>
      <c r="B89" t="s">
        <v>28</v>
      </c>
      <c r="C89" s="2">
        <v>0</v>
      </c>
      <c r="D89">
        <v>0</v>
      </c>
      <c r="E89">
        <v>58</v>
      </c>
      <c r="F89" t="s">
        <v>108</v>
      </c>
      <c r="G89">
        <v>7400</v>
      </c>
      <c r="H89" t="s">
        <v>6</v>
      </c>
      <c r="I89">
        <f t="shared" ref="I89:M98" si="8">IF($A89=I$8,1,0)</f>
        <v>1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</row>
    <row r="90" spans="1:13" x14ac:dyDescent="0.25">
      <c r="A90" t="s">
        <v>9</v>
      </c>
      <c r="B90" t="s">
        <v>34</v>
      </c>
      <c r="C90" s="2">
        <v>0</v>
      </c>
      <c r="D90">
        <v>11.43</v>
      </c>
      <c r="E90">
        <v>51</v>
      </c>
      <c r="F90" t="s">
        <v>108</v>
      </c>
      <c r="G90">
        <v>6000</v>
      </c>
      <c r="H90" t="s">
        <v>6</v>
      </c>
      <c r="I90">
        <f t="shared" si="8"/>
        <v>1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</row>
    <row r="91" spans="1:13" x14ac:dyDescent="0.25">
      <c r="A91" t="s">
        <v>8</v>
      </c>
      <c r="B91" t="s">
        <v>39</v>
      </c>
      <c r="C91" s="2">
        <v>1</v>
      </c>
      <c r="D91">
        <v>15.16</v>
      </c>
      <c r="E91">
        <v>13</v>
      </c>
      <c r="F91" t="s">
        <v>108</v>
      </c>
      <c r="G91">
        <v>5400</v>
      </c>
      <c r="H91" t="s">
        <v>6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1</v>
      </c>
      <c r="M91">
        <f t="shared" si="8"/>
        <v>0</v>
      </c>
    </row>
    <row r="92" spans="1:13" x14ac:dyDescent="0.25">
      <c r="A92" t="s">
        <v>10</v>
      </c>
      <c r="B92" t="s">
        <v>42</v>
      </c>
      <c r="C92" s="2">
        <v>0</v>
      </c>
      <c r="D92">
        <v>11.73</v>
      </c>
      <c r="E92">
        <v>54</v>
      </c>
      <c r="F92" t="s">
        <v>108</v>
      </c>
      <c r="G92">
        <v>5200</v>
      </c>
      <c r="H92" t="s">
        <v>6</v>
      </c>
      <c r="I92">
        <f t="shared" si="8"/>
        <v>0</v>
      </c>
      <c r="J92">
        <f t="shared" si="8"/>
        <v>1</v>
      </c>
      <c r="K92">
        <f t="shared" si="8"/>
        <v>0</v>
      </c>
      <c r="L92">
        <f t="shared" si="8"/>
        <v>0</v>
      </c>
      <c r="M92">
        <f t="shared" si="8"/>
        <v>0</v>
      </c>
    </row>
    <row r="93" spans="1:13" x14ac:dyDescent="0.25">
      <c r="A93" t="s">
        <v>11</v>
      </c>
      <c r="B93" t="s">
        <v>49</v>
      </c>
      <c r="C93" s="2">
        <v>0</v>
      </c>
      <c r="D93">
        <v>0</v>
      </c>
      <c r="E93">
        <v>28</v>
      </c>
      <c r="F93" t="s">
        <v>108</v>
      </c>
      <c r="G93">
        <v>4500</v>
      </c>
      <c r="H93" t="s">
        <v>6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1</v>
      </c>
    </row>
    <row r="94" spans="1:13" x14ac:dyDescent="0.25">
      <c r="A94" t="s">
        <v>8</v>
      </c>
      <c r="B94" t="s">
        <v>57</v>
      </c>
      <c r="C94" s="2">
        <v>0</v>
      </c>
      <c r="D94">
        <v>5.36</v>
      </c>
      <c r="E94">
        <v>51</v>
      </c>
      <c r="F94" t="s">
        <v>108</v>
      </c>
      <c r="G94">
        <v>4200</v>
      </c>
      <c r="H94" t="s">
        <v>6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1</v>
      </c>
      <c r="M94">
        <f t="shared" si="8"/>
        <v>0</v>
      </c>
    </row>
    <row r="95" spans="1:13" x14ac:dyDescent="0.25">
      <c r="A95" t="s">
        <v>10</v>
      </c>
      <c r="B95" t="s">
        <v>58</v>
      </c>
      <c r="C95" s="2">
        <v>0</v>
      </c>
      <c r="D95">
        <v>0</v>
      </c>
      <c r="E95">
        <v>67</v>
      </c>
      <c r="F95" t="s">
        <v>108</v>
      </c>
      <c r="G95">
        <v>4000</v>
      </c>
      <c r="H95" t="s">
        <v>6</v>
      </c>
      <c r="I95">
        <f t="shared" si="8"/>
        <v>0</v>
      </c>
      <c r="J95">
        <f t="shared" si="8"/>
        <v>1</v>
      </c>
      <c r="K95">
        <f t="shared" si="8"/>
        <v>0</v>
      </c>
      <c r="L95">
        <f t="shared" si="8"/>
        <v>0</v>
      </c>
      <c r="M95">
        <f t="shared" si="8"/>
        <v>0</v>
      </c>
    </row>
    <row r="96" spans="1:13" x14ac:dyDescent="0.25">
      <c r="A96" t="s">
        <v>7</v>
      </c>
      <c r="B96" t="s">
        <v>63</v>
      </c>
      <c r="C96" s="2">
        <v>0</v>
      </c>
      <c r="D96">
        <v>0</v>
      </c>
      <c r="E96">
        <v>9</v>
      </c>
      <c r="F96" t="s">
        <v>108</v>
      </c>
      <c r="G96">
        <v>3900</v>
      </c>
      <c r="H96" t="s">
        <v>6</v>
      </c>
      <c r="I96">
        <f t="shared" si="8"/>
        <v>0</v>
      </c>
      <c r="J96">
        <f t="shared" si="8"/>
        <v>0</v>
      </c>
      <c r="K96">
        <f t="shared" si="8"/>
        <v>1</v>
      </c>
      <c r="L96">
        <f t="shared" si="8"/>
        <v>0</v>
      </c>
      <c r="M96">
        <f t="shared" si="8"/>
        <v>0</v>
      </c>
    </row>
    <row r="97" spans="1:13" x14ac:dyDescent="0.25">
      <c r="A97" t="s">
        <v>7</v>
      </c>
      <c r="B97" t="s">
        <v>76</v>
      </c>
      <c r="C97" s="2">
        <v>0</v>
      </c>
      <c r="D97">
        <v>2.2000000000000002</v>
      </c>
      <c r="E97">
        <v>23</v>
      </c>
      <c r="F97" t="s">
        <v>108</v>
      </c>
      <c r="G97">
        <v>3600</v>
      </c>
      <c r="H97" t="s">
        <v>6</v>
      </c>
      <c r="I97">
        <f t="shared" si="8"/>
        <v>0</v>
      </c>
      <c r="J97">
        <f t="shared" si="8"/>
        <v>0</v>
      </c>
      <c r="K97">
        <f t="shared" si="8"/>
        <v>1</v>
      </c>
      <c r="L97">
        <f t="shared" si="8"/>
        <v>0</v>
      </c>
      <c r="M97">
        <f t="shared" si="8"/>
        <v>0</v>
      </c>
    </row>
    <row r="98" spans="1:13" x14ac:dyDescent="0.25">
      <c r="A98" t="s">
        <v>9</v>
      </c>
      <c r="B98" t="s">
        <v>84</v>
      </c>
      <c r="C98" s="2">
        <v>0</v>
      </c>
      <c r="D98">
        <v>0</v>
      </c>
      <c r="E98">
        <v>16</v>
      </c>
      <c r="F98" t="s">
        <v>108</v>
      </c>
      <c r="G98">
        <v>3500</v>
      </c>
      <c r="H98" t="s">
        <v>6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</row>
    <row r="99" spans="1:13" x14ac:dyDescent="0.25">
      <c r="A99" t="s">
        <v>7</v>
      </c>
      <c r="B99" t="s">
        <v>88</v>
      </c>
      <c r="C99" s="2">
        <v>0</v>
      </c>
      <c r="D99">
        <v>2.69</v>
      </c>
      <c r="E99">
        <v>20</v>
      </c>
      <c r="F99" t="s">
        <v>108</v>
      </c>
      <c r="G99">
        <v>3500</v>
      </c>
      <c r="H99" t="s">
        <v>6</v>
      </c>
      <c r="I99">
        <f t="shared" ref="I99:M105" si="9">IF($A99=I$8,1,0)</f>
        <v>0</v>
      </c>
      <c r="J99">
        <f t="shared" si="9"/>
        <v>0</v>
      </c>
      <c r="K99">
        <f t="shared" si="9"/>
        <v>1</v>
      </c>
      <c r="L99">
        <f t="shared" si="9"/>
        <v>0</v>
      </c>
      <c r="M99">
        <f t="shared" si="9"/>
        <v>0</v>
      </c>
    </row>
    <row r="100" spans="1:13" x14ac:dyDescent="0.25">
      <c r="A100" t="s">
        <v>11</v>
      </c>
      <c r="B100" t="s">
        <v>90</v>
      </c>
      <c r="C100" s="2">
        <v>0</v>
      </c>
      <c r="D100">
        <v>6.06</v>
      </c>
      <c r="E100">
        <v>5</v>
      </c>
      <c r="F100" t="s">
        <v>108</v>
      </c>
      <c r="G100">
        <v>3500</v>
      </c>
      <c r="H100" t="s">
        <v>6</v>
      </c>
      <c r="I100">
        <f t="shared" si="9"/>
        <v>0</v>
      </c>
      <c r="J100">
        <f t="shared" si="9"/>
        <v>0</v>
      </c>
      <c r="K100">
        <f t="shared" si="9"/>
        <v>0</v>
      </c>
      <c r="L100">
        <f t="shared" si="9"/>
        <v>0</v>
      </c>
      <c r="M100">
        <f t="shared" si="9"/>
        <v>1</v>
      </c>
    </row>
    <row r="101" spans="1:13" x14ac:dyDescent="0.25">
      <c r="A101" t="s">
        <v>10</v>
      </c>
      <c r="B101" t="s">
        <v>79</v>
      </c>
      <c r="C101" s="2">
        <v>0</v>
      </c>
      <c r="D101">
        <v>0</v>
      </c>
      <c r="E101">
        <v>54</v>
      </c>
      <c r="F101" t="s">
        <v>108</v>
      </c>
      <c r="G101">
        <v>3500</v>
      </c>
      <c r="H101" t="s">
        <v>6</v>
      </c>
      <c r="I101">
        <f t="shared" si="9"/>
        <v>0</v>
      </c>
      <c r="J101">
        <f t="shared" si="9"/>
        <v>1</v>
      </c>
      <c r="K101">
        <f t="shared" si="9"/>
        <v>0</v>
      </c>
      <c r="L101">
        <f t="shared" si="9"/>
        <v>0</v>
      </c>
      <c r="M101">
        <f t="shared" si="9"/>
        <v>0</v>
      </c>
    </row>
    <row r="102" spans="1:13" x14ac:dyDescent="0.25">
      <c r="A102" t="s">
        <v>7</v>
      </c>
      <c r="B102" t="s">
        <v>95</v>
      </c>
      <c r="C102" s="2">
        <v>0</v>
      </c>
      <c r="D102">
        <v>0</v>
      </c>
      <c r="E102">
        <v>66</v>
      </c>
      <c r="F102" t="s">
        <v>108</v>
      </c>
      <c r="G102">
        <v>3500</v>
      </c>
      <c r="H102" t="s">
        <v>6</v>
      </c>
      <c r="I102">
        <f t="shared" si="9"/>
        <v>0</v>
      </c>
      <c r="J102">
        <f t="shared" si="9"/>
        <v>0</v>
      </c>
      <c r="K102">
        <f t="shared" si="9"/>
        <v>1</v>
      </c>
      <c r="L102">
        <f t="shared" si="9"/>
        <v>0</v>
      </c>
      <c r="M102">
        <f t="shared" si="9"/>
        <v>0</v>
      </c>
    </row>
    <row r="103" spans="1:13" x14ac:dyDescent="0.25">
      <c r="A103" t="s">
        <v>9</v>
      </c>
      <c r="B103" t="s">
        <v>96</v>
      </c>
      <c r="C103" s="2">
        <v>0</v>
      </c>
      <c r="D103">
        <v>7.7</v>
      </c>
      <c r="E103">
        <v>46</v>
      </c>
      <c r="F103" t="s">
        <v>108</v>
      </c>
      <c r="G103">
        <v>3500</v>
      </c>
      <c r="H103" t="s">
        <v>6</v>
      </c>
      <c r="I103">
        <f t="shared" si="9"/>
        <v>1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</row>
    <row r="104" spans="1:13" x14ac:dyDescent="0.25">
      <c r="A104" t="s">
        <v>11</v>
      </c>
      <c r="B104" t="s">
        <v>104</v>
      </c>
      <c r="C104" s="2">
        <v>0</v>
      </c>
      <c r="D104">
        <v>5.44</v>
      </c>
      <c r="E104">
        <v>2</v>
      </c>
      <c r="F104" t="s">
        <v>108</v>
      </c>
      <c r="G104">
        <v>3500</v>
      </c>
      <c r="H104" t="s">
        <v>6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1</v>
      </c>
    </row>
    <row r="105" spans="1:13" x14ac:dyDescent="0.25">
      <c r="A105" t="s">
        <v>9</v>
      </c>
      <c r="B105" t="s">
        <v>107</v>
      </c>
      <c r="C105" s="2">
        <v>0</v>
      </c>
      <c r="D105">
        <v>0</v>
      </c>
      <c r="E105">
        <v>51</v>
      </c>
      <c r="F105" t="s">
        <v>108</v>
      </c>
      <c r="G105">
        <v>3000</v>
      </c>
      <c r="H105" t="s">
        <v>6</v>
      </c>
      <c r="I105">
        <f t="shared" si="9"/>
        <v>1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</row>
  </sheetData>
  <conditionalFormatting sqref="A9:M105">
    <cfRule type="expression" dxfId="0" priority="1">
      <formula>$C9&gt;=0.99</formula>
    </cfRule>
  </conditionalFormatting>
  <pageMargins left="0.7" right="0.7" top="0.75" bottom="0.75" header="0.3" footer="0.3"/>
  <pageSetup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G10" sqref="G10"/>
    </sheetView>
  </sheetViews>
  <sheetFormatPr defaultRowHeight="15" x14ac:dyDescent="0.25"/>
  <cols>
    <col min="2" max="2" width="13" customWidth="1"/>
    <col min="5" max="5" width="10.42578125" customWidth="1"/>
  </cols>
  <sheetData>
    <row r="1" spans="1:12" x14ac:dyDescent="0.25">
      <c r="B1" t="s">
        <v>244</v>
      </c>
      <c r="E1" t="s">
        <v>245</v>
      </c>
      <c r="H1" t="s">
        <v>250</v>
      </c>
      <c r="K1" t="s">
        <v>253</v>
      </c>
    </row>
    <row r="2" spans="1:12" x14ac:dyDescent="0.25">
      <c r="A2" t="s">
        <v>9</v>
      </c>
      <c r="B2" t="s">
        <v>236</v>
      </c>
      <c r="C2">
        <v>48.7</v>
      </c>
      <c r="E2" t="s">
        <v>236</v>
      </c>
      <c r="F2">
        <v>48.7</v>
      </c>
      <c r="H2" t="s">
        <v>236</v>
      </c>
      <c r="I2">
        <v>48.7</v>
      </c>
      <c r="K2" t="s">
        <v>77</v>
      </c>
      <c r="L2">
        <v>22.9</v>
      </c>
    </row>
    <row r="3" spans="1:12" x14ac:dyDescent="0.25">
      <c r="A3" t="s">
        <v>9</v>
      </c>
      <c r="B3" t="s">
        <v>237</v>
      </c>
      <c r="C3">
        <v>21.4</v>
      </c>
      <c r="E3" t="s">
        <v>248</v>
      </c>
      <c r="F3">
        <v>22.9</v>
      </c>
      <c r="H3" t="s">
        <v>237</v>
      </c>
      <c r="I3">
        <v>21.4</v>
      </c>
      <c r="K3" t="s">
        <v>236</v>
      </c>
      <c r="L3">
        <v>48.7</v>
      </c>
    </row>
    <row r="4" spans="1:12" x14ac:dyDescent="0.25">
      <c r="A4" t="s">
        <v>10</v>
      </c>
      <c r="B4" t="s">
        <v>238</v>
      </c>
      <c r="C4">
        <v>19.600000000000001</v>
      </c>
      <c r="E4" t="s">
        <v>42</v>
      </c>
      <c r="F4">
        <v>27.9</v>
      </c>
      <c r="H4" t="s">
        <v>251</v>
      </c>
      <c r="I4">
        <v>23.8</v>
      </c>
      <c r="K4" t="s">
        <v>238</v>
      </c>
      <c r="L4">
        <v>19.600000000000001</v>
      </c>
    </row>
    <row r="5" spans="1:12" x14ac:dyDescent="0.25">
      <c r="A5" t="s">
        <v>10</v>
      </c>
      <c r="B5" t="s">
        <v>33</v>
      </c>
      <c r="C5">
        <v>21.3</v>
      </c>
      <c r="E5" t="s">
        <v>238</v>
      </c>
      <c r="F5">
        <v>19.600000000000001</v>
      </c>
      <c r="H5" t="s">
        <v>252</v>
      </c>
      <c r="I5">
        <v>16.2</v>
      </c>
      <c r="K5" t="s">
        <v>42</v>
      </c>
      <c r="L5">
        <v>27.9</v>
      </c>
    </row>
    <row r="6" spans="1:12" x14ac:dyDescent="0.25">
      <c r="A6" t="s">
        <v>7</v>
      </c>
      <c r="B6" t="s">
        <v>239</v>
      </c>
      <c r="C6">
        <v>30</v>
      </c>
      <c r="E6" t="s">
        <v>246</v>
      </c>
      <c r="F6">
        <v>28.4</v>
      </c>
      <c r="H6" t="s">
        <v>239</v>
      </c>
      <c r="I6">
        <v>30</v>
      </c>
      <c r="K6" t="s">
        <v>246</v>
      </c>
      <c r="L6">
        <v>28.4</v>
      </c>
    </row>
    <row r="7" spans="1:12" x14ac:dyDescent="0.25">
      <c r="A7" t="s">
        <v>7</v>
      </c>
      <c r="B7" t="s">
        <v>240</v>
      </c>
      <c r="C7">
        <v>24.4</v>
      </c>
      <c r="E7" t="s">
        <v>240</v>
      </c>
      <c r="F7">
        <v>24.4</v>
      </c>
      <c r="H7" t="s">
        <v>246</v>
      </c>
      <c r="I7">
        <v>28.4</v>
      </c>
      <c r="K7" t="s">
        <v>254</v>
      </c>
      <c r="L7">
        <v>50.4</v>
      </c>
    </row>
    <row r="8" spans="1:12" x14ac:dyDescent="0.25">
      <c r="A8" t="s">
        <v>8</v>
      </c>
      <c r="B8" t="s">
        <v>241</v>
      </c>
      <c r="C8">
        <v>31.5</v>
      </c>
      <c r="E8" t="s">
        <v>33</v>
      </c>
      <c r="F8">
        <v>25</v>
      </c>
      <c r="H8" t="s">
        <v>242</v>
      </c>
      <c r="I8">
        <v>19.399999999999999</v>
      </c>
      <c r="K8" t="s">
        <v>255</v>
      </c>
      <c r="L8">
        <v>32.700000000000003</v>
      </c>
    </row>
    <row r="9" spans="1:12" x14ac:dyDescent="0.25">
      <c r="A9" t="s">
        <v>8</v>
      </c>
      <c r="B9" t="s">
        <v>242</v>
      </c>
      <c r="C9">
        <v>19.399999999999999</v>
      </c>
      <c r="E9" t="s">
        <v>247</v>
      </c>
      <c r="F9">
        <v>13.7</v>
      </c>
      <c r="H9" t="s">
        <v>17</v>
      </c>
      <c r="I9">
        <v>31.4</v>
      </c>
      <c r="K9" t="s">
        <v>241</v>
      </c>
      <c r="L9">
        <v>31.5</v>
      </c>
    </row>
    <row r="10" spans="1:12" x14ac:dyDescent="0.25">
      <c r="A10" t="s">
        <v>11</v>
      </c>
      <c r="B10" t="s">
        <v>243</v>
      </c>
      <c r="C10">
        <v>43.6</v>
      </c>
      <c r="E10" t="s">
        <v>249</v>
      </c>
      <c r="F10">
        <v>30.9</v>
      </c>
      <c r="H10" t="s">
        <v>243</v>
      </c>
      <c r="I10">
        <v>43.6</v>
      </c>
      <c r="K10" t="s">
        <v>256</v>
      </c>
      <c r="L10">
        <v>13.2</v>
      </c>
    </row>
    <row r="11" spans="1:12" x14ac:dyDescent="0.25">
      <c r="C11">
        <f>SUM(C2:C10)</f>
        <v>259.90000000000003</v>
      </c>
      <c r="F11">
        <f>SUM(F2:F10)</f>
        <v>241.5</v>
      </c>
      <c r="I11">
        <f>SUM(I2:I10)</f>
        <v>262.90000000000003</v>
      </c>
      <c r="L11">
        <f>SUM(L2:L10)</f>
        <v>275.3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Fan Duel Estimates</vt:lpstr>
      <vt:lpstr>Variance</vt:lpstr>
      <vt:lpstr>Lineups</vt:lpstr>
      <vt:lpstr>'Fan Duel Estimates'!Add</vt:lpstr>
      <vt:lpstr>Variance!Add</vt:lpstr>
      <vt:lpstr>'Fan Duel Estimates'!C_</vt:lpstr>
      <vt:lpstr>Variance!C_</vt:lpstr>
      <vt:lpstr>'Fan Duel Estimates'!ExternalData_1</vt:lpstr>
      <vt:lpstr>Variance!ExternalData_1</vt:lpstr>
      <vt:lpstr>'Fan Duel Estimates'!FPPG</vt:lpstr>
      <vt:lpstr>Variance!FPPG</vt:lpstr>
      <vt:lpstr>'Fan Duel Estimates'!Game</vt:lpstr>
      <vt:lpstr>Variance!Game</vt:lpstr>
      <vt:lpstr>'Fan Duel Estimates'!PF</vt:lpstr>
      <vt:lpstr>Variance!PF</vt:lpstr>
      <vt:lpstr>'Fan Duel Estimates'!PG</vt:lpstr>
      <vt:lpstr>Variance!PG</vt:lpstr>
      <vt:lpstr>'Fan Duel Estimates'!pick</vt:lpstr>
      <vt:lpstr>Variance!pick</vt:lpstr>
      <vt:lpstr>'Fan Duel Estimates'!Played</vt:lpstr>
      <vt:lpstr>Variance!Played</vt:lpstr>
      <vt:lpstr>'Fan Duel Estimates'!Salary</vt:lpstr>
      <vt:lpstr>Variance!Salary</vt:lpstr>
      <vt:lpstr>'Fan Duel Estimates'!SF</vt:lpstr>
      <vt:lpstr>Variance!SF</vt:lpstr>
      <vt:lpstr>'Fan Duel Estimates'!SG</vt:lpstr>
      <vt:lpstr>Variance!SG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Tilesh J. Patel</dc:creator>
  <cp:lastModifiedBy>barrick</cp:lastModifiedBy>
  <dcterms:created xsi:type="dcterms:W3CDTF">2014-03-20T01:55:59Z</dcterms:created>
  <dcterms:modified xsi:type="dcterms:W3CDTF">2015-11-11T04:53:42Z</dcterms:modified>
</cp:coreProperties>
</file>