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newill\Dropbox\Business Ideas\NBAPredictor\BB_LINEUPS\"/>
    </mc:Choice>
  </mc:AlternateContent>
  <bookViews>
    <workbookView xWindow="0" yWindow="0" windowWidth="28800" windowHeight="1258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9" i="2" l="1"/>
  <c r="L58" i="2"/>
  <c r="K58" i="2"/>
  <c r="L57" i="2"/>
  <c r="K57" i="2"/>
  <c r="L56" i="2"/>
  <c r="K56" i="2"/>
  <c r="L55" i="2"/>
  <c r="K55" i="2"/>
  <c r="L54" i="2"/>
  <c r="K54" i="2"/>
  <c r="L53" i="2"/>
  <c r="K53" i="2"/>
  <c r="L52" i="2"/>
  <c r="K52" i="2"/>
  <c r="L51" i="2"/>
  <c r="K51" i="2"/>
  <c r="L50" i="2"/>
  <c r="K50" i="2"/>
  <c r="J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J35" i="2"/>
  <c r="I35" i="2"/>
  <c r="H35" i="2"/>
  <c r="G35" i="2"/>
  <c r="E35" i="2"/>
  <c r="D35" i="2"/>
  <c r="C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F35" i="2"/>
  <c r="J23" i="2"/>
  <c r="J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  <c r="K11" i="2" l="1"/>
  <c r="L59" i="2"/>
  <c r="K59" i="2"/>
  <c r="L35" i="2"/>
  <c r="K47" i="2"/>
  <c r="L47" i="2"/>
  <c r="K35" i="2"/>
  <c r="L11" i="2"/>
  <c r="L21" i="2" l="1"/>
  <c r="L17" i="2"/>
  <c r="L20" i="2"/>
  <c r="L22" i="2"/>
  <c r="L18" i="2"/>
  <c r="K18" i="2"/>
  <c r="K21" i="2"/>
  <c r="L15" i="2"/>
  <c r="L19" i="2"/>
  <c r="K22" i="2"/>
  <c r="K20" i="2"/>
  <c r="K14" i="2"/>
  <c r="L14" i="2"/>
  <c r="K19" i="2"/>
  <c r="K17" i="2"/>
  <c r="L16" i="2"/>
  <c r="K16" i="2"/>
  <c r="K15" i="2"/>
  <c r="K23" i="2" l="1"/>
  <c r="L23" i="2"/>
</calcChain>
</file>

<file path=xl/sharedStrings.xml><?xml version="1.0" encoding="utf-8"?>
<sst xmlns="http://schemas.openxmlformats.org/spreadsheetml/2006/main" count="182" uniqueCount="46">
  <si>
    <t>PG</t>
  </si>
  <si>
    <t>SG</t>
  </si>
  <si>
    <t>DeMar DeRozan</t>
  </si>
  <si>
    <t>SF</t>
  </si>
  <si>
    <t>Jae Crowder</t>
  </si>
  <si>
    <t>PF</t>
  </si>
  <si>
    <t>Jared Sullinger</t>
  </si>
  <si>
    <t>Paul Millsap</t>
  </si>
  <si>
    <t>C</t>
  </si>
  <si>
    <t>Andre Drummond</t>
  </si>
  <si>
    <t>D'Angelo Russell</t>
  </si>
  <si>
    <t>Gordon Hayward</t>
  </si>
  <si>
    <t>Rudy Gay</t>
  </si>
  <si>
    <t>Demarcus Cousins</t>
  </si>
  <si>
    <t>Russell Westbrook</t>
  </si>
  <si>
    <t>Rajon Rondo</t>
  </si>
  <si>
    <t>Kent Bazemore</t>
  </si>
  <si>
    <t>Marco Belinelli</t>
  </si>
  <si>
    <t>Marcus Morris</t>
  </si>
  <si>
    <t>Julius Randle</t>
  </si>
  <si>
    <t>Kyle Lowry</t>
  </si>
  <si>
    <t>Marcur Morris</t>
  </si>
  <si>
    <t>Derrick Favors</t>
  </si>
  <si>
    <t>Dennis Shroder</t>
  </si>
  <si>
    <t>Rodney Hood</t>
  </si>
  <si>
    <t>Dennis Schroder</t>
  </si>
  <si>
    <t>Ben mcLemore</t>
  </si>
  <si>
    <t>Demar Derozan</t>
  </si>
  <si>
    <t>Lineup1</t>
  </si>
  <si>
    <t>Player Name</t>
  </si>
  <si>
    <t>FPPG</t>
  </si>
  <si>
    <t>Floor</t>
  </si>
  <si>
    <t>Ceiling</t>
  </si>
  <si>
    <t>Sigma6</t>
  </si>
  <si>
    <t>FPMin</t>
  </si>
  <si>
    <t>FPMax</t>
  </si>
  <si>
    <t>Actual</t>
  </si>
  <si>
    <t>OutOfSample</t>
  </si>
  <si>
    <t>OutOfEstimate</t>
  </si>
  <si>
    <t>Total</t>
  </si>
  <si>
    <t>Lineup2</t>
  </si>
  <si>
    <t>Lineup3</t>
  </si>
  <si>
    <t>FantPro</t>
  </si>
  <si>
    <t>Lineup4</t>
  </si>
  <si>
    <t>Kentavious Caldwell-Pope</t>
  </si>
  <si>
    <t>Omri Casspi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</si>
</sst>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vertical="center" wrapText="1"/>
    </xf>
    <xf numFmtId="2" fontId="1" fillId="0" borderId="0" xfId="0" applyNumberFormat="1" applyFont="1"/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opLeftCell="A25" workbookViewId="0">
      <selection activeCell="B31" sqref="B31:B39"/>
    </sheetView>
  </sheetViews>
  <sheetFormatPr defaultRowHeight="15" x14ac:dyDescent="0.25"/>
  <cols>
    <col min="3" max="3" width="8.7109375" customWidth="1"/>
  </cols>
  <sheetData>
    <row r="1" spans="1:2" x14ac:dyDescent="0.25">
      <c r="A1" t="s">
        <v>0</v>
      </c>
      <c r="B1" t="s">
        <v>20</v>
      </c>
    </row>
    <row r="2" spans="1:2" x14ac:dyDescent="0.25">
      <c r="A2" t="s">
        <v>0</v>
      </c>
      <c r="B2" t="s">
        <v>23</v>
      </c>
    </row>
    <row r="3" spans="1:2" x14ac:dyDescent="0.25">
      <c r="A3" t="s">
        <v>1</v>
      </c>
      <c r="B3" t="s">
        <v>2</v>
      </c>
    </row>
    <row r="4" spans="1:2" x14ac:dyDescent="0.25">
      <c r="A4" t="s">
        <v>1</v>
      </c>
      <c r="B4" t="s">
        <v>24</v>
      </c>
    </row>
    <row r="5" spans="1:2" x14ac:dyDescent="0.25">
      <c r="A5" t="s">
        <v>3</v>
      </c>
      <c r="B5" t="s">
        <v>4</v>
      </c>
    </row>
    <row r="6" spans="1:2" x14ac:dyDescent="0.25">
      <c r="A6" t="s">
        <v>3</v>
      </c>
      <c r="B6" t="s">
        <v>18</v>
      </c>
    </row>
    <row r="7" spans="1:2" x14ac:dyDescent="0.25">
      <c r="A7" t="s">
        <v>5</v>
      </c>
      <c r="B7" t="s">
        <v>6</v>
      </c>
    </row>
    <row r="8" spans="1:2" x14ac:dyDescent="0.25">
      <c r="A8" t="s">
        <v>5</v>
      </c>
      <c r="B8" t="s">
        <v>7</v>
      </c>
    </row>
    <row r="9" spans="1:2" x14ac:dyDescent="0.25">
      <c r="A9" t="s">
        <v>8</v>
      </c>
      <c r="B9" t="s">
        <v>9</v>
      </c>
    </row>
    <row r="11" spans="1:2" x14ac:dyDescent="0.25">
      <c r="A11" t="s">
        <v>0</v>
      </c>
      <c r="B11" t="s">
        <v>10</v>
      </c>
    </row>
    <row r="12" spans="1:2" x14ac:dyDescent="0.25">
      <c r="A12" t="s">
        <v>0</v>
      </c>
      <c r="B12" t="s">
        <v>25</v>
      </c>
    </row>
    <row r="13" spans="1:2" x14ac:dyDescent="0.25">
      <c r="A13" t="s">
        <v>1</v>
      </c>
      <c r="B13" t="s">
        <v>26</v>
      </c>
    </row>
    <row r="14" spans="1:2" x14ac:dyDescent="0.25">
      <c r="A14" t="s">
        <v>1</v>
      </c>
      <c r="B14" t="s">
        <v>27</v>
      </c>
    </row>
    <row r="15" spans="1:2" x14ac:dyDescent="0.25">
      <c r="A15" t="s">
        <v>3</v>
      </c>
      <c r="B15" t="s">
        <v>11</v>
      </c>
    </row>
    <row r="16" spans="1:2" x14ac:dyDescent="0.25">
      <c r="A16" t="s">
        <v>3</v>
      </c>
      <c r="B16" t="s">
        <v>12</v>
      </c>
    </row>
    <row r="17" spans="1:2" x14ac:dyDescent="0.25">
      <c r="A17" t="s">
        <v>5</v>
      </c>
      <c r="B17" t="s">
        <v>6</v>
      </c>
    </row>
    <row r="18" spans="1:2" x14ac:dyDescent="0.25">
      <c r="A18" t="s">
        <v>5</v>
      </c>
      <c r="B18" t="s">
        <v>7</v>
      </c>
    </row>
    <row r="19" spans="1:2" x14ac:dyDescent="0.25">
      <c r="A19" t="s">
        <v>8</v>
      </c>
      <c r="B19" t="s">
        <v>13</v>
      </c>
    </row>
    <row r="21" spans="1:2" x14ac:dyDescent="0.25">
      <c r="A21" t="s">
        <v>0</v>
      </c>
      <c r="B21" t="s">
        <v>14</v>
      </c>
    </row>
    <row r="22" spans="1:2" x14ac:dyDescent="0.25">
      <c r="A22" t="s">
        <v>0</v>
      </c>
      <c r="B22" t="s">
        <v>15</v>
      </c>
    </row>
    <row r="23" spans="1:2" x14ac:dyDescent="0.25">
      <c r="A23" t="s">
        <v>1</v>
      </c>
      <c r="B23" t="s">
        <v>16</v>
      </c>
    </row>
    <row r="24" spans="1:2" x14ac:dyDescent="0.25">
      <c r="A24" t="s">
        <v>1</v>
      </c>
      <c r="B24" t="s">
        <v>17</v>
      </c>
    </row>
    <row r="25" spans="1:2" x14ac:dyDescent="0.25">
      <c r="A25" t="s">
        <v>3</v>
      </c>
      <c r="B25" t="s">
        <v>18</v>
      </c>
    </row>
    <row r="26" spans="1:2" x14ac:dyDescent="0.25">
      <c r="A26" t="s">
        <v>3</v>
      </c>
      <c r="B26" t="s">
        <v>4</v>
      </c>
    </row>
    <row r="27" spans="1:2" x14ac:dyDescent="0.25">
      <c r="A27" t="s">
        <v>5</v>
      </c>
      <c r="B27" t="s">
        <v>6</v>
      </c>
    </row>
    <row r="28" spans="1:2" x14ac:dyDescent="0.25">
      <c r="A28" t="s">
        <v>5</v>
      </c>
      <c r="B28" t="s">
        <v>19</v>
      </c>
    </row>
    <row r="29" spans="1:2" x14ac:dyDescent="0.25">
      <c r="A29" t="s">
        <v>8</v>
      </c>
      <c r="B29" t="s">
        <v>9</v>
      </c>
    </row>
    <row r="31" spans="1:2" x14ac:dyDescent="0.25">
      <c r="A31" t="s">
        <v>0</v>
      </c>
      <c r="B31" t="s">
        <v>20</v>
      </c>
    </row>
    <row r="32" spans="1:2" x14ac:dyDescent="0.25">
      <c r="A32" t="s">
        <v>0</v>
      </c>
      <c r="B32" t="s">
        <v>15</v>
      </c>
    </row>
    <row r="33" spans="1:2" x14ac:dyDescent="0.25">
      <c r="A33" t="s">
        <v>1</v>
      </c>
      <c r="B33" t="s">
        <v>16</v>
      </c>
    </row>
    <row r="34" spans="1:2" x14ac:dyDescent="0.25">
      <c r="A34" t="s">
        <v>1</v>
      </c>
      <c r="B34" t="s">
        <v>17</v>
      </c>
    </row>
    <row r="35" spans="1:2" x14ac:dyDescent="0.25">
      <c r="A35" t="s">
        <v>3</v>
      </c>
      <c r="B35" t="s">
        <v>21</v>
      </c>
    </row>
    <row r="36" spans="1:2" x14ac:dyDescent="0.25">
      <c r="A36" t="s">
        <v>3</v>
      </c>
      <c r="B36" t="s">
        <v>4</v>
      </c>
    </row>
    <row r="37" spans="1:2" x14ac:dyDescent="0.25">
      <c r="A37" t="s">
        <v>5</v>
      </c>
      <c r="B37" t="s">
        <v>19</v>
      </c>
    </row>
    <row r="38" spans="1:2" x14ac:dyDescent="0.25">
      <c r="A38" t="s">
        <v>5</v>
      </c>
      <c r="B38" t="s">
        <v>22</v>
      </c>
    </row>
    <row r="39" spans="1:2" x14ac:dyDescent="0.25">
      <c r="A39" t="s">
        <v>8</v>
      </c>
      <c r="B39" t="s">
        <v>9</v>
      </c>
    </row>
  </sheetData>
  <conditionalFormatting sqref="B9">
    <cfRule type="expression" dxfId="9" priority="10">
      <formula>$C9&gt;=0.99</formula>
    </cfRule>
  </conditionalFormatting>
  <conditionalFormatting sqref="B8">
    <cfRule type="expression" dxfId="8" priority="9">
      <formula>$C8&gt;=0.99</formula>
    </cfRule>
  </conditionalFormatting>
  <conditionalFormatting sqref="B3">
    <cfRule type="expression" dxfId="7" priority="8">
      <formula>$C3&gt;=0.99</formula>
    </cfRule>
  </conditionalFormatting>
  <conditionalFormatting sqref="B1">
    <cfRule type="expression" dxfId="6" priority="7">
      <formula>$C1&gt;=0.99</formula>
    </cfRule>
  </conditionalFormatting>
  <conditionalFormatting sqref="B2">
    <cfRule type="expression" dxfId="5" priority="6">
      <formula>$C2&gt;=0.99</formula>
    </cfRule>
  </conditionalFormatting>
  <conditionalFormatting sqref="B7">
    <cfRule type="expression" dxfId="4" priority="5">
      <formula>$C7&gt;=0.99</formula>
    </cfRule>
  </conditionalFormatting>
  <conditionalFormatting sqref="B4">
    <cfRule type="expression" dxfId="3" priority="4">
      <formula>$C4&gt;=0.99</formula>
    </cfRule>
  </conditionalFormatting>
  <conditionalFormatting sqref="B5">
    <cfRule type="expression" dxfId="2" priority="3">
      <formula>$C5&gt;=0.99</formula>
    </cfRule>
  </conditionalFormatting>
  <conditionalFormatting sqref="B6">
    <cfRule type="expression" dxfId="1" priority="2">
      <formula>$C6&gt;=0.99</formula>
    </cfRule>
  </conditionalFormatting>
  <conditionalFormatting sqref="B29">
    <cfRule type="expression" dxfId="0" priority="1">
      <formula>$C29&gt;=0.99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workbookViewId="0">
      <selection activeCell="J58" sqref="J58"/>
    </sheetView>
  </sheetViews>
  <sheetFormatPr defaultRowHeight="15" x14ac:dyDescent="0.25"/>
  <cols>
    <col min="1" max="1" width="10.28515625" style="1" bestFit="1" customWidth="1"/>
    <col min="2" max="2" width="22" style="1" bestFit="1" customWidth="1"/>
    <col min="3" max="10" width="9.140625" style="1"/>
    <col min="11" max="11" width="15.5703125" style="1" bestFit="1" customWidth="1"/>
    <col min="12" max="16384" width="9.140625" style="1"/>
  </cols>
  <sheetData>
    <row r="1" spans="1:12" x14ac:dyDescent="0.25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33</v>
      </c>
      <c r="J1" s="1" t="s">
        <v>36</v>
      </c>
      <c r="K1" s="1" t="s">
        <v>37</v>
      </c>
      <c r="L1" s="1" t="s">
        <v>38</v>
      </c>
    </row>
    <row r="2" spans="1:12" x14ac:dyDescent="0.25">
      <c r="A2" s="2">
        <v>0.6</v>
      </c>
      <c r="B2" s="3" t="s">
        <v>20</v>
      </c>
      <c r="C2" s="1">
        <v>38.369999999999997</v>
      </c>
      <c r="D2" s="1">
        <v>29.05</v>
      </c>
      <c r="E2" s="1">
        <v>47.69</v>
      </c>
      <c r="F2" s="1">
        <v>3.106666666666666</v>
      </c>
      <c r="G2" s="1">
        <v>22.3</v>
      </c>
      <c r="H2" s="1">
        <v>54</v>
      </c>
      <c r="I2" s="1">
        <v>5.2833333333333332</v>
      </c>
      <c r="J2" s="1">
        <v>39.9</v>
      </c>
      <c r="K2" s="1">
        <f t="shared" ref="K2:K10" si="0">IF(J2&gt;H2,1,(IF(J2&lt;G2,1,0)))</f>
        <v>0</v>
      </c>
      <c r="L2" s="1">
        <f t="shared" ref="L2:L10" si="1">IF(J2&gt;E2,1,(IF(J2&lt;D2,1,0)))</f>
        <v>0</v>
      </c>
    </row>
    <row r="3" spans="1:12" x14ac:dyDescent="0.25">
      <c r="B3" s="4" t="s">
        <v>23</v>
      </c>
      <c r="C3" s="1">
        <v>20.54</v>
      </c>
      <c r="D3" s="1">
        <v>14.42</v>
      </c>
      <c r="E3" s="1">
        <v>26.65</v>
      </c>
      <c r="F3" s="1">
        <v>2.0383333333333331</v>
      </c>
      <c r="G3" s="1">
        <v>8.9</v>
      </c>
      <c r="H3" s="1">
        <v>32.6</v>
      </c>
      <c r="I3" s="1">
        <v>3.9500000000000006</v>
      </c>
      <c r="J3" s="1">
        <v>31.7</v>
      </c>
      <c r="K3" s="1">
        <f t="shared" si="0"/>
        <v>0</v>
      </c>
      <c r="L3" s="1">
        <f t="shared" si="1"/>
        <v>1</v>
      </c>
    </row>
    <row r="4" spans="1:12" x14ac:dyDescent="0.25">
      <c r="A4" s="2"/>
      <c r="B4" s="4" t="s">
        <v>2</v>
      </c>
      <c r="C4" s="1">
        <v>32.75</v>
      </c>
      <c r="D4" s="1">
        <v>23.61</v>
      </c>
      <c r="E4" s="1">
        <v>41.89</v>
      </c>
      <c r="F4" s="1">
        <v>3.0466666666666669</v>
      </c>
      <c r="G4" s="1">
        <v>15.7</v>
      </c>
      <c r="H4" s="1">
        <v>42</v>
      </c>
      <c r="I4" s="1">
        <v>4.3833333333333337</v>
      </c>
      <c r="J4" s="1">
        <v>42.3</v>
      </c>
      <c r="K4" s="1">
        <f t="shared" si="0"/>
        <v>1</v>
      </c>
      <c r="L4" s="1">
        <f t="shared" si="1"/>
        <v>1</v>
      </c>
    </row>
    <row r="5" spans="1:12" x14ac:dyDescent="0.25">
      <c r="B5" s="4" t="s">
        <v>24</v>
      </c>
      <c r="C5" s="1">
        <v>21.14</v>
      </c>
      <c r="D5" s="1">
        <v>16.760000000000002</v>
      </c>
      <c r="E5" s="1">
        <v>25.52</v>
      </c>
      <c r="F5" s="1">
        <v>1.4599999999999997</v>
      </c>
      <c r="G5" s="1">
        <v>16.2</v>
      </c>
      <c r="H5" s="1">
        <v>29.5</v>
      </c>
      <c r="I5" s="1">
        <v>2.2166666666666668</v>
      </c>
      <c r="J5" s="1">
        <v>25.5</v>
      </c>
      <c r="K5" s="1">
        <f t="shared" si="0"/>
        <v>0</v>
      </c>
      <c r="L5" s="1">
        <f t="shared" si="1"/>
        <v>0</v>
      </c>
    </row>
    <row r="6" spans="1:12" x14ac:dyDescent="0.25">
      <c r="B6" s="4" t="s">
        <v>4</v>
      </c>
      <c r="C6" s="1">
        <v>25.88</v>
      </c>
      <c r="D6" s="1">
        <v>19.36</v>
      </c>
      <c r="E6" s="1">
        <v>32.39</v>
      </c>
      <c r="F6" s="1">
        <v>2.1716666666666669</v>
      </c>
      <c r="G6" s="1">
        <v>17.3</v>
      </c>
      <c r="H6" s="1">
        <v>38</v>
      </c>
      <c r="I6" s="1">
        <v>3.4499999999999997</v>
      </c>
      <c r="J6" s="1">
        <v>13.6</v>
      </c>
      <c r="K6" s="1">
        <f t="shared" si="0"/>
        <v>1</v>
      </c>
      <c r="L6" s="1">
        <f t="shared" si="1"/>
        <v>1</v>
      </c>
    </row>
    <row r="7" spans="1:12" x14ac:dyDescent="0.25">
      <c r="B7" s="4" t="s">
        <v>18</v>
      </c>
      <c r="C7" s="1">
        <v>27.89</v>
      </c>
      <c r="D7" s="1">
        <v>19.61</v>
      </c>
      <c r="E7" s="1">
        <v>36.17</v>
      </c>
      <c r="F7" s="1">
        <v>2.7600000000000002</v>
      </c>
      <c r="G7" s="1">
        <v>11.4</v>
      </c>
      <c r="H7" s="1">
        <v>38.299999999999997</v>
      </c>
      <c r="I7" s="1">
        <v>4.4833333333333334</v>
      </c>
      <c r="J7" s="1">
        <v>24.4</v>
      </c>
      <c r="K7" s="1">
        <f t="shared" si="0"/>
        <v>0</v>
      </c>
      <c r="L7" s="1">
        <f t="shared" si="1"/>
        <v>0</v>
      </c>
    </row>
    <row r="8" spans="1:12" x14ac:dyDescent="0.25">
      <c r="B8" s="4" t="s">
        <v>6</v>
      </c>
      <c r="C8" s="1">
        <v>27.51</v>
      </c>
      <c r="D8" s="1">
        <v>20.67</v>
      </c>
      <c r="E8" s="1">
        <v>34.35</v>
      </c>
      <c r="F8" s="1">
        <v>2.2799999999999998</v>
      </c>
      <c r="G8" s="1">
        <v>14.1</v>
      </c>
      <c r="H8" s="1">
        <v>39.1</v>
      </c>
      <c r="I8" s="1">
        <v>4.166666666666667</v>
      </c>
      <c r="J8" s="1">
        <v>37.5</v>
      </c>
      <c r="K8" s="1">
        <f t="shared" si="0"/>
        <v>0</v>
      </c>
      <c r="L8" s="1">
        <f t="shared" si="1"/>
        <v>1</v>
      </c>
    </row>
    <row r="9" spans="1:12" x14ac:dyDescent="0.25">
      <c r="B9" s="4" t="s">
        <v>7</v>
      </c>
      <c r="C9" s="1">
        <v>37.35</v>
      </c>
      <c r="D9" s="1">
        <v>30.69</v>
      </c>
      <c r="E9" s="1">
        <v>44.02</v>
      </c>
      <c r="F9" s="1">
        <v>2.2216666666666671</v>
      </c>
      <c r="G9" s="1">
        <v>20.6</v>
      </c>
      <c r="H9" s="1">
        <v>45.4</v>
      </c>
      <c r="I9" s="1">
        <v>4.1333333333333329</v>
      </c>
      <c r="J9" s="1">
        <v>41.2</v>
      </c>
      <c r="K9" s="1">
        <f t="shared" si="0"/>
        <v>0</v>
      </c>
      <c r="L9" s="1">
        <f t="shared" si="1"/>
        <v>0</v>
      </c>
    </row>
    <row r="10" spans="1:12" x14ac:dyDescent="0.25">
      <c r="B10" s="4" t="s">
        <v>9</v>
      </c>
      <c r="C10" s="1">
        <v>47.07</v>
      </c>
      <c r="D10" s="1">
        <v>34.94</v>
      </c>
      <c r="E10" s="1">
        <v>59.19</v>
      </c>
      <c r="F10" s="1">
        <v>4.041666666666667</v>
      </c>
      <c r="G10" s="1">
        <v>33.4</v>
      </c>
      <c r="H10" s="1">
        <v>70.400000000000006</v>
      </c>
      <c r="I10" s="1">
        <v>6.1666666666666679</v>
      </c>
      <c r="J10" s="1">
        <v>41.9</v>
      </c>
      <c r="K10" s="1">
        <f t="shared" si="0"/>
        <v>0</v>
      </c>
      <c r="L10" s="1">
        <f t="shared" si="1"/>
        <v>0</v>
      </c>
    </row>
    <row r="11" spans="1:12" x14ac:dyDescent="0.25">
      <c r="B11" s="1" t="s">
        <v>39</v>
      </c>
      <c r="C11" s="1">
        <v>278.5</v>
      </c>
      <c r="D11" s="1">
        <v>209.11</v>
      </c>
      <c r="E11" s="1">
        <v>347.87</v>
      </c>
      <c r="F11" s="1">
        <v>2.5696296296296297</v>
      </c>
      <c r="G11" s="1">
        <v>159.9</v>
      </c>
      <c r="H11" s="1">
        <v>389.29999999999995</v>
      </c>
      <c r="I11" s="1">
        <v>4.2481481481481485</v>
      </c>
      <c r="J11" s="1">
        <f>SUM(J2:J10)</f>
        <v>297.99999999999994</v>
      </c>
      <c r="K11" s="1">
        <f>SUM(K2:K10)</f>
        <v>2</v>
      </c>
      <c r="L11" s="1">
        <f>SUM(L2:L10)</f>
        <v>4</v>
      </c>
    </row>
    <row r="13" spans="1:12" x14ac:dyDescent="0.25">
      <c r="A13" s="1" t="s">
        <v>40</v>
      </c>
      <c r="B13" s="1" t="s">
        <v>29</v>
      </c>
      <c r="C13" s="1" t="s">
        <v>30</v>
      </c>
      <c r="D13" s="1" t="s">
        <v>31</v>
      </c>
      <c r="E13" s="1" t="s">
        <v>32</v>
      </c>
      <c r="F13" s="1" t="s">
        <v>33</v>
      </c>
      <c r="G13" s="1" t="s">
        <v>34</v>
      </c>
      <c r="H13" s="1" t="s">
        <v>35</v>
      </c>
      <c r="I13" s="1" t="s">
        <v>33</v>
      </c>
      <c r="J13" s="1" t="s">
        <v>36</v>
      </c>
      <c r="K13" s="1" t="s">
        <v>37</v>
      </c>
      <c r="L13" s="1" t="s">
        <v>38</v>
      </c>
    </row>
    <row r="14" spans="1:12" x14ac:dyDescent="0.25">
      <c r="A14" s="2">
        <v>0.01</v>
      </c>
      <c r="B14" s="3" t="s">
        <v>10</v>
      </c>
      <c r="C14" s="1">
        <v>19.22</v>
      </c>
      <c r="D14" s="1">
        <v>13.51</v>
      </c>
      <c r="E14" s="1">
        <v>24.93</v>
      </c>
      <c r="F14" s="1">
        <v>1.9033333333333333</v>
      </c>
      <c r="G14" s="1">
        <v>7.6</v>
      </c>
      <c r="H14" s="1">
        <v>26.7</v>
      </c>
      <c r="I14" s="1">
        <v>3.1833333333333336</v>
      </c>
      <c r="J14" s="1">
        <v>17</v>
      </c>
      <c r="K14" s="1">
        <f t="shared" ref="K14:K22" si="2">IF(J14&gt;H14,1,(IF(J14&lt;G14,1,0)))</f>
        <v>0</v>
      </c>
      <c r="L14" s="1">
        <f t="shared" ref="L14:L22" si="3">IF(J14&gt;E14,1,(IF(J14&lt;D14,1,0)))</f>
        <v>0</v>
      </c>
    </row>
    <row r="15" spans="1:12" x14ac:dyDescent="0.25">
      <c r="A15" s="2"/>
      <c r="B15" s="4" t="s">
        <v>25</v>
      </c>
      <c r="C15" s="1">
        <v>20.54</v>
      </c>
      <c r="D15" s="1">
        <v>14.42</v>
      </c>
      <c r="E15" s="1">
        <v>26.65</v>
      </c>
      <c r="F15" s="1">
        <v>2.0383333333333331</v>
      </c>
      <c r="G15" s="1">
        <v>8.9</v>
      </c>
      <c r="H15" s="1">
        <v>32.6</v>
      </c>
      <c r="I15" s="1">
        <v>3.9500000000000006</v>
      </c>
      <c r="J15" s="1">
        <v>31.7</v>
      </c>
      <c r="K15" s="1">
        <f t="shared" si="2"/>
        <v>0</v>
      </c>
      <c r="L15" s="1">
        <f t="shared" si="3"/>
        <v>1</v>
      </c>
    </row>
    <row r="16" spans="1:12" x14ac:dyDescent="0.25">
      <c r="A16" s="2"/>
      <c r="B16" s="4" t="s">
        <v>26</v>
      </c>
      <c r="C16" s="1">
        <v>10.39</v>
      </c>
      <c r="D16" s="1">
        <v>2.93</v>
      </c>
      <c r="E16" s="1">
        <v>17.84</v>
      </c>
      <c r="F16" s="1">
        <v>2.4849999999999999</v>
      </c>
      <c r="G16" s="1">
        <v>1.2</v>
      </c>
      <c r="H16" s="1">
        <v>24.8</v>
      </c>
      <c r="I16" s="1">
        <v>3.9333333333333336</v>
      </c>
      <c r="J16" s="1">
        <v>16.3</v>
      </c>
      <c r="K16" s="1">
        <f t="shared" si="2"/>
        <v>0</v>
      </c>
      <c r="L16" s="1">
        <f t="shared" si="3"/>
        <v>0</v>
      </c>
    </row>
    <row r="17" spans="1:12" x14ac:dyDescent="0.25">
      <c r="B17" s="4" t="s">
        <v>27</v>
      </c>
      <c r="C17" s="1">
        <v>32.75</v>
      </c>
      <c r="D17" s="1">
        <v>23.61</v>
      </c>
      <c r="E17" s="1">
        <v>41.89</v>
      </c>
      <c r="F17" s="1">
        <v>3.0466666666666669</v>
      </c>
      <c r="G17" s="1">
        <v>15.7</v>
      </c>
      <c r="H17" s="1">
        <v>42</v>
      </c>
      <c r="I17" s="1">
        <v>4.3833333333333337</v>
      </c>
      <c r="J17" s="1">
        <v>42.3</v>
      </c>
      <c r="K17" s="1">
        <f t="shared" si="2"/>
        <v>1</v>
      </c>
      <c r="L17" s="1">
        <f t="shared" si="3"/>
        <v>1</v>
      </c>
    </row>
    <row r="18" spans="1:12" x14ac:dyDescent="0.25">
      <c r="B18" s="4" t="s">
        <v>11</v>
      </c>
      <c r="C18" s="1">
        <v>26.28</v>
      </c>
      <c r="D18" s="1">
        <v>19.149999999999999</v>
      </c>
      <c r="E18" s="1">
        <v>33.409999999999997</v>
      </c>
      <c r="F18" s="1">
        <v>2.3766666666666665</v>
      </c>
      <c r="G18" s="1">
        <v>14.5</v>
      </c>
      <c r="H18" s="1">
        <v>39.700000000000003</v>
      </c>
      <c r="I18" s="1">
        <v>4.2</v>
      </c>
      <c r="J18" s="1">
        <v>14.2</v>
      </c>
      <c r="K18" s="1">
        <f t="shared" si="2"/>
        <v>1</v>
      </c>
      <c r="L18" s="1">
        <f t="shared" si="3"/>
        <v>1</v>
      </c>
    </row>
    <row r="19" spans="1:12" x14ac:dyDescent="0.25">
      <c r="B19" s="4" t="s">
        <v>12</v>
      </c>
      <c r="C19" s="1">
        <v>29.49</v>
      </c>
      <c r="D19" s="1">
        <v>24.66</v>
      </c>
      <c r="E19" s="1">
        <v>34.32</v>
      </c>
      <c r="F19" s="1">
        <v>1.61</v>
      </c>
      <c r="G19" s="1">
        <v>22</v>
      </c>
      <c r="H19" s="1">
        <v>36.700000000000003</v>
      </c>
      <c r="I19" s="1">
        <v>2.4500000000000006</v>
      </c>
      <c r="J19" s="1">
        <v>36.700000000000003</v>
      </c>
      <c r="K19" s="1">
        <f t="shared" si="2"/>
        <v>0</v>
      </c>
      <c r="L19" s="1">
        <f t="shared" si="3"/>
        <v>1</v>
      </c>
    </row>
    <row r="20" spans="1:12" x14ac:dyDescent="0.25">
      <c r="B20" s="4" t="s">
        <v>6</v>
      </c>
      <c r="C20" s="1">
        <v>27.51</v>
      </c>
      <c r="D20" s="1">
        <v>20.67</v>
      </c>
      <c r="E20" s="1">
        <v>34.35</v>
      </c>
      <c r="F20" s="1">
        <v>2.2799999999999998</v>
      </c>
      <c r="G20" s="1">
        <v>14.1</v>
      </c>
      <c r="H20" s="1">
        <v>39.1</v>
      </c>
      <c r="I20" s="1">
        <v>4.166666666666667</v>
      </c>
      <c r="J20" s="1">
        <v>37.5</v>
      </c>
      <c r="K20" s="1">
        <f t="shared" si="2"/>
        <v>0</v>
      </c>
      <c r="L20" s="1">
        <f t="shared" si="3"/>
        <v>1</v>
      </c>
    </row>
    <row r="21" spans="1:12" x14ac:dyDescent="0.25">
      <c r="B21" s="4" t="s">
        <v>7</v>
      </c>
      <c r="C21" s="1">
        <v>37.35</v>
      </c>
      <c r="D21" s="1">
        <v>30.69</v>
      </c>
      <c r="E21" s="1">
        <v>44.02</v>
      </c>
      <c r="F21" s="1">
        <v>2.2216666666666671</v>
      </c>
      <c r="G21" s="1">
        <v>20.6</v>
      </c>
      <c r="H21" s="1">
        <v>45.4</v>
      </c>
      <c r="I21" s="1">
        <v>4.1333333333333329</v>
      </c>
      <c r="J21" s="1">
        <v>41.2</v>
      </c>
      <c r="K21" s="1">
        <f t="shared" si="2"/>
        <v>0</v>
      </c>
      <c r="L21" s="1">
        <f t="shared" si="3"/>
        <v>0</v>
      </c>
    </row>
    <row r="22" spans="1:12" x14ac:dyDescent="0.25">
      <c r="B22" s="4" t="s">
        <v>13</v>
      </c>
      <c r="C22" s="1">
        <v>42.9</v>
      </c>
      <c r="D22" s="1">
        <v>33.31</v>
      </c>
      <c r="E22" s="1">
        <v>52.49</v>
      </c>
      <c r="F22" s="1">
        <v>3.1966666666666668</v>
      </c>
      <c r="G22" s="1">
        <v>25.3</v>
      </c>
      <c r="H22" s="1">
        <v>58.1</v>
      </c>
      <c r="I22" s="1">
        <v>5.4666666666666659</v>
      </c>
      <c r="J22" s="1">
        <v>57.5</v>
      </c>
      <c r="K22" s="1">
        <f t="shared" si="2"/>
        <v>0</v>
      </c>
      <c r="L22" s="1">
        <f t="shared" si="3"/>
        <v>1</v>
      </c>
    </row>
    <row r="23" spans="1:12" x14ac:dyDescent="0.25">
      <c r="B23" s="1" t="s">
        <v>39</v>
      </c>
      <c r="C23" s="1">
        <v>246.43</v>
      </c>
      <c r="D23" s="1">
        <v>182.95000000000002</v>
      </c>
      <c r="E23" s="1">
        <v>309.89999999999998</v>
      </c>
      <c r="F23" s="1">
        <v>2.3509259259259259</v>
      </c>
      <c r="G23" s="1">
        <v>129.9</v>
      </c>
      <c r="H23" s="1">
        <v>345.1</v>
      </c>
      <c r="I23" s="1">
        <v>3.9851851851851854</v>
      </c>
      <c r="J23" s="1">
        <f>SUM(J14:J22)</f>
        <v>294.39999999999998</v>
      </c>
      <c r="K23" s="1">
        <f>SUM(K14:K22)</f>
        <v>2</v>
      </c>
      <c r="L23" s="1">
        <f>SUM(L14:L22)</f>
        <v>6</v>
      </c>
    </row>
    <row r="25" spans="1:12" x14ac:dyDescent="0.25">
      <c r="A25" s="1" t="s">
        <v>41</v>
      </c>
      <c r="B25" s="1" t="s">
        <v>29</v>
      </c>
      <c r="C25" s="1" t="s">
        <v>30</v>
      </c>
      <c r="D25" s="1" t="s">
        <v>31</v>
      </c>
      <c r="E25" s="1" t="s">
        <v>32</v>
      </c>
      <c r="F25" s="1" t="s">
        <v>33</v>
      </c>
      <c r="G25" s="1" t="s">
        <v>34</v>
      </c>
      <c r="H25" s="1" t="s">
        <v>35</v>
      </c>
      <c r="I25" s="1" t="s">
        <v>33</v>
      </c>
      <c r="J25" s="1" t="s">
        <v>36</v>
      </c>
      <c r="K25" s="1" t="s">
        <v>37</v>
      </c>
      <c r="L25" s="1" t="s">
        <v>38</v>
      </c>
    </row>
    <row r="26" spans="1:12" x14ac:dyDescent="0.25">
      <c r="A26" s="2">
        <v>0.68</v>
      </c>
      <c r="B26" s="3" t="s">
        <v>14</v>
      </c>
      <c r="C26" s="1">
        <v>51.27</v>
      </c>
      <c r="D26" s="1">
        <v>42.74</v>
      </c>
      <c r="E26" s="1">
        <v>59.79</v>
      </c>
      <c r="F26" s="1">
        <v>2.8416666666666663</v>
      </c>
      <c r="G26" s="1">
        <v>39.799999999999997</v>
      </c>
      <c r="H26" s="1">
        <v>71.2</v>
      </c>
      <c r="I26" s="1">
        <v>5.2333333333333343</v>
      </c>
      <c r="J26" s="1">
        <v>45.3</v>
      </c>
      <c r="K26" s="1">
        <f t="shared" ref="K26:K34" si="4">IF(J26&gt;H26,1,(IF(J26&lt;G26,1,0)))</f>
        <v>0</v>
      </c>
      <c r="L26" s="1">
        <f t="shared" ref="L26:L34" si="5">IF(J26&gt;E26,1,(IF(J26&lt;D26,1,0)))</f>
        <v>0</v>
      </c>
    </row>
    <row r="27" spans="1:12" x14ac:dyDescent="0.25">
      <c r="A27" s="2"/>
      <c r="B27" s="4" t="s">
        <v>15</v>
      </c>
      <c r="C27" s="1">
        <v>35.869999999999997</v>
      </c>
      <c r="D27" s="1">
        <v>21.94</v>
      </c>
      <c r="E27" s="1">
        <v>49.8</v>
      </c>
      <c r="F27" s="1">
        <v>4.6433333333333326</v>
      </c>
      <c r="G27" s="1">
        <v>18.2</v>
      </c>
      <c r="H27" s="1">
        <v>56</v>
      </c>
      <c r="I27" s="1">
        <v>6.3</v>
      </c>
      <c r="J27" s="1">
        <v>33.4</v>
      </c>
      <c r="K27" s="1">
        <f t="shared" si="4"/>
        <v>0</v>
      </c>
      <c r="L27" s="1">
        <f t="shared" si="5"/>
        <v>0</v>
      </c>
    </row>
    <row r="28" spans="1:12" x14ac:dyDescent="0.25">
      <c r="A28" s="2"/>
      <c r="B28" s="4" t="s">
        <v>16</v>
      </c>
      <c r="C28" s="1">
        <v>23.25</v>
      </c>
      <c r="D28" s="1">
        <v>13.96</v>
      </c>
      <c r="E28" s="1">
        <v>32.549999999999997</v>
      </c>
      <c r="F28" s="1">
        <v>3.0983333333333327</v>
      </c>
      <c r="G28" s="1">
        <v>5.9</v>
      </c>
      <c r="H28" s="1">
        <v>38.299999999999997</v>
      </c>
      <c r="I28" s="1">
        <v>5.3999999999999995</v>
      </c>
      <c r="J28" s="1">
        <v>25.1</v>
      </c>
      <c r="K28" s="1">
        <f t="shared" si="4"/>
        <v>0</v>
      </c>
      <c r="L28" s="1">
        <f t="shared" si="5"/>
        <v>0</v>
      </c>
    </row>
    <row r="29" spans="1:12" x14ac:dyDescent="0.25">
      <c r="B29" s="4" t="s">
        <v>17</v>
      </c>
      <c r="C29" s="1">
        <v>18.05</v>
      </c>
      <c r="D29" s="1">
        <v>11.63</v>
      </c>
      <c r="E29" s="1">
        <v>24.47</v>
      </c>
      <c r="F29" s="1">
        <v>2.1399999999999997</v>
      </c>
      <c r="G29" s="1">
        <v>8</v>
      </c>
      <c r="H29" s="1">
        <v>26.6</v>
      </c>
      <c r="I29" s="1">
        <v>3.1</v>
      </c>
      <c r="J29" s="1">
        <v>10.9</v>
      </c>
      <c r="K29" s="1">
        <f t="shared" si="4"/>
        <v>0</v>
      </c>
      <c r="L29" s="1">
        <f t="shared" si="5"/>
        <v>1</v>
      </c>
    </row>
    <row r="30" spans="1:12" x14ac:dyDescent="0.25">
      <c r="B30" s="4" t="s">
        <v>18</v>
      </c>
      <c r="C30" s="1">
        <v>27.89</v>
      </c>
      <c r="D30" s="1">
        <v>19.61</v>
      </c>
      <c r="E30" s="1">
        <v>36.17</v>
      </c>
      <c r="F30" s="1">
        <v>2.7600000000000002</v>
      </c>
      <c r="G30" s="1">
        <v>11.4</v>
      </c>
      <c r="H30" s="1">
        <v>38.299999999999997</v>
      </c>
      <c r="I30" s="1">
        <v>4.4833333333333334</v>
      </c>
      <c r="J30" s="1">
        <v>24.4</v>
      </c>
      <c r="K30" s="1">
        <f t="shared" si="4"/>
        <v>0</v>
      </c>
      <c r="L30" s="1">
        <f t="shared" si="5"/>
        <v>0</v>
      </c>
    </row>
    <row r="31" spans="1:12" x14ac:dyDescent="0.25">
      <c r="B31" s="4" t="s">
        <v>4</v>
      </c>
      <c r="C31" s="1">
        <v>25.88</v>
      </c>
      <c r="D31" s="1">
        <v>19.36</v>
      </c>
      <c r="E31" s="1">
        <v>32.39</v>
      </c>
      <c r="F31" s="1">
        <v>2.1716666666666669</v>
      </c>
      <c r="G31" s="1">
        <v>17.3</v>
      </c>
      <c r="H31" s="1">
        <v>38</v>
      </c>
      <c r="I31" s="1">
        <v>3.4499999999999997</v>
      </c>
      <c r="J31" s="1">
        <v>13.6</v>
      </c>
      <c r="K31" s="1">
        <f t="shared" si="4"/>
        <v>1</v>
      </c>
      <c r="L31" s="1">
        <f t="shared" si="5"/>
        <v>1</v>
      </c>
    </row>
    <row r="32" spans="1:12" x14ac:dyDescent="0.25">
      <c r="B32" s="4" t="s">
        <v>6</v>
      </c>
      <c r="C32" s="1">
        <v>27.51</v>
      </c>
      <c r="D32" s="1">
        <v>20.67</v>
      </c>
      <c r="E32" s="1">
        <v>34.35</v>
      </c>
      <c r="F32" s="1">
        <v>2.2799999999999998</v>
      </c>
      <c r="G32" s="1">
        <v>14.1</v>
      </c>
      <c r="H32" s="1">
        <v>39.1</v>
      </c>
      <c r="I32" s="1">
        <v>4.166666666666667</v>
      </c>
      <c r="J32" s="1">
        <v>37.5</v>
      </c>
      <c r="K32" s="1">
        <f t="shared" si="4"/>
        <v>0</v>
      </c>
      <c r="L32" s="1">
        <f t="shared" si="5"/>
        <v>1</v>
      </c>
    </row>
    <row r="33" spans="1:12" x14ac:dyDescent="0.25">
      <c r="B33" s="4" t="s">
        <v>19</v>
      </c>
      <c r="C33" s="1">
        <v>26.08</v>
      </c>
      <c r="D33" s="1">
        <v>13.28</v>
      </c>
      <c r="E33" s="1">
        <v>38.869999999999997</v>
      </c>
      <c r="F33" s="1">
        <v>4.2649999999999997</v>
      </c>
      <c r="G33" s="1">
        <v>1.9</v>
      </c>
      <c r="H33" s="1">
        <v>54</v>
      </c>
      <c r="I33" s="1">
        <v>8.6833333333333336</v>
      </c>
      <c r="J33" s="1">
        <v>22.6</v>
      </c>
      <c r="K33" s="1">
        <f t="shared" si="4"/>
        <v>0</v>
      </c>
      <c r="L33" s="1">
        <f t="shared" si="5"/>
        <v>0</v>
      </c>
    </row>
    <row r="34" spans="1:12" x14ac:dyDescent="0.25">
      <c r="B34" s="4" t="s">
        <v>9</v>
      </c>
      <c r="C34" s="1">
        <v>47.07</v>
      </c>
      <c r="D34" s="1">
        <v>34.94</v>
      </c>
      <c r="E34" s="1">
        <v>59.19</v>
      </c>
      <c r="F34" s="1">
        <v>4.041666666666667</v>
      </c>
      <c r="G34" s="1">
        <v>33.4</v>
      </c>
      <c r="H34" s="1">
        <v>70.400000000000006</v>
      </c>
      <c r="I34" s="1">
        <v>6.1666666666666679</v>
      </c>
      <c r="J34" s="1">
        <v>41.9</v>
      </c>
      <c r="K34" s="1">
        <f t="shared" si="4"/>
        <v>0</v>
      </c>
      <c r="L34" s="1">
        <f t="shared" si="5"/>
        <v>0</v>
      </c>
    </row>
    <row r="35" spans="1:12" x14ac:dyDescent="0.25">
      <c r="B35" s="1" t="s">
        <v>39</v>
      </c>
      <c r="C35" s="1">
        <f>SUM(C26:C34)</f>
        <v>282.86999999999995</v>
      </c>
      <c r="D35" s="1">
        <f t="shared" ref="D35:E35" si="6">SUM(D26:D34)</f>
        <v>198.13000000000002</v>
      </c>
      <c r="E35" s="1">
        <f t="shared" si="6"/>
        <v>367.58</v>
      </c>
      <c r="F35" s="1">
        <f>AVERAGE(F26:F34)</f>
        <v>3.1379629629629635</v>
      </c>
      <c r="G35" s="1">
        <f>SUM(G26:G34)</f>
        <v>150</v>
      </c>
      <c r="H35" s="1">
        <f>SUM(H26:H34)</f>
        <v>431.9</v>
      </c>
      <c r="I35" s="1">
        <f>AVERAGE(I26:I34)</f>
        <v>5.2203703703703708</v>
      </c>
      <c r="J35" s="1">
        <f>SUM(J26:J34)</f>
        <v>254.7</v>
      </c>
      <c r="K35" s="1">
        <f>SUM(K26:K34)</f>
        <v>1</v>
      </c>
      <c r="L35" s="1">
        <f>SUM(L26:L34)</f>
        <v>3</v>
      </c>
    </row>
    <row r="37" spans="1:12" x14ac:dyDescent="0.25">
      <c r="A37" s="1" t="s">
        <v>42</v>
      </c>
      <c r="B37" s="1" t="s">
        <v>29</v>
      </c>
      <c r="C37" s="1" t="s">
        <v>30</v>
      </c>
      <c r="D37" s="1" t="s">
        <v>31</v>
      </c>
      <c r="E37" s="1" t="s">
        <v>32</v>
      </c>
      <c r="F37" s="1" t="s">
        <v>33</v>
      </c>
      <c r="G37" s="1" t="s">
        <v>34</v>
      </c>
      <c r="H37" s="1" t="s">
        <v>35</v>
      </c>
      <c r="I37" s="1" t="s">
        <v>33</v>
      </c>
      <c r="J37" s="1" t="s">
        <v>36</v>
      </c>
      <c r="K37" s="1" t="s">
        <v>37</v>
      </c>
      <c r="L37" s="1" t="s">
        <v>38</v>
      </c>
    </row>
    <row r="38" spans="1:12" x14ac:dyDescent="0.25">
      <c r="A38" s="2">
        <v>0.54</v>
      </c>
      <c r="B38" s="1" t="s">
        <v>20</v>
      </c>
      <c r="C38" s="1">
        <v>38.369999999999997</v>
      </c>
      <c r="D38" s="1">
        <v>29.05</v>
      </c>
      <c r="E38" s="1">
        <v>47.69</v>
      </c>
      <c r="F38" s="1">
        <v>3.106666666666666</v>
      </c>
      <c r="G38" s="1">
        <v>22.3</v>
      </c>
      <c r="H38" s="5">
        <v>54</v>
      </c>
      <c r="I38" s="1">
        <v>5.2833333333333332</v>
      </c>
      <c r="J38" s="1">
        <v>39.9</v>
      </c>
      <c r="K38" s="1">
        <f t="shared" ref="K38:K46" si="7">IF(J38&gt;H38,1,(IF(J38&lt;G38,1,0)))</f>
        <v>0</v>
      </c>
      <c r="L38" s="1">
        <f t="shared" ref="L38:L46" si="8">IF(J38&gt;E38,1,(IF(J38&lt;D38,1,0)))</f>
        <v>0</v>
      </c>
    </row>
    <row r="39" spans="1:12" x14ac:dyDescent="0.25">
      <c r="B39" s="1" t="s">
        <v>15</v>
      </c>
      <c r="C39" s="1">
        <v>35.869999999999997</v>
      </c>
      <c r="D39" s="1">
        <v>21.94</v>
      </c>
      <c r="E39" s="1">
        <v>49.8</v>
      </c>
      <c r="F39" s="1">
        <v>4.6433333333333326</v>
      </c>
      <c r="G39" s="1">
        <v>18.2</v>
      </c>
      <c r="H39" s="5">
        <v>56</v>
      </c>
      <c r="I39" s="1">
        <v>6.3</v>
      </c>
      <c r="J39" s="1">
        <v>33.4</v>
      </c>
      <c r="K39" s="1">
        <f t="shared" si="7"/>
        <v>0</v>
      </c>
      <c r="L39" s="1">
        <f t="shared" si="8"/>
        <v>0</v>
      </c>
    </row>
    <row r="40" spans="1:12" x14ac:dyDescent="0.25">
      <c r="B40" s="1" t="s">
        <v>16</v>
      </c>
      <c r="C40" s="1">
        <v>23.25</v>
      </c>
      <c r="D40" s="1">
        <v>13.96</v>
      </c>
      <c r="E40" s="1">
        <v>32.549999999999997</v>
      </c>
      <c r="F40" s="1">
        <v>3.0983333333333327</v>
      </c>
      <c r="G40" s="1">
        <v>5.9</v>
      </c>
      <c r="H40" s="5">
        <v>38.299999999999997</v>
      </c>
      <c r="I40" s="1">
        <v>5.3999999999999995</v>
      </c>
      <c r="J40" s="1">
        <v>25.1</v>
      </c>
      <c r="K40" s="1">
        <f t="shared" si="7"/>
        <v>0</v>
      </c>
      <c r="L40" s="1">
        <f t="shared" si="8"/>
        <v>0</v>
      </c>
    </row>
    <row r="41" spans="1:12" x14ac:dyDescent="0.25">
      <c r="B41" s="1" t="s">
        <v>17</v>
      </c>
      <c r="C41" s="1">
        <v>18.05</v>
      </c>
      <c r="D41" s="1">
        <v>11.63</v>
      </c>
      <c r="E41" s="1">
        <v>24.47</v>
      </c>
      <c r="F41" s="1">
        <v>2.1399999999999997</v>
      </c>
      <c r="G41" s="1">
        <v>8</v>
      </c>
      <c r="H41" s="5">
        <v>26.6</v>
      </c>
      <c r="I41" s="1">
        <v>3.1</v>
      </c>
      <c r="J41" s="1">
        <v>10.9</v>
      </c>
      <c r="K41" s="1">
        <f t="shared" si="7"/>
        <v>0</v>
      </c>
      <c r="L41" s="1">
        <f t="shared" si="8"/>
        <v>1</v>
      </c>
    </row>
    <row r="42" spans="1:12" x14ac:dyDescent="0.25">
      <c r="B42" s="1" t="s">
        <v>18</v>
      </c>
      <c r="C42" s="1">
        <v>27.89</v>
      </c>
      <c r="D42" s="1">
        <v>19.61</v>
      </c>
      <c r="E42" s="1">
        <v>36.17</v>
      </c>
      <c r="F42" s="1">
        <v>2.7600000000000002</v>
      </c>
      <c r="G42" s="1">
        <v>11.4</v>
      </c>
      <c r="H42" s="5">
        <v>38.299999999999997</v>
      </c>
      <c r="I42" s="1">
        <v>4.4833333333333334</v>
      </c>
      <c r="J42" s="1">
        <v>24.4</v>
      </c>
      <c r="K42" s="1">
        <f t="shared" si="7"/>
        <v>0</v>
      </c>
      <c r="L42" s="1">
        <f t="shared" si="8"/>
        <v>0</v>
      </c>
    </row>
    <row r="43" spans="1:12" x14ac:dyDescent="0.25">
      <c r="B43" s="1" t="s">
        <v>4</v>
      </c>
      <c r="C43" s="1">
        <v>25.88</v>
      </c>
      <c r="D43" s="1">
        <v>19.36</v>
      </c>
      <c r="E43" s="1">
        <v>32.39</v>
      </c>
      <c r="F43" s="1">
        <v>2.1716666666666669</v>
      </c>
      <c r="G43" s="1">
        <v>17.3</v>
      </c>
      <c r="H43" s="5">
        <v>38</v>
      </c>
      <c r="I43" s="1">
        <v>3.4499999999999997</v>
      </c>
      <c r="J43" s="1">
        <v>13.6</v>
      </c>
      <c r="K43" s="1">
        <f t="shared" si="7"/>
        <v>1</v>
      </c>
      <c r="L43" s="1">
        <f t="shared" si="8"/>
        <v>1</v>
      </c>
    </row>
    <row r="44" spans="1:12" x14ac:dyDescent="0.25">
      <c r="B44" s="1" t="s">
        <v>19</v>
      </c>
      <c r="C44" s="1">
        <v>26.08</v>
      </c>
      <c r="D44" s="1">
        <v>13.28</v>
      </c>
      <c r="E44" s="1">
        <v>38.869999999999997</v>
      </c>
      <c r="F44" s="1">
        <v>4.2649999999999997</v>
      </c>
      <c r="G44" s="1">
        <v>1.9</v>
      </c>
      <c r="H44" s="5">
        <v>54</v>
      </c>
      <c r="I44" s="1">
        <v>8.6833333333333336</v>
      </c>
      <c r="J44" s="1">
        <v>22.6</v>
      </c>
      <c r="K44" s="1">
        <f t="shared" si="7"/>
        <v>0</v>
      </c>
      <c r="L44" s="1">
        <f t="shared" si="8"/>
        <v>0</v>
      </c>
    </row>
    <row r="45" spans="1:12" x14ac:dyDescent="0.25">
      <c r="B45" s="1" t="s">
        <v>22</v>
      </c>
      <c r="C45" s="1">
        <v>34.71</v>
      </c>
      <c r="D45" s="1">
        <v>20.81</v>
      </c>
      <c r="E45" s="1">
        <v>48.61</v>
      </c>
      <c r="F45" s="1">
        <v>4.6333333333333337</v>
      </c>
      <c r="G45" s="1">
        <v>8.6</v>
      </c>
      <c r="H45" s="5">
        <v>61.4</v>
      </c>
      <c r="I45" s="1">
        <v>8.7999999999999989</v>
      </c>
      <c r="J45" s="1">
        <v>38.299999999999997</v>
      </c>
      <c r="K45" s="1">
        <f t="shared" si="7"/>
        <v>0</v>
      </c>
      <c r="L45" s="1">
        <f t="shared" si="8"/>
        <v>0</v>
      </c>
    </row>
    <row r="46" spans="1:12" x14ac:dyDescent="0.25">
      <c r="B46" s="1" t="s">
        <v>9</v>
      </c>
      <c r="C46" s="1">
        <v>47.07</v>
      </c>
      <c r="D46" s="1">
        <v>34.94</v>
      </c>
      <c r="E46" s="1">
        <v>59.19</v>
      </c>
      <c r="F46" s="1">
        <v>4.041666666666667</v>
      </c>
      <c r="G46" s="1">
        <v>33.4</v>
      </c>
      <c r="H46" s="5">
        <v>70.400000000000006</v>
      </c>
      <c r="I46" s="1">
        <v>6.1666666666666679</v>
      </c>
      <c r="J46" s="1">
        <v>41.9</v>
      </c>
      <c r="K46" s="1">
        <f t="shared" si="7"/>
        <v>0</v>
      </c>
      <c r="L46" s="1">
        <f t="shared" si="8"/>
        <v>0</v>
      </c>
    </row>
    <row r="47" spans="1:12" x14ac:dyDescent="0.25">
      <c r="B47" s="1" t="s">
        <v>39</v>
      </c>
      <c r="C47" s="1">
        <v>260.53999999999996</v>
      </c>
      <c r="D47" s="1">
        <v>180.42999999999998</v>
      </c>
      <c r="E47" s="1">
        <v>340.62</v>
      </c>
      <c r="F47" s="1">
        <v>2.9664814814814813</v>
      </c>
      <c r="G47" s="1">
        <v>138.19999999999999</v>
      </c>
      <c r="H47" s="5">
        <v>384.99999999999994</v>
      </c>
      <c r="I47" s="1">
        <v>4.5703703703703704</v>
      </c>
      <c r="J47" s="1">
        <f>SUM(J38:J46)</f>
        <v>250.1</v>
      </c>
      <c r="K47" s="1">
        <f>SUM(K38:K46)</f>
        <v>1</v>
      </c>
      <c r="L47" s="1">
        <f>SUM(L38:L46)</f>
        <v>2</v>
      </c>
    </row>
    <row r="49" spans="1:12" x14ac:dyDescent="0.25">
      <c r="A49" s="1" t="s">
        <v>43</v>
      </c>
      <c r="B49" s="1" t="s">
        <v>29</v>
      </c>
      <c r="C49" s="1" t="s">
        <v>30</v>
      </c>
      <c r="D49" s="1" t="s">
        <v>31</v>
      </c>
      <c r="E49" s="1" t="s">
        <v>32</v>
      </c>
      <c r="F49" s="1" t="s">
        <v>33</v>
      </c>
      <c r="G49" s="1" t="s">
        <v>34</v>
      </c>
      <c r="H49" s="1" t="s">
        <v>35</v>
      </c>
      <c r="I49" s="1" t="s">
        <v>33</v>
      </c>
      <c r="J49" s="1" t="s">
        <v>36</v>
      </c>
      <c r="K49" s="1" t="s">
        <v>37</v>
      </c>
      <c r="L49" s="1" t="s">
        <v>38</v>
      </c>
    </row>
    <row r="50" spans="1:12" x14ac:dyDescent="0.25">
      <c r="A50" s="2">
        <v>0.46</v>
      </c>
      <c r="B50" s="3" t="s">
        <v>14</v>
      </c>
      <c r="C50" s="1">
        <v>51.27</v>
      </c>
      <c r="D50" s="1">
        <v>42.74</v>
      </c>
      <c r="E50" s="1">
        <v>59.79</v>
      </c>
      <c r="F50" s="1">
        <v>2.8416666666666663</v>
      </c>
      <c r="G50" s="1">
        <v>39.799999999999997</v>
      </c>
      <c r="H50" s="5">
        <v>71.2</v>
      </c>
      <c r="I50" s="1">
        <v>5.2333333333333343</v>
      </c>
      <c r="J50" s="1">
        <v>45.3</v>
      </c>
      <c r="K50" s="1">
        <f t="shared" ref="K50:K58" si="9">IF(J50&gt;H50,1,(IF(J50&lt;G50,1,0)))</f>
        <v>0</v>
      </c>
      <c r="L50" s="1">
        <f t="shared" ref="L50:L58" si="10">IF(J50&gt;E50,1,(IF(J50&lt;D50,1,0)))</f>
        <v>0</v>
      </c>
    </row>
    <row r="51" spans="1:12" x14ac:dyDescent="0.25">
      <c r="B51" s="4" t="s">
        <v>25</v>
      </c>
      <c r="C51" s="1">
        <v>20.54</v>
      </c>
      <c r="D51" s="1">
        <v>14.42</v>
      </c>
      <c r="E51" s="1">
        <v>26.65</v>
      </c>
      <c r="F51" s="1">
        <v>2.0383333333333331</v>
      </c>
      <c r="G51" s="1">
        <v>8.9</v>
      </c>
      <c r="H51" s="5">
        <v>32.6</v>
      </c>
      <c r="I51" s="1">
        <v>3.9500000000000006</v>
      </c>
      <c r="J51" s="1">
        <v>31.7</v>
      </c>
      <c r="K51" s="1">
        <f t="shared" si="9"/>
        <v>0</v>
      </c>
      <c r="L51" s="1">
        <f t="shared" si="10"/>
        <v>1</v>
      </c>
    </row>
    <row r="52" spans="1:12" x14ac:dyDescent="0.25">
      <c r="B52" s="1" t="s">
        <v>24</v>
      </c>
      <c r="C52" s="1">
        <v>21.14</v>
      </c>
      <c r="D52" s="1">
        <v>16.760000000000002</v>
      </c>
      <c r="E52" s="1">
        <v>25.52</v>
      </c>
      <c r="F52" s="1">
        <v>1.4599999999999997</v>
      </c>
      <c r="G52" s="1">
        <v>16.2</v>
      </c>
      <c r="H52" s="5">
        <v>29.5</v>
      </c>
      <c r="I52" s="1">
        <v>2.2166666666666668</v>
      </c>
      <c r="J52" s="1">
        <v>25.5</v>
      </c>
      <c r="K52" s="1">
        <f t="shared" si="9"/>
        <v>0</v>
      </c>
      <c r="L52" s="1">
        <f t="shared" si="10"/>
        <v>0</v>
      </c>
    </row>
    <row r="53" spans="1:12" x14ac:dyDescent="0.25">
      <c r="B53" s="1" t="s">
        <v>44</v>
      </c>
      <c r="C53" s="1">
        <v>22.52</v>
      </c>
      <c r="D53" s="1">
        <v>17.96</v>
      </c>
      <c r="E53" s="1">
        <v>27.09</v>
      </c>
      <c r="F53" s="1">
        <v>1.5216666666666665</v>
      </c>
      <c r="G53" s="1">
        <v>15.2</v>
      </c>
      <c r="H53" s="5">
        <v>27.8</v>
      </c>
      <c r="I53" s="1">
        <v>2.1</v>
      </c>
      <c r="J53" s="1">
        <v>20.6</v>
      </c>
      <c r="K53" s="1">
        <f t="shared" si="9"/>
        <v>0</v>
      </c>
      <c r="L53" s="1">
        <f t="shared" si="10"/>
        <v>0</v>
      </c>
    </row>
    <row r="54" spans="1:12" x14ac:dyDescent="0.25">
      <c r="B54" s="1" t="s">
        <v>11</v>
      </c>
      <c r="C54" s="1">
        <v>26.28</v>
      </c>
      <c r="D54" s="1">
        <v>19.149999999999999</v>
      </c>
      <c r="E54" s="1">
        <v>33.409999999999997</v>
      </c>
      <c r="F54" s="1">
        <v>2.3766666666666665</v>
      </c>
      <c r="G54" s="1">
        <v>14.5</v>
      </c>
      <c r="H54" s="5">
        <v>39.700000000000003</v>
      </c>
      <c r="I54" s="1">
        <v>4.2</v>
      </c>
      <c r="J54" s="1">
        <v>14.2</v>
      </c>
      <c r="K54" s="1">
        <f t="shared" si="9"/>
        <v>1</v>
      </c>
      <c r="L54" s="1">
        <f t="shared" si="10"/>
        <v>1</v>
      </c>
    </row>
    <row r="55" spans="1:12" x14ac:dyDescent="0.25">
      <c r="B55" s="1" t="s">
        <v>45</v>
      </c>
      <c r="C55" s="1">
        <v>19.399999999999999</v>
      </c>
      <c r="D55" s="1">
        <v>12.58</v>
      </c>
      <c r="E55" s="1">
        <v>26.22</v>
      </c>
      <c r="F55" s="1">
        <v>2.273333333333333</v>
      </c>
      <c r="G55" s="1">
        <v>9.1</v>
      </c>
      <c r="H55" s="5">
        <v>30.3</v>
      </c>
      <c r="I55" s="1">
        <v>3.5333333333333337</v>
      </c>
      <c r="J55" s="1">
        <v>24</v>
      </c>
      <c r="K55" s="1">
        <f t="shared" si="9"/>
        <v>0</v>
      </c>
      <c r="L55" s="1">
        <f t="shared" si="10"/>
        <v>0</v>
      </c>
    </row>
    <row r="56" spans="1:12" x14ac:dyDescent="0.25">
      <c r="B56" s="1" t="s">
        <v>6</v>
      </c>
      <c r="C56" s="1">
        <v>27.51</v>
      </c>
      <c r="D56" s="1">
        <v>20.67</v>
      </c>
      <c r="E56" s="1">
        <v>34.35</v>
      </c>
      <c r="F56" s="1">
        <v>2.2799999999999998</v>
      </c>
      <c r="G56" s="1">
        <v>14.1</v>
      </c>
      <c r="H56" s="5">
        <v>39.1</v>
      </c>
      <c r="I56" s="1">
        <v>4.166666666666667</v>
      </c>
      <c r="J56" s="1">
        <v>37.5</v>
      </c>
      <c r="K56" s="1">
        <f t="shared" si="9"/>
        <v>0</v>
      </c>
      <c r="L56" s="1">
        <f t="shared" si="10"/>
        <v>1</v>
      </c>
    </row>
    <row r="57" spans="1:12" x14ac:dyDescent="0.25">
      <c r="B57" s="1" t="s">
        <v>7</v>
      </c>
      <c r="C57" s="1">
        <v>37.35</v>
      </c>
      <c r="D57" s="1">
        <v>30.69</v>
      </c>
      <c r="E57" s="1">
        <v>44.02</v>
      </c>
      <c r="F57" s="1">
        <v>2.2216666666666671</v>
      </c>
      <c r="G57" s="1">
        <v>20.6</v>
      </c>
      <c r="H57" s="5">
        <v>45.4</v>
      </c>
      <c r="I57" s="1">
        <v>4.1333333333333329</v>
      </c>
      <c r="J57" s="1">
        <v>41.2</v>
      </c>
      <c r="K57" s="1">
        <f t="shared" si="9"/>
        <v>0</v>
      </c>
      <c r="L57" s="1">
        <f t="shared" si="10"/>
        <v>0</v>
      </c>
    </row>
    <row r="58" spans="1:12" x14ac:dyDescent="0.25">
      <c r="B58" s="1" t="s">
        <v>9</v>
      </c>
      <c r="C58" s="1">
        <v>47.07</v>
      </c>
      <c r="D58" s="1">
        <v>34.94</v>
      </c>
      <c r="E58" s="1">
        <v>59.19</v>
      </c>
      <c r="F58" s="1">
        <v>4.041666666666667</v>
      </c>
      <c r="G58" s="1">
        <v>33.4</v>
      </c>
      <c r="H58" s="5">
        <v>70.400000000000006</v>
      </c>
      <c r="I58" s="1">
        <v>6.1666666666666679</v>
      </c>
      <c r="J58" s="1">
        <v>41.9</v>
      </c>
      <c r="K58" s="1">
        <f t="shared" si="9"/>
        <v>0</v>
      </c>
      <c r="L58" s="1">
        <f t="shared" si="10"/>
        <v>0</v>
      </c>
    </row>
    <row r="59" spans="1:12" x14ac:dyDescent="0.25">
      <c r="B59" s="1" t="s">
        <v>39</v>
      </c>
      <c r="C59" s="1">
        <v>260.53999999999996</v>
      </c>
      <c r="D59" s="1">
        <v>180.42999999999998</v>
      </c>
      <c r="E59" s="1">
        <v>340.62</v>
      </c>
      <c r="F59" s="1">
        <v>2.9664814814814813</v>
      </c>
      <c r="G59" s="1">
        <v>138.19999999999999</v>
      </c>
      <c r="H59" s="5">
        <v>384.99999999999994</v>
      </c>
      <c r="I59" s="1">
        <v>4.5703703703703704</v>
      </c>
      <c r="J59" s="1">
        <f>SUM(J50:J58)</f>
        <v>281.89999999999998</v>
      </c>
      <c r="K59" s="1">
        <f>SUM(K50:K58)</f>
        <v>1</v>
      </c>
      <c r="L59" s="1">
        <f>SUM(L50:L58)</f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barrick</dc:creator>
  <cp:lastModifiedBy>tnewill</cp:lastModifiedBy>
  <dcterms:created xsi:type="dcterms:W3CDTF">2015-11-15T21:12:17Z</dcterms:created>
  <dcterms:modified xsi:type="dcterms:W3CDTF">2015-11-16T12:02:38Z</dcterms:modified>
</cp:coreProperties>
</file>