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bnew\Instacart_Basket_Analysis_31_03-2022\05 Sent to client\"/>
    </mc:Choice>
  </mc:AlternateContent>
  <xr:revisionPtr revIDLastSave="0" documentId="13_ncr:1_{6B8A36BC-C89C-4160-A163-F27480D9D1C9}" xr6:coauthVersionLast="47" xr6:coauthVersionMax="47" xr10:uidLastSave="{00000000-0000-0000-0000-000000000000}"/>
  <bookViews>
    <workbookView xWindow="-98" yWindow="-98" windowWidth="23236" windowHeight="13875" tabRatio="808" activeTab="6" xr2:uid="{00000000-000D-0000-FFFF-FFFF00000000}"/>
  </bookViews>
  <sheets>
    <sheet name="1. Title Page" sheetId="1" r:id="rId1"/>
    <sheet name="2. Population Flow" sheetId="11" r:id="rId2"/>
    <sheet name="3. Consistency checks" sheetId="4" r:id="rId3"/>
    <sheet name="4. Wrangling steps" sheetId="3" r:id="rId4"/>
    <sheet name="5. Column derivations" sheetId="6" r:id="rId5"/>
    <sheet name="6. Visualizations" sheetId="7" r:id="rId6"/>
    <sheet name="7. Recommendations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9" l="1"/>
  <c r="H66" i="9" s="1"/>
  <c r="G65" i="9"/>
  <c r="H65" i="9" s="1"/>
  <c r="G64" i="9"/>
  <c r="H64" i="9" s="1"/>
  <c r="G63" i="9"/>
  <c r="H63" i="9" s="1"/>
</calcChain>
</file>

<file path=xl/sharedStrings.xml><?xml version="1.0" encoding="utf-8"?>
<sst xmlns="http://schemas.openxmlformats.org/spreadsheetml/2006/main" count="243" uniqueCount="196">
  <si>
    <t>Contents:</t>
  </si>
  <si>
    <t>Columns dropped</t>
  </si>
  <si>
    <t>Columns renamed</t>
  </si>
  <si>
    <t>Columns' type changed</t>
  </si>
  <si>
    <t>Comment/Reason</t>
  </si>
  <si>
    <t xml:space="preserve">New column </t>
  </si>
  <si>
    <t>Dataset</t>
  </si>
  <si>
    <t>Missing values</t>
  </si>
  <si>
    <t>Missing values treatment</t>
  </si>
  <si>
    <t>Duplicates</t>
  </si>
  <si>
    <t>orders</t>
  </si>
  <si>
    <t>products</t>
  </si>
  <si>
    <t>orders_products_prior</t>
  </si>
  <si>
    <t>customers</t>
  </si>
  <si>
    <t xml:space="preserve">Column/s it was derived from </t>
  </si>
  <si>
    <t>Population Flow</t>
  </si>
  <si>
    <t>Consistency checks</t>
  </si>
  <si>
    <t>Wrangling steps</t>
  </si>
  <si>
    <t>Column derivations</t>
  </si>
  <si>
    <t>Title page</t>
  </si>
  <si>
    <t>Visualizations</t>
  </si>
  <si>
    <t>Question</t>
  </si>
  <si>
    <t>Answer</t>
  </si>
  <si>
    <t>Conditions</t>
  </si>
  <si>
    <t>Recommendations</t>
  </si>
  <si>
    <t>“The Instacart Online Grocery Shopping Dataset 2017”, Accessed from https://www.instacart.com/datasets/grocery-shopping-2017 on April 1, 2022.</t>
  </si>
  <si>
    <t>days_since_prior_order</t>
  </si>
  <si>
    <t>No duplicates of concern. There are duplicate user_ids rwhen the same customer places multiple orders.</t>
  </si>
  <si>
    <t>days_since_prior_order has null values for customers placing their first order.</t>
  </si>
  <si>
    <t>Removed these rows</t>
  </si>
  <si>
    <t>Five duplicate rows found. Removed duplicates.</t>
  </si>
  <si>
    <t>None</t>
  </si>
  <si>
    <t>Dropped 'eval_set' from orders dataset</t>
  </si>
  <si>
    <t>Indicates that the dataset is not current. Irrelevant to our analysis</t>
  </si>
  <si>
    <t>order_dow changed to 'orders_day_of_week'</t>
  </si>
  <si>
    <t>Clarity</t>
  </si>
  <si>
    <t>order_id changed to string</t>
  </si>
  <si>
    <t>days_since_prior_order changed to int64</t>
  </si>
  <si>
    <t>Changed to integer but decimal point remains.</t>
  </si>
  <si>
    <t>ID number is not an integer, can't perform mathematical operations</t>
  </si>
  <si>
    <t>Unnamed: 0</t>
  </si>
  <si>
    <t>Possibly a result of importing, unnecessary for analysis.</t>
  </si>
  <si>
    <t>_merge</t>
  </si>
  <si>
    <t>Necessary to complete second merge. Can't have columns with same name.</t>
  </si>
  <si>
    <t>product_name changed to string</t>
  </si>
  <si>
    <t>Data type was mixed</t>
  </si>
  <si>
    <t>price_range_loc changed to string</t>
  </si>
  <si>
    <t>Removed rows</t>
  </si>
  <si>
    <t>Crosstab of 'days since prior order' with 'order number'. Replaced with zeroes.</t>
  </si>
  <si>
    <t xml:space="preserve">Nulls appeared for products for which there is no order information. </t>
  </si>
  <si>
    <t>Product name was missing from 16 orders. Aberrant pricing for 2% milk and cottage cheese ($tens of thousands).</t>
  </si>
  <si>
    <t>first_name</t>
  </si>
  <si>
    <t>last_name</t>
  </si>
  <si>
    <t>Personally Identifiable Information (PII), data privacy</t>
  </si>
  <si>
    <t>prices</t>
  </si>
  <si>
    <t>price_range</t>
  </si>
  <si>
    <t xml:space="preserve">Mid-range product     </t>
  </si>
  <si>
    <t xml:space="preserve">Low-range product     </t>
  </si>
  <si>
    <t xml:space="preserve">High-range product     </t>
  </si>
  <si>
    <t xml:space="preserve">Insufficient data          </t>
  </si>
  <si>
    <t>Orders_Products_Merged</t>
  </si>
  <si>
    <t>orders_day_of_week</t>
  </si>
  <si>
    <t>Low-range product &lt;=5; Mid-range product &gt;5, &lt;=15; High-range product &gt;15</t>
  </si>
  <si>
    <t>Busiest &lt;=1; Slowest &gt;=3,&lt;5; Regular !=3.!=4</t>
  </si>
  <si>
    <t xml:space="preserve">Regular   </t>
  </si>
  <si>
    <t xml:space="preserve">Busiest    </t>
  </si>
  <si>
    <t xml:space="preserve">Slowest     </t>
  </si>
  <si>
    <t>busiest_slowest (day)</t>
  </si>
  <si>
    <t>busy_hours</t>
  </si>
  <si>
    <t>order_hour_of_day</t>
  </si>
  <si>
    <t>Fewest orders &gt;7,==23; Average orders &gt;=17, &lt;=22; &gt;=7, &lt;9; Most orders &gt;=9, &lt;17</t>
  </si>
  <si>
    <t xml:space="preserve">Most orders      </t>
  </si>
  <si>
    <t xml:space="preserve">Average orders    </t>
  </si>
  <si>
    <t xml:space="preserve">Fewest orders      </t>
  </si>
  <si>
    <t xml:space="preserve">None                    </t>
  </si>
  <si>
    <t>max_order</t>
  </si>
  <si>
    <t>order_number</t>
  </si>
  <si>
    <t>Max, grouped by user_id</t>
  </si>
  <si>
    <t>loyalty_flag</t>
  </si>
  <si>
    <t>Loyal customer &gt;40; Regular customer &lt;=40, &gt;10; New customer &lt;=10</t>
  </si>
  <si>
    <t>Regular customer    15891507</t>
  </si>
  <si>
    <t>Loyal customer      10294027</t>
  </si>
  <si>
    <t>New customer         6249525</t>
  </si>
  <si>
    <t>spender_type</t>
  </si>
  <si>
    <t>mean_spending</t>
  </si>
  <si>
    <t>Mean, grouped by user_id</t>
  </si>
  <si>
    <t>Low spender &lt;10; High spender &gt;=10</t>
  </si>
  <si>
    <t>Low spender     32310170</t>
  </si>
  <si>
    <t>High spender      119762</t>
  </si>
  <si>
    <t>customer_frequency</t>
  </si>
  <si>
    <t>median_days_btw_orders</t>
  </si>
  <si>
    <t>Median, grouped by user_id</t>
  </si>
  <si>
    <t>Non-frequent customer &gt;20; Regular customer &gt;10, &lt;=20; Frequent customer &lt;=10</t>
  </si>
  <si>
    <t>Frequent customer        22812392</t>
  </si>
  <si>
    <t>Regular customer          6928289</t>
  </si>
  <si>
    <t>Non-frequent customer     2689251</t>
  </si>
  <si>
    <t>Orders_Products_All</t>
  </si>
  <si>
    <t>region</t>
  </si>
  <si>
    <t>https://simple.wikipedia.org/wiki/List_of_regions_of_the_United_States</t>
  </si>
  <si>
    <t>customer_activity</t>
  </si>
  <si>
    <t>Low-activity customer &lt;5; Active customer &gt;=5</t>
  </si>
  <si>
    <t>profile</t>
  </si>
  <si>
    <t>gender, dept_id, income, age, family status, n_dependants</t>
  </si>
  <si>
    <t>See script</t>
  </si>
  <si>
    <t>Old married men with kids    29877</t>
  </si>
  <si>
    <t>Young alcoholics              2880</t>
  </si>
  <si>
    <t>Rich cat ladies                774</t>
  </si>
  <si>
    <t>Regular customers account for the highest number of orders.</t>
  </si>
  <si>
    <t>Of our 3 customer profiles, old married men with kids make up the largest number of users.</t>
  </si>
  <si>
    <t>Most orders occur on the weekends.</t>
  </si>
  <si>
    <t>0= Saturday, 1=Sunday</t>
  </si>
  <si>
    <t>Most transactions are not more than $15.</t>
  </si>
  <si>
    <t>Rich cat ladies go crazy for produce and dairy, but eat fewer snacks than old married men with kids!</t>
  </si>
  <si>
    <t>Young alcoholics drink more than just alcohol. Beverages are ranked #3!</t>
  </si>
  <si>
    <t>A plurality of our "old married men with kids" live in the South.</t>
  </si>
  <si>
    <t xml:space="preserve"> Start shipping more snacks to Texas ASAP!</t>
  </si>
  <si>
    <t>Send more Fancy Feast to Alabama, jack up the price, and blame it on the "supply chain!"</t>
  </si>
  <si>
    <t>Rich cat ladies and old married men have a lot in common.</t>
  </si>
  <si>
    <t>Once again, the South wins the day among young alchoholics.</t>
  </si>
  <si>
    <t>Send more Hungry Man TV dinners and 2-liter bottles of soda to Mississippi!</t>
  </si>
  <si>
    <t>Weekends are the busiest days. Busiest hours are 9am to 5pm.</t>
  </si>
  <si>
    <t>Increase ads during less busy times, such as weekday evenings.</t>
  </si>
  <si>
    <t>1. Busiest days of the week and hours of the day.</t>
  </si>
  <si>
    <t>2. Times of day when people spend the most.</t>
  </si>
  <si>
    <t>3. How to simplify price range groupings</t>
  </si>
  <si>
    <t>Average spending is between $7 and $8 regardless of time of day, but peak spending is between 5 and 8am.</t>
  </si>
  <si>
    <t>and High-range product (above $15).</t>
  </si>
  <si>
    <t>Prices were grouped into 3 categories: Low-range product ($5 or less), Mid-range product ($5 to $15),</t>
  </si>
  <si>
    <t>produce</t>
  </si>
  <si>
    <t>dairy eggs</t>
  </si>
  <si>
    <t>snacks</t>
  </si>
  <si>
    <t>beverages</t>
  </si>
  <si>
    <t>frozen</t>
  </si>
  <si>
    <t>pantry</t>
  </si>
  <si>
    <t>bakery</t>
  </si>
  <si>
    <t>canned goods</t>
  </si>
  <si>
    <t>deli</t>
  </si>
  <si>
    <t>dry goods pasta</t>
  </si>
  <si>
    <t>household</t>
  </si>
  <si>
    <t>meat seafood</t>
  </si>
  <si>
    <t>breakfast</t>
  </si>
  <si>
    <t>personal care</t>
  </si>
  <si>
    <t>babies</t>
  </si>
  <si>
    <t>international</t>
  </si>
  <si>
    <t>alcohol</t>
  </si>
  <si>
    <t>pets</t>
  </si>
  <si>
    <t>missing</t>
  </si>
  <si>
    <t>other</t>
  </si>
  <si>
    <t>bulk</t>
  </si>
  <si>
    <t>Dept</t>
  </si>
  <si>
    <t>Avg orders</t>
  </si>
  <si>
    <t>4. Departments with highest average orders per customer.</t>
  </si>
  <si>
    <t>Bulk, pets, dry goods/pasta. International, and beverages are the depts</t>
  </si>
  <si>
    <t>with highest average orders</t>
  </si>
  <si>
    <t>Stock up on items in these departments to ensure there is never a shortage.</t>
  </si>
  <si>
    <t>5. Brand loyalty distribution</t>
  </si>
  <si>
    <t>Regular customers (10-40 orders) comprise the highest number of users, followed by loyal customers (more than 40 orders).</t>
  </si>
  <si>
    <t>Regular customer    15,891,507</t>
  </si>
  <si>
    <t>Loyal customer      10,294,027</t>
  </si>
  <si>
    <t>New customer         6,249,525</t>
  </si>
  <si>
    <t>Frequent customer        22,812,392</t>
  </si>
  <si>
    <t>Regular customer          6,928,289</t>
  </si>
  <si>
    <t>Non-frequent customer     2,689,251</t>
  </si>
  <si>
    <t>Frequent customers (average of fewer than 10 days between orders) make up most of our customer base.</t>
  </si>
  <si>
    <t>Launch rewards program to encourage loyalty and reward frequent users.</t>
  </si>
  <si>
    <t>Base rewards on both total number of orders and order frequency.</t>
  </si>
  <si>
    <t>6. Difference in ordering habits based on region</t>
  </si>
  <si>
    <t>High spender</t>
  </si>
  <si>
    <t>Low spender</t>
  </si>
  <si>
    <t>Total</t>
  </si>
  <si>
    <t>Percent High Spenders</t>
  </si>
  <si>
    <t>Midwest</t>
  </si>
  <si>
    <t>West</t>
  </si>
  <si>
    <t>South</t>
  </si>
  <si>
    <t>Northeast</t>
  </si>
  <si>
    <t>Most of our high spenders (mean order price $10 or more) are in the South, but the region with the greatest proportion of high spenders is the Midwest.</t>
  </si>
  <si>
    <t>based on what customers are willing to pay. We can  lower</t>
  </si>
  <si>
    <t>to attract more customers.</t>
  </si>
  <si>
    <t>our delivery fees in low-spending reigons like the Northeast</t>
  </si>
  <si>
    <t>7. Connection between age and family status</t>
  </si>
  <si>
    <t>When pricing our items, we can vary our pricing by region</t>
  </si>
  <si>
    <t>Market items from the baby department to people in their early 20s and early 60s.</t>
  </si>
  <si>
    <t>Market expensive items to people 40 and over.</t>
  </si>
  <si>
    <t>9. Customer profiles for targeted marketing campaigns</t>
  </si>
  <si>
    <t>8. Relationship between age and income</t>
  </si>
  <si>
    <t xml:space="preserve">"Old married men with kids" are married males over 50 years old with at least 1 dependent. </t>
  </si>
  <si>
    <t>"Young alcoholics" are people under 32 years old who shop in the alcohol department.</t>
  </si>
  <si>
    <t xml:space="preserve">"Rich cat ladies" are single, divorced, or widowed females with an income over 100,000 who shop in the pet department. </t>
  </si>
  <si>
    <t>We also made them over 32 years old so there is no overlap with "young alcoholics."</t>
  </si>
  <si>
    <t>Market produce and dairy to all three groups.</t>
  </si>
  <si>
    <t>Market snacks to old married men with kids, particulary those in Texas.</t>
  </si>
  <si>
    <t>Send more cat food to Alabama, jack up the price, and blame it on the "supply chain."</t>
  </si>
  <si>
    <t xml:space="preserve">This group eats a lot of frozen food and drinks nonalcoholic beverages as well. </t>
  </si>
  <si>
    <t>Advertise expensive breakfast products during early morning hours.</t>
  </si>
  <si>
    <t>Market  high-range products to customers over 40 (see age-income graph below).</t>
  </si>
  <si>
    <t>Market frozen food and nonalcoholic beverages to "young alcoholics."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</si>
</sst>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Adobe Fan Heiti Std B"/>
      <family val="2"/>
      <charset val="128"/>
    </font>
    <font>
      <sz val="10"/>
      <color theme="2" tint="-0.499984740745262"/>
      <name val="Adobe Fan Heiti Std B"/>
      <family val="2"/>
      <charset val="128"/>
    </font>
    <font>
      <b/>
      <u/>
      <sz val="12"/>
      <color theme="2" tint="-0.499984740745262"/>
      <name val="Adobe Fan Heiti Std B"/>
      <family val="2"/>
      <charset val="128"/>
    </font>
    <font>
      <u/>
      <sz val="14"/>
      <color theme="2" tint="-0.499984740745262"/>
      <name val="Adobe Fan Heiti Std B"/>
      <family val="2"/>
      <charset val="128"/>
    </font>
    <font>
      <u/>
      <sz val="11"/>
      <color theme="2" tint="-0.499984740745262"/>
      <name val="Adobe Fan Heiti Std B"/>
      <family val="2"/>
      <charset val="128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2" tint="-0.499984740745262"/>
      <name val="Adobe Fan Heiti Std B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uble">
        <color auto="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uble">
        <color auto="1"/>
      </left>
      <right style="dotted">
        <color theme="2" tint="-0.24994659260841701"/>
      </right>
      <top style="dotted">
        <color theme="2" tint="-0.24994659260841701"/>
      </top>
      <bottom style="double">
        <color auto="1"/>
      </bottom>
      <diagonal/>
    </border>
    <border>
      <left style="dotted">
        <color theme="2" tint="-0.24994659260841701"/>
      </left>
      <right style="double">
        <color auto="1"/>
      </right>
      <top style="dotted">
        <color theme="2" tint="-0.2499465926084170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theme="2" tint="-0.24994659260841701"/>
      </right>
      <top style="double">
        <color auto="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double">
        <color auto="1"/>
      </top>
      <bottom style="hair">
        <color theme="2" tint="-0.24994659260841701"/>
      </bottom>
      <diagonal/>
    </border>
    <border>
      <left style="hair">
        <color theme="2" tint="-0.24994659260841701"/>
      </left>
      <right style="double">
        <color auto="1"/>
      </right>
      <top style="double">
        <color auto="1"/>
      </top>
      <bottom style="hair">
        <color theme="2" tint="-0.24994659260841701"/>
      </bottom>
      <diagonal/>
    </border>
    <border>
      <left style="double">
        <color auto="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 style="double">
        <color auto="1"/>
      </right>
      <top style="hair">
        <color theme="2" tint="-0.24994659260841701"/>
      </top>
      <bottom style="hair">
        <color theme="2" tint="-0.24994659260841701"/>
      </bottom>
      <diagonal/>
    </border>
    <border>
      <left style="double">
        <color auto="1"/>
      </left>
      <right style="hair">
        <color theme="2" tint="-0.24994659260841701"/>
      </right>
      <top style="hair">
        <color theme="2" tint="-0.24994659260841701"/>
      </top>
      <bottom style="double">
        <color auto="1"/>
      </bottom>
      <diagonal/>
    </border>
    <border>
      <left style="hair">
        <color theme="2" tint="-0.24994659260841701"/>
      </left>
      <right style="hair">
        <color theme="2" tint="-0.24994659260841701"/>
      </right>
      <top style="hair">
        <color theme="2" tint="-0.24994659260841701"/>
      </top>
      <bottom style="double">
        <color auto="1"/>
      </bottom>
      <diagonal/>
    </border>
    <border>
      <left style="hair">
        <color theme="2" tint="-0.24994659260841701"/>
      </left>
      <right style="double">
        <color auto="1"/>
      </right>
      <top style="hair">
        <color theme="2" tint="-0.24994659260841701"/>
      </top>
      <bottom style="double">
        <color auto="1"/>
      </bottom>
      <diagonal/>
    </border>
    <border>
      <left style="double">
        <color auto="1"/>
      </left>
      <right style="hair">
        <color theme="2" tint="-0.2499465926084170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 style="hair">
        <color theme="2" tint="-0.2499465926084170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 style="double">
        <color auto="1"/>
      </right>
      <top/>
      <bottom style="hair">
        <color theme="2" tint="-0.24994659260841701"/>
      </bottom>
      <diagonal/>
    </border>
    <border>
      <left style="hair">
        <color theme="2" tint="-0.24994659260841701"/>
      </left>
      <right/>
      <top style="hair">
        <color theme="2" tint="-0.24994659260841701"/>
      </top>
      <bottom style="hair">
        <color theme="2" tint="-0.24994659260841701"/>
      </bottom>
      <diagonal/>
    </border>
    <border>
      <left style="hair">
        <color theme="2" tint="-0.24994659260841701"/>
      </left>
      <right/>
      <top style="hair">
        <color theme="2" tint="-0.24994659260841701"/>
      </top>
      <bottom style="double">
        <color auto="1"/>
      </bottom>
      <diagonal/>
    </border>
    <border>
      <left/>
      <right/>
      <top style="dotted">
        <color theme="2" tint="-0.24994659260841701"/>
      </top>
      <bottom style="dotted">
        <color theme="2" tint="-0.24994659260841701"/>
      </bottom>
      <diagonal/>
    </border>
    <border>
      <left/>
      <right/>
      <top style="dotted">
        <color theme="2" tint="-0.24994659260841701"/>
      </top>
      <bottom style="double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uble">
        <color auto="1"/>
      </top>
      <bottom style="dotted">
        <color theme="2" tint="-0.24994659260841701"/>
      </bottom>
      <diagonal/>
    </border>
    <border>
      <left/>
      <right style="double">
        <color auto="1"/>
      </right>
      <top/>
      <bottom style="dotted">
        <color theme="2" tint="-0.24994659260841701"/>
      </bottom>
      <diagonal/>
    </border>
    <border>
      <left style="double">
        <color auto="1"/>
      </left>
      <right style="dotted">
        <color theme="2" tint="-0.24994659260841701"/>
      </right>
      <top style="double">
        <color auto="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tted">
        <color theme="2" tint="-0.24994659260841701"/>
      </bottom>
      <diagonal/>
    </border>
    <border>
      <left style="dotted">
        <color theme="2" tint="-0.24994659260841701"/>
      </left>
      <right style="dotted">
        <color theme="2" tint="-0.24994659260841701"/>
      </right>
      <top style="dotted">
        <color theme="2" tint="-0.2499465926084170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2" tint="-0.24994659260841701"/>
      </left>
      <right style="double">
        <color auto="1"/>
      </right>
      <top style="hair">
        <color theme="2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1" xfId="0" quotePrefix="1" applyBorder="1"/>
    <xf numFmtId="0" fontId="0" fillId="0" borderId="27" xfId="0" applyBorder="1"/>
    <xf numFmtId="0" fontId="0" fillId="0" borderId="28" xfId="0" applyBorder="1"/>
    <xf numFmtId="0" fontId="8" fillId="0" borderId="0" xfId="0" applyFont="1"/>
    <xf numFmtId="0" fontId="7" fillId="0" borderId="0" xfId="0" applyFont="1"/>
    <xf numFmtId="0" fontId="9" fillId="0" borderId="0" xfId="0" applyFont="1"/>
    <xf numFmtId="0" fontId="0" fillId="0" borderId="27" xfId="0" quotePrefix="1" applyBorder="1" applyAlignment="1">
      <alignment horizontal="lef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3" xfId="0" applyFont="1" applyBorder="1"/>
    <xf numFmtId="0" fontId="0" fillId="0" borderId="12" xfId="0" applyFont="1" applyBorder="1"/>
    <xf numFmtId="0" fontId="0" fillId="0" borderId="17" xfId="0" applyFont="1" applyBorder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30" xfId="0" applyBorder="1"/>
    <xf numFmtId="0" fontId="0" fillId="0" borderId="19" xfId="0" applyBorder="1"/>
    <xf numFmtId="0" fontId="0" fillId="0" borderId="31" xfId="0" applyFill="1" applyBorder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3318D"/>
      <color rgb="FF057CCD"/>
      <color rgb="FF8A58EE"/>
      <color rgb="FF8C33E5"/>
      <color rgb="FF0FC5D3"/>
      <color rgb="FF179E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[1]rich_cat_depts!$B$1</c:f>
              <c:strCache>
                <c:ptCount val="1"/>
                <c:pt idx="0">
                  <c:v>Rich cat ladies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[1]rich_cat_depts!$A$2:$A$22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beverages</c:v>
                </c:pt>
                <c:pt idx="3">
                  <c:v>snacks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household</c:v>
                </c:pt>
                <c:pt idx="8">
                  <c:v>canned goods</c:v>
                </c:pt>
                <c:pt idx="9">
                  <c:v>deli</c:v>
                </c:pt>
                <c:pt idx="10">
                  <c:v>dry goods pasta</c:v>
                </c:pt>
                <c:pt idx="11">
                  <c:v>pets</c:v>
                </c:pt>
                <c:pt idx="12">
                  <c:v>meat seafood</c:v>
                </c:pt>
                <c:pt idx="13">
                  <c:v>personal care</c:v>
                </c:pt>
                <c:pt idx="14">
                  <c:v>breakfast</c:v>
                </c:pt>
                <c:pt idx="15">
                  <c:v>babies</c:v>
                </c:pt>
                <c:pt idx="16">
                  <c:v>international</c:v>
                </c:pt>
                <c:pt idx="17">
                  <c:v>alcohol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[1]rich_cat_depts!$B$2:$B$22</c:f>
              <c:numCache>
                <c:formatCode>General</c:formatCode>
                <c:ptCount val="21"/>
                <c:pt idx="0">
                  <c:v>47425</c:v>
                </c:pt>
                <c:pt idx="1">
                  <c:v>30768</c:v>
                </c:pt>
                <c:pt idx="2">
                  <c:v>19048</c:v>
                </c:pt>
                <c:pt idx="3">
                  <c:v>17553</c:v>
                </c:pt>
                <c:pt idx="4">
                  <c:v>16363</c:v>
                </c:pt>
                <c:pt idx="5">
                  <c:v>12781</c:v>
                </c:pt>
                <c:pt idx="6">
                  <c:v>8116</c:v>
                </c:pt>
                <c:pt idx="7">
                  <c:v>7852</c:v>
                </c:pt>
                <c:pt idx="8">
                  <c:v>7250</c:v>
                </c:pt>
                <c:pt idx="9">
                  <c:v>6672</c:v>
                </c:pt>
                <c:pt idx="10">
                  <c:v>6152</c:v>
                </c:pt>
                <c:pt idx="11">
                  <c:v>5235</c:v>
                </c:pt>
                <c:pt idx="12">
                  <c:v>5074</c:v>
                </c:pt>
                <c:pt idx="13">
                  <c:v>4287</c:v>
                </c:pt>
                <c:pt idx="14">
                  <c:v>4275</c:v>
                </c:pt>
                <c:pt idx="15">
                  <c:v>2510</c:v>
                </c:pt>
                <c:pt idx="16">
                  <c:v>1862</c:v>
                </c:pt>
                <c:pt idx="17">
                  <c:v>1556</c:v>
                </c:pt>
                <c:pt idx="18">
                  <c:v>376</c:v>
                </c:pt>
                <c:pt idx="19">
                  <c:v>302</c:v>
                </c:pt>
                <c:pt idx="2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9-4B76-9293-168A4661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27071"/>
        <c:axId val="932730815"/>
      </c:barChart>
      <c:catAx>
        <c:axId val="9327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0815"/>
        <c:crosses val="autoZero"/>
        <c:auto val="1"/>
        <c:lblAlgn val="ctr"/>
        <c:lblOffset val="100"/>
        <c:noMultiLvlLbl val="0"/>
      </c:catAx>
      <c:valAx>
        <c:axId val="932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[1]old_married_region!$B$1</c:f>
              <c:strCache>
                <c:ptCount val="1"/>
                <c:pt idx="0">
                  <c:v>Old married men with kids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54-44FF-AB09-7066F8AD13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54-44FF-AB09-7066F8AD13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54-44FF-AB09-7066F8AD13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54-44FF-AB09-7066F8AD139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[1]old_married_region!$A$2:$A$5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[1]old_married_region!$B$2:$B$5</c:f>
              <c:numCache>
                <c:formatCode>General</c:formatCode>
                <c:ptCount val="4"/>
                <c:pt idx="0">
                  <c:v>1297466</c:v>
                </c:pt>
                <c:pt idx="1">
                  <c:v>1046609</c:v>
                </c:pt>
                <c:pt idx="2">
                  <c:v>1863689</c:v>
                </c:pt>
                <c:pt idx="3">
                  <c:v>1411240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54-44FF-AB09-7066F8AD13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[1]alcholic_region!$B$1</c:f>
              <c:strCache>
                <c:ptCount val="1"/>
                <c:pt idx="0">
                  <c:v>Young alcoholics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39-4C3D-BA01-8C7231524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39-4C3D-BA01-8C7231524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39-4C3D-BA01-8C72315243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39-4C3D-BA01-8C72315243D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[1]alcholic_region!$A$2:$A$5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[1]alcholic_region!$B$2:$B$5</c:f>
              <c:numCache>
                <c:formatCode>General</c:formatCode>
                <c:ptCount val="4"/>
                <c:pt idx="0">
                  <c:v>118684</c:v>
                </c:pt>
                <c:pt idx="1">
                  <c:v>89468</c:v>
                </c:pt>
                <c:pt idx="2">
                  <c:v>174210</c:v>
                </c:pt>
                <c:pt idx="3">
                  <c:v>137445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39-4C3D-BA01-8C72315243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[1]rich_cat_region!$B$1</c:f>
              <c:strCache>
                <c:ptCount val="1"/>
                <c:pt idx="0">
                  <c:v>Rich cat ladies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081-4051-8D8E-A14BC40E0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081-4051-8D8E-A14BC40E0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081-4051-8D8E-A14BC40E0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081-4051-8D8E-A14BC40E09E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[1]rich_cat_region!$A$2:$A$5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[1]rich_cat_region!$B$2:$B$5</c:f>
              <c:numCache>
                <c:formatCode>General</c:formatCode>
                <c:ptCount val="4"/>
                <c:pt idx="0">
                  <c:v>49517</c:v>
                </c:pt>
                <c:pt idx="1">
                  <c:v>36237</c:v>
                </c:pt>
                <c:pt idx="2">
                  <c:v>75147</c:v>
                </c:pt>
                <c:pt idx="3">
                  <c:v>44824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81-4051-8D8E-A14BC40E09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[1]old_men_depts!$B$1</c:f>
              <c:strCache>
                <c:ptCount val="1"/>
                <c:pt idx="0">
                  <c:v>Old married men with kids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[1]old_men_depts!$A$2:$A$24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canned goods</c:v>
                </c:pt>
                <c:pt idx="8">
                  <c:v>deli</c:v>
                </c:pt>
                <c:pt idx="9">
                  <c:v>dry goods pasta</c:v>
                </c:pt>
                <c:pt idx="10">
                  <c:v>household</c:v>
                </c:pt>
                <c:pt idx="11">
                  <c:v>meat seafood</c:v>
                </c:pt>
                <c:pt idx="12">
                  <c:v>breakfast</c:v>
                </c:pt>
                <c:pt idx="13">
                  <c:v>personal care</c:v>
                </c:pt>
                <c:pt idx="14">
                  <c:v>babies</c:v>
                </c:pt>
                <c:pt idx="15">
                  <c:v>international</c:v>
                </c:pt>
                <c:pt idx="16">
                  <c:v>alcohol</c:v>
                </c:pt>
                <c:pt idx="17">
                  <c:v>pets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[1]old_men_depts!$B$2:$B$24</c:f>
              <c:numCache>
                <c:formatCode>General</c:formatCode>
                <c:ptCount val="23"/>
                <c:pt idx="0">
                  <c:v>1652231</c:v>
                </c:pt>
                <c:pt idx="1">
                  <c:v>929374</c:v>
                </c:pt>
                <c:pt idx="2">
                  <c:v>499557</c:v>
                </c:pt>
                <c:pt idx="3">
                  <c:v>471537</c:v>
                </c:pt>
                <c:pt idx="4">
                  <c:v>385547</c:v>
                </c:pt>
                <c:pt idx="5">
                  <c:v>324085</c:v>
                </c:pt>
                <c:pt idx="6">
                  <c:v>201217</c:v>
                </c:pt>
                <c:pt idx="7">
                  <c:v>185051</c:v>
                </c:pt>
                <c:pt idx="8">
                  <c:v>180649</c:v>
                </c:pt>
                <c:pt idx="9">
                  <c:v>149383</c:v>
                </c:pt>
                <c:pt idx="10">
                  <c:v>128095</c:v>
                </c:pt>
                <c:pt idx="11">
                  <c:v>123585</c:v>
                </c:pt>
                <c:pt idx="12">
                  <c:v>119663</c:v>
                </c:pt>
                <c:pt idx="13">
                  <c:v>77279</c:v>
                </c:pt>
                <c:pt idx="14">
                  <c:v>74736</c:v>
                </c:pt>
                <c:pt idx="15">
                  <c:v>46661</c:v>
                </c:pt>
                <c:pt idx="16">
                  <c:v>23419</c:v>
                </c:pt>
                <c:pt idx="17">
                  <c:v>17443</c:v>
                </c:pt>
                <c:pt idx="18">
                  <c:v>12038</c:v>
                </c:pt>
                <c:pt idx="19">
                  <c:v>6167</c:v>
                </c:pt>
                <c:pt idx="20">
                  <c:v>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3-4135-BE60-57341150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802527"/>
        <c:axId val="1453804607"/>
      </c:barChart>
      <c:catAx>
        <c:axId val="1453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4607"/>
        <c:crosses val="autoZero"/>
        <c:auto val="1"/>
        <c:lblAlgn val="ctr"/>
        <c:lblOffset val="100"/>
        <c:noMultiLvlLbl val="0"/>
      </c:catAx>
      <c:valAx>
        <c:axId val="14538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[1]young_depts!$B$1</c:f>
              <c:strCache>
                <c:ptCount val="1"/>
                <c:pt idx="0">
                  <c:v>Young alcoholics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[1]young_depts!$A$2:$A$23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beverages</c:v>
                </c:pt>
                <c:pt idx="3">
                  <c:v>snacks</c:v>
                </c:pt>
                <c:pt idx="4">
                  <c:v>frozen</c:v>
                </c:pt>
                <c:pt idx="5">
                  <c:v>pantry</c:v>
                </c:pt>
                <c:pt idx="6">
                  <c:v>alcohol</c:v>
                </c:pt>
                <c:pt idx="7">
                  <c:v>bakery</c:v>
                </c:pt>
                <c:pt idx="8">
                  <c:v>household</c:v>
                </c:pt>
                <c:pt idx="9">
                  <c:v>canned goods</c:v>
                </c:pt>
                <c:pt idx="10">
                  <c:v>dry goods pasta</c:v>
                </c:pt>
                <c:pt idx="11">
                  <c:v>deli</c:v>
                </c:pt>
                <c:pt idx="12">
                  <c:v>breakfast</c:v>
                </c:pt>
                <c:pt idx="13">
                  <c:v>meat seafood</c:v>
                </c:pt>
                <c:pt idx="14">
                  <c:v>personal care</c:v>
                </c:pt>
                <c:pt idx="15">
                  <c:v>international</c:v>
                </c:pt>
                <c:pt idx="16">
                  <c:v>pets</c:v>
                </c:pt>
                <c:pt idx="17">
                  <c:v>babies</c:v>
                </c:pt>
                <c:pt idx="18">
                  <c:v>other</c:v>
                </c:pt>
                <c:pt idx="19">
                  <c:v>missing</c:v>
                </c:pt>
                <c:pt idx="20">
                  <c:v>bulk</c:v>
                </c:pt>
              </c:strCache>
            </c:strRef>
          </c:cat>
          <c:val>
            <c:numRef>
              <c:f>[1]young_depts!$B$2:$B$23</c:f>
              <c:numCache>
                <c:formatCode>General</c:formatCode>
                <c:ptCount val="22"/>
                <c:pt idx="0">
                  <c:v>92759</c:v>
                </c:pt>
                <c:pt idx="1">
                  <c:v>79531</c:v>
                </c:pt>
                <c:pt idx="2">
                  <c:v>56152</c:v>
                </c:pt>
                <c:pt idx="3">
                  <c:v>50063</c:v>
                </c:pt>
                <c:pt idx="4">
                  <c:v>34481</c:v>
                </c:pt>
                <c:pt idx="5">
                  <c:v>34335</c:v>
                </c:pt>
                <c:pt idx="6">
                  <c:v>33263</c:v>
                </c:pt>
                <c:pt idx="7">
                  <c:v>24093</c:v>
                </c:pt>
                <c:pt idx="8">
                  <c:v>22152</c:v>
                </c:pt>
                <c:pt idx="9">
                  <c:v>17423</c:v>
                </c:pt>
                <c:pt idx="10">
                  <c:v>14166</c:v>
                </c:pt>
                <c:pt idx="11">
                  <c:v>13687</c:v>
                </c:pt>
                <c:pt idx="12">
                  <c:v>12179</c:v>
                </c:pt>
                <c:pt idx="13">
                  <c:v>11365</c:v>
                </c:pt>
                <c:pt idx="14">
                  <c:v>8865</c:v>
                </c:pt>
                <c:pt idx="15">
                  <c:v>4998</c:v>
                </c:pt>
                <c:pt idx="16">
                  <c:v>3836</c:v>
                </c:pt>
                <c:pt idx="17">
                  <c:v>3738</c:v>
                </c:pt>
                <c:pt idx="18">
                  <c:v>1609</c:v>
                </c:pt>
                <c:pt idx="19">
                  <c:v>605</c:v>
                </c:pt>
                <c:pt idx="2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48CF-BF27-48B7FC3D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35151"/>
        <c:axId val="1800908943"/>
      </c:barChart>
      <c:catAx>
        <c:axId val="18009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08943"/>
        <c:crosses val="autoZero"/>
        <c:auto val="1"/>
        <c:lblAlgn val="ctr"/>
        <c:lblOffset val="100"/>
        <c:noMultiLvlLbl val="0"/>
      </c:catAx>
      <c:valAx>
        <c:axId val="18009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[1]old_married_region!$B$1</c:f>
              <c:strCache>
                <c:ptCount val="1"/>
                <c:pt idx="0">
                  <c:v>Old married men with kids</c:v>
                </c:pt>
              </c:strCache>
            </c:strRef>
          </c:tx>
          <c:dPt>
            <c:idx val="0"/>
            <c:bubble3D val="0"/>
            <c:explosion val="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BB-4E19-B49F-E95E2BC202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BB-4E19-B49F-E95E2BC202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BB-4E19-B49F-E95E2BC202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BB-4E19-B49F-E95E2BC202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[1]old_married_region!$A$2:$A$5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[1]old_married_region!$B$2:$B$5</c:f>
              <c:numCache>
                <c:formatCode>General</c:formatCode>
                <c:ptCount val="4"/>
                <c:pt idx="0">
                  <c:v>1297466</c:v>
                </c:pt>
                <c:pt idx="1">
                  <c:v>1046609</c:v>
                </c:pt>
                <c:pt idx="2">
                  <c:v>1863689</c:v>
                </c:pt>
                <c:pt idx="3">
                  <c:v>1411240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BB-4E19-B49F-E95E2BC202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[1]rich_cat_region!$B$1</c:f>
              <c:strCache>
                <c:ptCount val="1"/>
                <c:pt idx="0">
                  <c:v>Rich cat ladies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A2-4E68-AFB3-1B16B3FB27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A2-4E68-AFB3-1B16B3FB27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A2-4E68-AFB3-1B16B3FB27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5A2-4E68-AFB3-1B16B3FB273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[1]rich_cat_region!$A$2:$A$5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[1]rich_cat_region!$B$2:$B$5</c:f>
              <c:numCache>
                <c:formatCode>General</c:formatCode>
                <c:ptCount val="4"/>
                <c:pt idx="0">
                  <c:v>49517</c:v>
                </c:pt>
                <c:pt idx="1">
                  <c:v>36237</c:v>
                </c:pt>
                <c:pt idx="2">
                  <c:v>75147</c:v>
                </c:pt>
                <c:pt idx="3">
                  <c:v>44824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A2-4E68-AFB3-1B16B3FB27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[1]alcholic_region!$B$1</c:f>
              <c:strCache>
                <c:ptCount val="1"/>
                <c:pt idx="0">
                  <c:v>Young alcoholics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D4-439A-8E58-6E36AB200B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D4-439A-8E58-6E36AB200B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D4-439A-8E58-6E36AB200B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D4-439A-8E58-6E36AB200B6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[1]alcholic_region!$A$2:$A$5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[1]alcholic_region!$B$2:$B$5</c:f>
              <c:numCache>
                <c:formatCode>General</c:formatCode>
                <c:ptCount val="4"/>
                <c:pt idx="0">
                  <c:v>118684</c:v>
                </c:pt>
                <c:pt idx="1">
                  <c:v>89468</c:v>
                </c:pt>
                <c:pt idx="2">
                  <c:v>174210</c:v>
                </c:pt>
                <c:pt idx="3">
                  <c:v>137445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D4-439A-8E58-6E36AB200B6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[1]old_men_depts!$B$1</c:f>
              <c:strCache>
                <c:ptCount val="1"/>
                <c:pt idx="0">
                  <c:v>Old married men with kids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[1]old_men_depts!$A$2:$A$24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snacks</c:v>
                </c:pt>
                <c:pt idx="3">
                  <c:v>beverages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canned goods</c:v>
                </c:pt>
                <c:pt idx="8">
                  <c:v>deli</c:v>
                </c:pt>
                <c:pt idx="9">
                  <c:v>dry goods pasta</c:v>
                </c:pt>
                <c:pt idx="10">
                  <c:v>household</c:v>
                </c:pt>
                <c:pt idx="11">
                  <c:v>meat seafood</c:v>
                </c:pt>
                <c:pt idx="12">
                  <c:v>breakfast</c:v>
                </c:pt>
                <c:pt idx="13">
                  <c:v>personal care</c:v>
                </c:pt>
                <c:pt idx="14">
                  <c:v>babies</c:v>
                </c:pt>
                <c:pt idx="15">
                  <c:v>international</c:v>
                </c:pt>
                <c:pt idx="16">
                  <c:v>alcohol</c:v>
                </c:pt>
                <c:pt idx="17">
                  <c:v>pets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[1]old_men_depts!$B$2:$B$24</c:f>
              <c:numCache>
                <c:formatCode>General</c:formatCode>
                <c:ptCount val="23"/>
                <c:pt idx="0">
                  <c:v>1652231</c:v>
                </c:pt>
                <c:pt idx="1">
                  <c:v>929374</c:v>
                </c:pt>
                <c:pt idx="2">
                  <c:v>499557</c:v>
                </c:pt>
                <c:pt idx="3">
                  <c:v>471537</c:v>
                </c:pt>
                <c:pt idx="4">
                  <c:v>385547</c:v>
                </c:pt>
                <c:pt idx="5">
                  <c:v>324085</c:v>
                </c:pt>
                <c:pt idx="6">
                  <c:v>201217</c:v>
                </c:pt>
                <c:pt idx="7">
                  <c:v>185051</c:v>
                </c:pt>
                <c:pt idx="8">
                  <c:v>180649</c:v>
                </c:pt>
                <c:pt idx="9">
                  <c:v>149383</c:v>
                </c:pt>
                <c:pt idx="10">
                  <c:v>128095</c:v>
                </c:pt>
                <c:pt idx="11">
                  <c:v>123585</c:v>
                </c:pt>
                <c:pt idx="12">
                  <c:v>119663</c:v>
                </c:pt>
                <c:pt idx="13">
                  <c:v>77279</c:v>
                </c:pt>
                <c:pt idx="14">
                  <c:v>74736</c:v>
                </c:pt>
                <c:pt idx="15">
                  <c:v>46661</c:v>
                </c:pt>
                <c:pt idx="16">
                  <c:v>23419</c:v>
                </c:pt>
                <c:pt idx="17">
                  <c:v>17443</c:v>
                </c:pt>
                <c:pt idx="18">
                  <c:v>12038</c:v>
                </c:pt>
                <c:pt idx="19">
                  <c:v>6167</c:v>
                </c:pt>
                <c:pt idx="20">
                  <c:v>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EB2-8871-6BBA5415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802527"/>
        <c:axId val="1453804607"/>
      </c:barChart>
      <c:catAx>
        <c:axId val="14538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4607"/>
        <c:crosses val="autoZero"/>
        <c:auto val="1"/>
        <c:lblAlgn val="ctr"/>
        <c:lblOffset val="100"/>
        <c:noMultiLvlLbl val="0"/>
      </c:catAx>
      <c:valAx>
        <c:axId val="14538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8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[1]young_depts!$B$1</c:f>
              <c:strCache>
                <c:ptCount val="1"/>
                <c:pt idx="0">
                  <c:v>Young alcoholics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[1]young_depts!$A$2:$A$23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beverages</c:v>
                </c:pt>
                <c:pt idx="3">
                  <c:v>snacks</c:v>
                </c:pt>
                <c:pt idx="4">
                  <c:v>frozen</c:v>
                </c:pt>
                <c:pt idx="5">
                  <c:v>pantry</c:v>
                </c:pt>
                <c:pt idx="6">
                  <c:v>alcohol</c:v>
                </c:pt>
                <c:pt idx="7">
                  <c:v>bakery</c:v>
                </c:pt>
                <c:pt idx="8">
                  <c:v>household</c:v>
                </c:pt>
                <c:pt idx="9">
                  <c:v>canned goods</c:v>
                </c:pt>
                <c:pt idx="10">
                  <c:v>dry goods pasta</c:v>
                </c:pt>
                <c:pt idx="11">
                  <c:v>deli</c:v>
                </c:pt>
                <c:pt idx="12">
                  <c:v>breakfast</c:v>
                </c:pt>
                <c:pt idx="13">
                  <c:v>meat seafood</c:v>
                </c:pt>
                <c:pt idx="14">
                  <c:v>personal care</c:v>
                </c:pt>
                <c:pt idx="15">
                  <c:v>international</c:v>
                </c:pt>
                <c:pt idx="16">
                  <c:v>pets</c:v>
                </c:pt>
                <c:pt idx="17">
                  <c:v>babies</c:v>
                </c:pt>
                <c:pt idx="18">
                  <c:v>other</c:v>
                </c:pt>
                <c:pt idx="19">
                  <c:v>missing</c:v>
                </c:pt>
                <c:pt idx="20">
                  <c:v>bulk</c:v>
                </c:pt>
              </c:strCache>
            </c:strRef>
          </c:cat>
          <c:val>
            <c:numRef>
              <c:f>[1]young_depts!$B$2:$B$23</c:f>
              <c:numCache>
                <c:formatCode>General</c:formatCode>
                <c:ptCount val="22"/>
                <c:pt idx="0">
                  <c:v>92759</c:v>
                </c:pt>
                <c:pt idx="1">
                  <c:v>79531</c:v>
                </c:pt>
                <c:pt idx="2">
                  <c:v>56152</c:v>
                </c:pt>
                <c:pt idx="3">
                  <c:v>50063</c:v>
                </c:pt>
                <c:pt idx="4">
                  <c:v>34481</c:v>
                </c:pt>
                <c:pt idx="5">
                  <c:v>34335</c:v>
                </c:pt>
                <c:pt idx="6">
                  <c:v>33263</c:v>
                </c:pt>
                <c:pt idx="7">
                  <c:v>24093</c:v>
                </c:pt>
                <c:pt idx="8">
                  <c:v>22152</c:v>
                </c:pt>
                <c:pt idx="9">
                  <c:v>17423</c:v>
                </c:pt>
                <c:pt idx="10">
                  <c:v>14166</c:v>
                </c:pt>
                <c:pt idx="11">
                  <c:v>13687</c:v>
                </c:pt>
                <c:pt idx="12">
                  <c:v>12179</c:v>
                </c:pt>
                <c:pt idx="13">
                  <c:v>11365</c:v>
                </c:pt>
                <c:pt idx="14">
                  <c:v>8865</c:v>
                </c:pt>
                <c:pt idx="15">
                  <c:v>4998</c:v>
                </c:pt>
                <c:pt idx="16">
                  <c:v>3836</c:v>
                </c:pt>
                <c:pt idx="17">
                  <c:v>3738</c:v>
                </c:pt>
                <c:pt idx="18">
                  <c:v>1609</c:v>
                </c:pt>
                <c:pt idx="19">
                  <c:v>605</c:v>
                </c:pt>
                <c:pt idx="2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3-4DC0-A782-1F7637DE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35151"/>
        <c:axId val="1800908943"/>
      </c:barChart>
      <c:catAx>
        <c:axId val="180093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08943"/>
        <c:crosses val="autoZero"/>
        <c:auto val="1"/>
        <c:lblAlgn val="ctr"/>
        <c:lblOffset val="100"/>
        <c:noMultiLvlLbl val="0"/>
      </c:catAx>
      <c:valAx>
        <c:axId val="18009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3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[1]rich_cat_depts!$B$1</c:f>
              <c:strCache>
                <c:ptCount val="1"/>
                <c:pt idx="0">
                  <c:v>Rich cat ladies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[1]rich_cat_depts!$A$2:$A$22</c:f>
              <c:strCache>
                <c:ptCount val="21"/>
                <c:pt idx="0">
                  <c:v>produce</c:v>
                </c:pt>
                <c:pt idx="1">
                  <c:v>dairy eggs</c:v>
                </c:pt>
                <c:pt idx="2">
                  <c:v>beverages</c:v>
                </c:pt>
                <c:pt idx="3">
                  <c:v>snacks</c:v>
                </c:pt>
                <c:pt idx="4">
                  <c:v>frozen</c:v>
                </c:pt>
                <c:pt idx="5">
                  <c:v>pantry</c:v>
                </c:pt>
                <c:pt idx="6">
                  <c:v>bakery</c:v>
                </c:pt>
                <c:pt idx="7">
                  <c:v>household</c:v>
                </c:pt>
                <c:pt idx="8">
                  <c:v>canned goods</c:v>
                </c:pt>
                <c:pt idx="9">
                  <c:v>deli</c:v>
                </c:pt>
                <c:pt idx="10">
                  <c:v>dry goods pasta</c:v>
                </c:pt>
                <c:pt idx="11">
                  <c:v>pets</c:v>
                </c:pt>
                <c:pt idx="12">
                  <c:v>meat seafood</c:v>
                </c:pt>
                <c:pt idx="13">
                  <c:v>personal care</c:v>
                </c:pt>
                <c:pt idx="14">
                  <c:v>breakfast</c:v>
                </c:pt>
                <c:pt idx="15">
                  <c:v>babies</c:v>
                </c:pt>
                <c:pt idx="16">
                  <c:v>international</c:v>
                </c:pt>
                <c:pt idx="17">
                  <c:v>alcohol</c:v>
                </c:pt>
                <c:pt idx="18">
                  <c:v>missing</c:v>
                </c:pt>
                <c:pt idx="19">
                  <c:v>other</c:v>
                </c:pt>
                <c:pt idx="20">
                  <c:v>bulk</c:v>
                </c:pt>
              </c:strCache>
            </c:strRef>
          </c:cat>
          <c:val>
            <c:numRef>
              <c:f>[1]rich_cat_depts!$B$2:$B$22</c:f>
              <c:numCache>
                <c:formatCode>General</c:formatCode>
                <c:ptCount val="21"/>
                <c:pt idx="0">
                  <c:v>47425</c:v>
                </c:pt>
                <c:pt idx="1">
                  <c:v>30768</c:v>
                </c:pt>
                <c:pt idx="2">
                  <c:v>19048</c:v>
                </c:pt>
                <c:pt idx="3">
                  <c:v>17553</c:v>
                </c:pt>
                <c:pt idx="4">
                  <c:v>16363</c:v>
                </c:pt>
                <c:pt idx="5">
                  <c:v>12781</c:v>
                </c:pt>
                <c:pt idx="6">
                  <c:v>8116</c:v>
                </c:pt>
                <c:pt idx="7">
                  <c:v>7852</c:v>
                </c:pt>
                <c:pt idx="8">
                  <c:v>7250</c:v>
                </c:pt>
                <c:pt idx="9">
                  <c:v>6672</c:v>
                </c:pt>
                <c:pt idx="10">
                  <c:v>6152</c:v>
                </c:pt>
                <c:pt idx="11">
                  <c:v>5235</c:v>
                </c:pt>
                <c:pt idx="12">
                  <c:v>5074</c:v>
                </c:pt>
                <c:pt idx="13">
                  <c:v>4287</c:v>
                </c:pt>
                <c:pt idx="14">
                  <c:v>4275</c:v>
                </c:pt>
                <c:pt idx="15">
                  <c:v>2510</c:v>
                </c:pt>
                <c:pt idx="16">
                  <c:v>1862</c:v>
                </c:pt>
                <c:pt idx="17">
                  <c:v>1556</c:v>
                </c:pt>
                <c:pt idx="18">
                  <c:v>376</c:v>
                </c:pt>
                <c:pt idx="19">
                  <c:v>302</c:v>
                </c:pt>
                <c:pt idx="2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1-4B54-A5FD-7F3447F9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27071"/>
        <c:axId val="932730815"/>
      </c:barChart>
      <c:catAx>
        <c:axId val="9327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30815"/>
        <c:crosses val="autoZero"/>
        <c:auto val="1"/>
        <c:lblAlgn val="ctr"/>
        <c:lblOffset val="100"/>
        <c:noMultiLvlLbl val="0"/>
      </c:catAx>
      <c:valAx>
        <c:axId val="932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2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n-US" sz="1500"/>
            <a:t>Orders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3,421,083 </a:t>
          </a:r>
          <a:r>
            <a:rPr lang="en-US" sz="1200">
              <a:solidFill>
                <a:schemeClr val="bg2">
                  <a:lumMod val="50000"/>
                </a:schemeClr>
              </a:solidFill>
            </a:rPr>
            <a:t> </a:t>
          </a: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/>
      <dgm:t>
        <a:bodyPr/>
        <a:lstStyle/>
        <a:p>
          <a:r>
            <a:rPr lang="en-US" sz="1500"/>
            <a:t>Orders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3,214,874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9506"/>
      <dgm:spPr>
        <a:solidFill>
          <a:schemeClr val="bg1">
            <a:lumMod val="85000"/>
          </a:schemeClr>
        </a:solidFill>
      </dgm:spPr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220193" custLinFactNeighborX="68545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108334" custScaleY="109008" custLinFactNeighborX="-19816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49853" custLinFactNeighborX="1747">
        <dgm:presLayoutVars>
          <dgm:chMax val="0"/>
          <dgm:chPref val="0"/>
          <dgm:bulletEnabled val="1"/>
        </dgm:presLayoutVars>
      </dgm:prSet>
      <dgm:spPr/>
    </dgm:pt>
  </dgm:ptLst>
  <dgm:cxnLst>
    <dgm:cxn modelId="{35D0200C-C573-49CF-B453-955E81637A4C}" type="presOf" srcId="{CA903A42-A009-4F72-8BC6-9DD141BB282D}" destId="{70A312E2-ED89-4881-BC50-540DCB79D545}" srcOrd="0" destOrd="0" presId="urn:microsoft.com/office/officeart/2005/8/layout/StepDownProcess"/>
    <dgm:cxn modelId="{7E717D28-E7A8-4892-924B-DE6DE2B7B8CE}" type="presOf" srcId="{7CBF5620-09E0-46A2-8858-3CE5CA85630C}" destId="{8CB8EF60-C020-4647-B5EC-0535B39E8CAC}" srcOrd="0" destOrd="0" presId="urn:microsoft.com/office/officeart/2005/8/layout/StepDownProcess"/>
    <dgm:cxn modelId="{9ACBA642-2424-4237-816A-D32AA22DCD3F}" type="presOf" srcId="{F6D3A649-1C60-4B55-B606-CFE40DF72DF5}" destId="{02D75559-D361-43C2-960D-0DE64B2217E1}" srcOrd="0" destOrd="0" presId="urn:microsoft.com/office/officeart/2005/8/layout/StepDownProcess"/>
    <dgm:cxn modelId="{5ADE2143-DE57-4772-B7D8-FC7AC1CC4C82}" type="presOf" srcId="{7DEB02D4-2CD9-403B-887F-18143FC33EDF}" destId="{9621899D-0F5A-435B-840E-4641491BFF2E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3EE7259E-ECF6-4CB5-9C4C-660581D9569F}" type="presOf" srcId="{F5AF6BFF-CD30-4A21-AB6B-207B401B2B79}" destId="{FEDA8202-94DB-48E0-9F89-FDAC252494CB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DDDB72A0-EC4F-4656-8065-72F562207FC4}" type="presParOf" srcId="{70A312E2-ED89-4881-BC50-540DCB79D545}" destId="{B540FA27-FC05-4F97-A5E4-C6C9894DDD59}" srcOrd="0" destOrd="0" presId="urn:microsoft.com/office/officeart/2005/8/layout/StepDownProcess"/>
    <dgm:cxn modelId="{912141A9-D00C-46F3-A7D6-CD9D2C4477C6}" type="presParOf" srcId="{B540FA27-FC05-4F97-A5E4-C6C9894DDD59}" destId="{C7FC639B-DBD0-4474-AA04-8D39CEEA37AD}" srcOrd="0" destOrd="0" presId="urn:microsoft.com/office/officeart/2005/8/layout/StepDownProcess"/>
    <dgm:cxn modelId="{3C62CCFC-95CC-4B44-A5CD-FD4BD54ED7FB}" type="presParOf" srcId="{B540FA27-FC05-4F97-A5E4-C6C9894DDD59}" destId="{8CB8EF60-C020-4647-B5EC-0535B39E8CAC}" srcOrd="1" destOrd="0" presId="urn:microsoft.com/office/officeart/2005/8/layout/StepDownProcess"/>
    <dgm:cxn modelId="{278FACFC-19B5-4AB1-984A-42D957CBE67E}" type="presParOf" srcId="{B540FA27-FC05-4F97-A5E4-C6C9894DDD59}" destId="{02D75559-D361-43C2-960D-0DE64B2217E1}" srcOrd="2" destOrd="0" presId="urn:microsoft.com/office/officeart/2005/8/layout/StepDownProcess"/>
    <dgm:cxn modelId="{AC622033-6281-4A1A-9663-63AAAAB4E8FF}" type="presParOf" srcId="{70A312E2-ED89-4881-BC50-540DCB79D545}" destId="{4660D17F-30F6-42C5-8EE6-35E146A86B60}" srcOrd="1" destOrd="0" presId="urn:microsoft.com/office/officeart/2005/8/layout/StepDownProcess"/>
    <dgm:cxn modelId="{9B8C9639-A655-487D-8DA6-131F9F4E3663}" type="presParOf" srcId="{70A312E2-ED89-4881-BC50-540DCB79D545}" destId="{79D90592-88B8-4FC4-85C7-8522F3A319D2}" srcOrd="2" destOrd="0" presId="urn:microsoft.com/office/officeart/2005/8/layout/StepDownProcess"/>
    <dgm:cxn modelId="{397AF56A-9A7A-453A-829F-47A1E623988F}" type="presParOf" srcId="{79D90592-88B8-4FC4-85C7-8522F3A319D2}" destId="{9621899D-0F5A-435B-840E-4641491BFF2E}" srcOrd="0" destOrd="0" presId="urn:microsoft.com/office/officeart/2005/8/layout/StepDownProcess"/>
    <dgm:cxn modelId="{BD8B51E8-8C00-401C-BC35-BCCD6C117A0C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/>
      <dgm:t>
        <a:bodyPr/>
        <a:lstStyle/>
        <a:p>
          <a:r>
            <a:rPr lang="en-US" sz="1500"/>
            <a:t>Products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 49,693</a:t>
          </a:r>
          <a:endParaRPr lang="en-US" sz="1900">
            <a:solidFill>
              <a:schemeClr val="bg2">
                <a:lumMod val="50000"/>
              </a:schemeClr>
            </a:solidFill>
          </a:endParaRP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/>
      <dgm:t>
        <a:bodyPr/>
        <a:lstStyle/>
        <a:p>
          <a:r>
            <a:rPr lang="en-US" sz="1500"/>
            <a:t>Products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49,672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10619"/>
      <dgm:spPr/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ScaleX="193409" custLinFactNeighborX="48744" custLinFactNeighborY="-3481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LinFactNeighborX="-13790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LinFactNeighborX="-16248">
        <dgm:presLayoutVars>
          <dgm:chMax val="0"/>
          <dgm:chPref val="0"/>
          <dgm:bulletEnabled val="1"/>
        </dgm:presLayoutVars>
      </dgm:prSet>
      <dgm:spPr/>
    </dgm:pt>
  </dgm:ptLst>
  <dgm:cxnLst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DB17E753-839B-4AF9-9E26-223104FAC8DC}" type="presOf" srcId="{7DEB02D4-2CD9-403B-887F-18143FC33EDF}" destId="{9621899D-0F5A-435B-840E-4641491BFF2E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9E3405AA-C5B0-4B36-AC98-E8FA014414D4}" type="presOf" srcId="{CA903A42-A009-4F72-8BC6-9DD141BB282D}" destId="{70A312E2-ED89-4881-BC50-540DCB79D545}" srcOrd="0" destOrd="0" presId="urn:microsoft.com/office/officeart/2005/8/layout/StepDownProcess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61C08DD5-DDE1-4B00-ABA3-40FFC948FC26}" type="presOf" srcId="{7CBF5620-09E0-46A2-8858-3CE5CA85630C}" destId="{8CB8EF60-C020-4647-B5EC-0535B39E8CAC}" srcOrd="0" destOrd="0" presId="urn:microsoft.com/office/officeart/2005/8/layout/StepDownProcess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EB2EC9EB-FE97-4566-9CEB-A663007C66CA}" type="presOf" srcId="{F5AF6BFF-CD30-4A21-AB6B-207B401B2B79}" destId="{FEDA8202-94DB-48E0-9F89-FDAC252494CB}" srcOrd="0" destOrd="0" presId="urn:microsoft.com/office/officeart/2005/8/layout/StepDownProcess"/>
    <dgm:cxn modelId="{E37CBEEC-0F58-4D38-BD4A-476987B9703C}" type="presOf" srcId="{F6D3A649-1C60-4B55-B606-CFE40DF72DF5}" destId="{02D75559-D361-43C2-960D-0DE64B2217E1}" srcOrd="0" destOrd="0" presId="urn:microsoft.com/office/officeart/2005/8/layout/StepDownProcess"/>
    <dgm:cxn modelId="{9639FDD7-0F42-4EC0-886F-56EF3926677C}" type="presParOf" srcId="{70A312E2-ED89-4881-BC50-540DCB79D545}" destId="{B540FA27-FC05-4F97-A5E4-C6C9894DDD59}" srcOrd="0" destOrd="0" presId="urn:microsoft.com/office/officeart/2005/8/layout/StepDownProcess"/>
    <dgm:cxn modelId="{92F6E9F5-EFC0-41C1-923A-CE86FC5A455C}" type="presParOf" srcId="{B540FA27-FC05-4F97-A5E4-C6C9894DDD59}" destId="{C7FC639B-DBD0-4474-AA04-8D39CEEA37AD}" srcOrd="0" destOrd="0" presId="urn:microsoft.com/office/officeart/2005/8/layout/StepDownProcess"/>
    <dgm:cxn modelId="{6BE2F8F6-6319-4790-9B14-C9695875E84E}" type="presParOf" srcId="{B540FA27-FC05-4F97-A5E4-C6C9894DDD59}" destId="{8CB8EF60-C020-4647-B5EC-0535B39E8CAC}" srcOrd="1" destOrd="0" presId="urn:microsoft.com/office/officeart/2005/8/layout/StepDownProcess"/>
    <dgm:cxn modelId="{A6D82857-E68B-4228-B5D8-1757AB492A2C}" type="presParOf" srcId="{B540FA27-FC05-4F97-A5E4-C6C9894DDD59}" destId="{02D75559-D361-43C2-960D-0DE64B2217E1}" srcOrd="2" destOrd="0" presId="urn:microsoft.com/office/officeart/2005/8/layout/StepDownProcess"/>
    <dgm:cxn modelId="{2652D10E-8FD7-46C1-8215-D5026D0B1CEA}" type="presParOf" srcId="{70A312E2-ED89-4881-BC50-540DCB79D545}" destId="{4660D17F-30F6-42C5-8EE6-35E146A86B60}" srcOrd="1" destOrd="0" presId="urn:microsoft.com/office/officeart/2005/8/layout/StepDownProcess"/>
    <dgm:cxn modelId="{BAE538F7-B967-4AB1-AAEA-6A2763B0BCF6}" type="presParOf" srcId="{70A312E2-ED89-4881-BC50-540DCB79D545}" destId="{79D90592-88B8-4FC4-85C7-8522F3A319D2}" srcOrd="2" destOrd="0" presId="urn:microsoft.com/office/officeart/2005/8/layout/StepDownProcess"/>
    <dgm:cxn modelId="{704D2DD1-93F1-446A-A929-22004C69AA35}" type="presParOf" srcId="{79D90592-88B8-4FC4-85C7-8522F3A319D2}" destId="{9621899D-0F5A-435B-840E-4641491BFF2E}" srcOrd="0" destOrd="0" presId="urn:microsoft.com/office/officeart/2005/8/layout/StepDownProcess"/>
    <dgm:cxn modelId="{919BF84A-8F89-4B4E-BCAC-33240E9FD16F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/>
      <dgm:t>
        <a:bodyPr/>
        <a:lstStyle/>
        <a:p>
          <a:r>
            <a:rPr lang="en-US" sz="1500"/>
            <a:t>orders_products_prior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32,434,489 </a:t>
          </a:r>
          <a:endParaRPr lang="en-US" sz="1900">
            <a:solidFill>
              <a:schemeClr val="bg2">
                <a:lumMod val="50000"/>
              </a:schemeClr>
            </a:solidFill>
          </a:endParaRP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US" sz="1500"/>
            <a:t>orders_products_prior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32,434,489 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ScaleX="58621" custScaleY="96548" custLinFactNeighborX="-47782" custLinFactNeighborY="-20808"/>
      <dgm:spPr/>
    </dgm:pt>
    <dgm:pt modelId="{8CB8EF60-C020-4647-B5EC-0535B39E8CAC}" type="pres">
      <dgm:prSet presAssocID="{7CBF5620-09E0-46A2-8858-3CE5CA85630C}" presName="ParentText" presStyleLbl="node1" presStyleIdx="0" presStyleCnt="2" custScaleX="142198" custScaleY="54415" custLinFactNeighborX="4098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 custLinFactNeighborX="34557" custLinFactNeighborY="-3937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ScaleX="145057" custScaleY="65868" custLinFactNeighborX="-34140" custLinFactNeighborY="-4010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ScaleX="108617" custLinFactNeighborX="-5838" custLinFactNeighborY="-5372">
        <dgm:presLayoutVars>
          <dgm:chMax val="0"/>
          <dgm:chPref val="0"/>
          <dgm:bulletEnabled val="1"/>
        </dgm:presLayoutVars>
      </dgm:prSet>
      <dgm:spPr/>
    </dgm:pt>
  </dgm:ptLst>
  <dgm:cxnLst>
    <dgm:cxn modelId="{F41D8A24-372B-4B39-A61E-C166CF0A8D15}" type="presOf" srcId="{F5AF6BFF-CD30-4A21-AB6B-207B401B2B79}" destId="{FEDA8202-94DB-48E0-9F89-FDAC252494CB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EF515175-8424-4188-BC55-A13A31D0CECA}" type="presOf" srcId="{CA903A42-A009-4F72-8BC6-9DD141BB282D}" destId="{70A312E2-ED89-4881-BC50-540DCB79D545}" srcOrd="0" destOrd="0" presId="urn:microsoft.com/office/officeart/2005/8/layout/StepDownProcess"/>
    <dgm:cxn modelId="{1C843983-CAC3-4FEC-8657-9BF6861E4D60}" type="presOf" srcId="{7CBF5620-09E0-46A2-8858-3CE5CA85630C}" destId="{8CB8EF60-C020-4647-B5EC-0535B39E8CAC}" srcOrd="0" destOrd="0" presId="urn:microsoft.com/office/officeart/2005/8/layout/StepDownProcess"/>
    <dgm:cxn modelId="{B7EBB792-263C-4629-9AAA-2A68AB9F2015}" type="presOf" srcId="{7DEB02D4-2CD9-403B-887F-18143FC33EDF}" destId="{9621899D-0F5A-435B-840E-4641491BFF2E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79B925AF-90AD-4E64-8E34-3566ABAF1C90}" type="presOf" srcId="{F6D3A649-1C60-4B55-B606-CFE40DF72DF5}" destId="{02D75559-D361-43C2-960D-0DE64B2217E1}" srcOrd="0" destOrd="0" presId="urn:microsoft.com/office/officeart/2005/8/layout/StepDownProcess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3B83903E-C7B0-4042-A204-1A63120ABD26}" type="presParOf" srcId="{70A312E2-ED89-4881-BC50-540DCB79D545}" destId="{B540FA27-FC05-4F97-A5E4-C6C9894DDD59}" srcOrd="0" destOrd="0" presId="urn:microsoft.com/office/officeart/2005/8/layout/StepDownProcess"/>
    <dgm:cxn modelId="{8759603A-FD5B-4F46-8640-537084B05514}" type="presParOf" srcId="{B540FA27-FC05-4F97-A5E4-C6C9894DDD59}" destId="{C7FC639B-DBD0-4474-AA04-8D39CEEA37AD}" srcOrd="0" destOrd="0" presId="urn:microsoft.com/office/officeart/2005/8/layout/StepDownProcess"/>
    <dgm:cxn modelId="{7062EAD7-ACD4-4300-BAE1-87B50BC50384}" type="presParOf" srcId="{B540FA27-FC05-4F97-A5E4-C6C9894DDD59}" destId="{8CB8EF60-C020-4647-B5EC-0535B39E8CAC}" srcOrd="1" destOrd="0" presId="urn:microsoft.com/office/officeart/2005/8/layout/StepDownProcess"/>
    <dgm:cxn modelId="{294AF97F-4BF2-411C-9058-D99ACE294F1C}" type="presParOf" srcId="{B540FA27-FC05-4F97-A5E4-C6C9894DDD59}" destId="{02D75559-D361-43C2-960D-0DE64B2217E1}" srcOrd="2" destOrd="0" presId="urn:microsoft.com/office/officeart/2005/8/layout/StepDownProcess"/>
    <dgm:cxn modelId="{8929570E-30E2-4E28-A468-8CA95307D64E}" type="presParOf" srcId="{70A312E2-ED89-4881-BC50-540DCB79D545}" destId="{4660D17F-30F6-42C5-8EE6-35E146A86B60}" srcOrd="1" destOrd="0" presId="urn:microsoft.com/office/officeart/2005/8/layout/StepDownProcess"/>
    <dgm:cxn modelId="{1F49D7E0-B776-4A06-9F4C-27BFF591DE99}" type="presParOf" srcId="{70A312E2-ED89-4881-BC50-540DCB79D545}" destId="{79D90592-88B8-4FC4-85C7-8522F3A319D2}" srcOrd="2" destOrd="0" presId="urn:microsoft.com/office/officeart/2005/8/layout/StepDownProcess"/>
    <dgm:cxn modelId="{57C8137F-B61A-4FAC-B91C-7907586B74EA}" type="presParOf" srcId="{79D90592-88B8-4FC4-85C7-8522F3A319D2}" destId="{9621899D-0F5A-435B-840E-4641491BFF2E}" srcOrd="0" destOrd="0" presId="urn:microsoft.com/office/officeart/2005/8/layout/StepDownProcess"/>
    <dgm:cxn modelId="{8642D1E1-CE08-402B-9F1A-ADBFE65EB69D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CA903A42-A009-4F72-8BC6-9DD141BB282D}" type="doc">
      <dgm:prSet loTypeId="urn:microsoft.com/office/officeart/2005/8/layout/StepDown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CBF5620-09E0-46A2-8858-3CE5CA85630C}">
      <dgm:prSet phldrT="[Text]" custT="1"/>
      <dgm:spPr>
        <a:solidFill>
          <a:schemeClr val="bg1">
            <a:lumMod val="65000"/>
          </a:schemeClr>
        </a:solidFill>
      </dgm:spPr>
      <dgm:t>
        <a:bodyPr/>
        <a:lstStyle/>
        <a:p>
          <a:r>
            <a:rPr lang="en-US" sz="1500"/>
            <a:t>Customers - </a:t>
          </a:r>
          <a:r>
            <a:rPr lang="en-US" sz="1400"/>
            <a:t>original data</a:t>
          </a:r>
        </a:p>
      </dgm:t>
    </dgm:pt>
    <dgm:pt modelId="{F1CEECC4-DB69-4B0B-9EBC-ED09D8A83D11}" type="parTrans" cxnId="{5D170FD6-8665-4F6E-B163-BF3EC675BE43}">
      <dgm:prSet/>
      <dgm:spPr/>
      <dgm:t>
        <a:bodyPr/>
        <a:lstStyle/>
        <a:p>
          <a:endParaRPr lang="en-US"/>
        </a:p>
      </dgm:t>
    </dgm:pt>
    <dgm:pt modelId="{3C95FB23-AC91-4BDD-A5DF-1E2BBC84BF28}" type="sibTrans" cxnId="{5D170FD6-8665-4F6E-B163-BF3EC675BE43}">
      <dgm:prSet/>
      <dgm:spPr/>
      <dgm:t>
        <a:bodyPr/>
        <a:lstStyle/>
        <a:p>
          <a:endParaRPr lang="en-US"/>
        </a:p>
      </dgm:t>
    </dgm:pt>
    <dgm:pt modelId="{F6D3A649-1C60-4B55-B606-CFE40DF72DF5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>
              <a:solidFill>
                <a:schemeClr val="bg2">
                  <a:lumMod val="50000"/>
                </a:schemeClr>
              </a:solidFill>
            </a:rPr>
            <a:t>: 206,209 </a:t>
          </a:r>
        </a:p>
      </dgm:t>
    </dgm:pt>
    <dgm:pt modelId="{D5243493-EF89-4757-B391-CB17EECAF797}" type="parTrans" cxnId="{062732A4-5351-49C0-84A2-A243F20D584D}">
      <dgm:prSet/>
      <dgm:spPr/>
      <dgm:t>
        <a:bodyPr/>
        <a:lstStyle/>
        <a:p>
          <a:endParaRPr lang="en-US"/>
        </a:p>
      </dgm:t>
    </dgm:pt>
    <dgm:pt modelId="{E35DE067-47FC-492E-BEE7-D46FDFA28324}" type="sibTrans" cxnId="{062732A4-5351-49C0-84A2-A243F20D584D}">
      <dgm:prSet/>
      <dgm:spPr/>
      <dgm:t>
        <a:bodyPr/>
        <a:lstStyle/>
        <a:p>
          <a:endParaRPr lang="en-US"/>
        </a:p>
      </dgm:t>
    </dgm:pt>
    <dgm:pt modelId="{7DEB02D4-2CD9-403B-887F-18143FC33EDF}">
      <dgm:prSet phldrT="[Text]" custT="1"/>
      <dgm:spPr>
        <a:solidFill>
          <a:schemeClr val="accent4">
            <a:lumMod val="75000"/>
          </a:schemeClr>
        </a:solidFill>
      </dgm:spPr>
      <dgm:t>
        <a:bodyPr/>
        <a:lstStyle/>
        <a:p>
          <a:r>
            <a:rPr lang="en-US" sz="1500"/>
            <a:t>Customers - </a:t>
          </a:r>
          <a:r>
            <a:rPr lang="en-US" sz="1200"/>
            <a:t>after consistency checks</a:t>
          </a:r>
        </a:p>
      </dgm:t>
    </dgm:pt>
    <dgm:pt modelId="{5F18CA3B-A88B-4314-B7DE-63E16D626930}" type="parTrans" cxnId="{E7657E4B-DBB7-444E-A111-D8D6CD990619}">
      <dgm:prSet/>
      <dgm:spPr/>
      <dgm:t>
        <a:bodyPr/>
        <a:lstStyle/>
        <a:p>
          <a:endParaRPr lang="en-US"/>
        </a:p>
      </dgm:t>
    </dgm:pt>
    <dgm:pt modelId="{3C77F7A5-5043-4E27-B9A5-9CFB096240E7}" type="sibTrans" cxnId="{E7657E4B-DBB7-444E-A111-D8D6CD990619}">
      <dgm:prSet/>
      <dgm:spPr/>
      <dgm:t>
        <a:bodyPr/>
        <a:lstStyle/>
        <a:p>
          <a:endParaRPr lang="en-US"/>
        </a:p>
      </dgm:t>
    </dgm:pt>
    <dgm:pt modelId="{F5AF6BFF-CD30-4A21-AB6B-207B401B2B79}">
      <dgm:prSet phldrT="[Text]" custT="1"/>
      <dgm:spPr/>
      <dgm:t>
        <a:bodyPr/>
        <a:lstStyle/>
        <a:p>
          <a:r>
            <a:rPr lang="en-US" sz="1200">
              <a:solidFill>
                <a:schemeClr val="bg2">
                  <a:lumMod val="50000"/>
                </a:schemeClr>
              </a:solidFill>
            </a:rPr>
            <a:t>Total: 206,209 </a:t>
          </a:r>
        </a:p>
      </dgm:t>
    </dgm:pt>
    <dgm:pt modelId="{A957C588-A1EA-4AA1-9A58-6FDD4CAC68FC}" type="parTrans" cxnId="{A35F16C7-64CE-4519-899A-06BF6266D785}">
      <dgm:prSet/>
      <dgm:spPr/>
      <dgm:t>
        <a:bodyPr/>
        <a:lstStyle/>
        <a:p>
          <a:endParaRPr lang="en-US"/>
        </a:p>
      </dgm:t>
    </dgm:pt>
    <dgm:pt modelId="{8BDB1C26-E169-4FE4-8072-4D0698AE6334}" type="sibTrans" cxnId="{A35F16C7-64CE-4519-899A-06BF6266D785}">
      <dgm:prSet/>
      <dgm:spPr/>
      <dgm:t>
        <a:bodyPr/>
        <a:lstStyle/>
        <a:p>
          <a:endParaRPr lang="en-US"/>
        </a:p>
      </dgm:t>
    </dgm:pt>
    <dgm:pt modelId="{70A312E2-ED89-4881-BC50-540DCB79D545}" type="pres">
      <dgm:prSet presAssocID="{CA903A42-A009-4F72-8BC6-9DD141BB282D}" presName="rootnode" presStyleCnt="0">
        <dgm:presLayoutVars>
          <dgm:chMax/>
          <dgm:chPref/>
          <dgm:dir/>
          <dgm:animLvl val="lvl"/>
        </dgm:presLayoutVars>
      </dgm:prSet>
      <dgm:spPr/>
    </dgm:pt>
    <dgm:pt modelId="{B540FA27-FC05-4F97-A5E4-C6C9894DDD59}" type="pres">
      <dgm:prSet presAssocID="{7CBF5620-09E0-46A2-8858-3CE5CA85630C}" presName="composite" presStyleCnt="0"/>
      <dgm:spPr/>
    </dgm:pt>
    <dgm:pt modelId="{C7FC639B-DBD0-4474-AA04-8D39CEEA37AD}" type="pres">
      <dgm:prSet presAssocID="{7CBF5620-09E0-46A2-8858-3CE5CA85630C}" presName="bentUpArrow1" presStyleLbl="alignImgPlace1" presStyleIdx="0" presStyleCnt="1" custLinFactNeighborY="9506"/>
      <dgm:spPr>
        <a:solidFill>
          <a:schemeClr val="bg1">
            <a:lumMod val="85000"/>
          </a:schemeClr>
        </a:solidFill>
      </dgm:spPr>
    </dgm:pt>
    <dgm:pt modelId="{8CB8EF60-C020-4647-B5EC-0535B39E8CAC}" type="pres">
      <dgm:prSet presAssocID="{7CBF5620-09E0-46A2-8858-3CE5CA85630C}" presName="ParentText" presStyleLbl="node1" presStyleIdx="0" presStyleCnt="2">
        <dgm:presLayoutVars>
          <dgm:chMax val="1"/>
          <dgm:chPref val="1"/>
          <dgm:bulletEnabled val="1"/>
        </dgm:presLayoutVars>
      </dgm:prSet>
      <dgm:spPr/>
    </dgm:pt>
    <dgm:pt modelId="{02D75559-D361-43C2-960D-0DE64B2217E1}" type="pres">
      <dgm:prSet presAssocID="{7CBF5620-09E0-46A2-8858-3CE5CA85630C}" presName="ChildText" presStyleLbl="revTx" presStyleIdx="0" presStyleCnt="2">
        <dgm:presLayoutVars>
          <dgm:chMax val="0"/>
          <dgm:chPref val="0"/>
          <dgm:bulletEnabled val="1"/>
        </dgm:presLayoutVars>
      </dgm:prSet>
      <dgm:spPr/>
    </dgm:pt>
    <dgm:pt modelId="{4660D17F-30F6-42C5-8EE6-35E146A86B60}" type="pres">
      <dgm:prSet presAssocID="{3C95FB23-AC91-4BDD-A5DF-1E2BBC84BF28}" presName="sibTrans" presStyleCnt="0"/>
      <dgm:spPr/>
    </dgm:pt>
    <dgm:pt modelId="{79D90592-88B8-4FC4-85C7-8522F3A319D2}" type="pres">
      <dgm:prSet presAssocID="{7DEB02D4-2CD9-403B-887F-18143FC33EDF}" presName="composite" presStyleCnt="0"/>
      <dgm:spPr/>
    </dgm:pt>
    <dgm:pt modelId="{9621899D-0F5A-435B-840E-4641491BFF2E}" type="pres">
      <dgm:prSet presAssocID="{7DEB02D4-2CD9-403B-887F-18143FC33EDF}" presName="ParentText" presStyleLbl="node1" presStyleIdx="1" presStyleCnt="2" custLinFactNeighborX="1866" custLinFactNeighborY="9338">
        <dgm:presLayoutVars>
          <dgm:chMax val="1"/>
          <dgm:chPref val="1"/>
          <dgm:bulletEnabled val="1"/>
        </dgm:presLayoutVars>
      </dgm:prSet>
      <dgm:spPr/>
    </dgm:pt>
    <dgm:pt modelId="{FEDA8202-94DB-48E0-9F89-FDAC252494CB}" type="pres">
      <dgm:prSet presAssocID="{7DEB02D4-2CD9-403B-887F-18143FC33EDF}" presName="FinalChildText" presStyleLbl="revTx" presStyleIdx="1" presStyleCnt="2" custLinFactNeighborX="22187">
        <dgm:presLayoutVars>
          <dgm:chMax val="0"/>
          <dgm:chPref val="0"/>
          <dgm:bulletEnabled val="1"/>
        </dgm:presLayoutVars>
      </dgm:prSet>
      <dgm:spPr/>
    </dgm:pt>
  </dgm:ptLst>
  <dgm:cxnLst>
    <dgm:cxn modelId="{25639009-48B2-44E0-99D3-0AD4922AA44F}" type="presOf" srcId="{F5AF6BFF-CD30-4A21-AB6B-207B401B2B79}" destId="{FEDA8202-94DB-48E0-9F89-FDAC252494CB}" srcOrd="0" destOrd="0" presId="urn:microsoft.com/office/officeart/2005/8/layout/StepDownProcess"/>
    <dgm:cxn modelId="{E7657E4B-DBB7-444E-A111-D8D6CD990619}" srcId="{CA903A42-A009-4F72-8BC6-9DD141BB282D}" destId="{7DEB02D4-2CD9-403B-887F-18143FC33EDF}" srcOrd="1" destOrd="0" parTransId="{5F18CA3B-A88B-4314-B7DE-63E16D626930}" sibTransId="{3C77F7A5-5043-4E27-B9A5-9CFB096240E7}"/>
    <dgm:cxn modelId="{0279144E-E129-4943-B77F-2F99C0E8287A}" type="presOf" srcId="{7CBF5620-09E0-46A2-8858-3CE5CA85630C}" destId="{8CB8EF60-C020-4647-B5EC-0535B39E8CAC}" srcOrd="0" destOrd="0" presId="urn:microsoft.com/office/officeart/2005/8/layout/StepDownProcess"/>
    <dgm:cxn modelId="{91F9BA9A-A3BC-48B9-8718-879D77AECD8E}" type="presOf" srcId="{CA903A42-A009-4F72-8BC6-9DD141BB282D}" destId="{70A312E2-ED89-4881-BC50-540DCB79D545}" srcOrd="0" destOrd="0" presId="urn:microsoft.com/office/officeart/2005/8/layout/StepDownProcess"/>
    <dgm:cxn modelId="{2DB5489C-A2F6-4027-AD5E-ABABE498D72F}" type="presOf" srcId="{F6D3A649-1C60-4B55-B606-CFE40DF72DF5}" destId="{02D75559-D361-43C2-960D-0DE64B2217E1}" srcOrd="0" destOrd="0" presId="urn:microsoft.com/office/officeart/2005/8/layout/StepDownProcess"/>
    <dgm:cxn modelId="{062732A4-5351-49C0-84A2-A243F20D584D}" srcId="{7CBF5620-09E0-46A2-8858-3CE5CA85630C}" destId="{F6D3A649-1C60-4B55-B606-CFE40DF72DF5}" srcOrd="0" destOrd="0" parTransId="{D5243493-EF89-4757-B391-CB17EECAF797}" sibTransId="{E35DE067-47FC-492E-BEE7-D46FDFA28324}"/>
    <dgm:cxn modelId="{A35F16C7-64CE-4519-899A-06BF6266D785}" srcId="{7DEB02D4-2CD9-403B-887F-18143FC33EDF}" destId="{F5AF6BFF-CD30-4A21-AB6B-207B401B2B79}" srcOrd="0" destOrd="0" parTransId="{A957C588-A1EA-4AA1-9A58-6FDD4CAC68FC}" sibTransId="{8BDB1C26-E169-4FE4-8072-4D0698AE6334}"/>
    <dgm:cxn modelId="{5D170FD6-8665-4F6E-B163-BF3EC675BE43}" srcId="{CA903A42-A009-4F72-8BC6-9DD141BB282D}" destId="{7CBF5620-09E0-46A2-8858-3CE5CA85630C}" srcOrd="0" destOrd="0" parTransId="{F1CEECC4-DB69-4B0B-9EBC-ED09D8A83D11}" sibTransId="{3C95FB23-AC91-4BDD-A5DF-1E2BBC84BF28}"/>
    <dgm:cxn modelId="{ED1B7CE2-91C0-4D5A-8E55-542AAA01CC2D}" type="presOf" srcId="{7DEB02D4-2CD9-403B-887F-18143FC33EDF}" destId="{9621899D-0F5A-435B-840E-4641491BFF2E}" srcOrd="0" destOrd="0" presId="urn:microsoft.com/office/officeart/2005/8/layout/StepDownProcess"/>
    <dgm:cxn modelId="{DCCAE6F2-7E60-4C78-A910-CD1E9C888350}" type="presParOf" srcId="{70A312E2-ED89-4881-BC50-540DCB79D545}" destId="{B540FA27-FC05-4F97-A5E4-C6C9894DDD59}" srcOrd="0" destOrd="0" presId="urn:microsoft.com/office/officeart/2005/8/layout/StepDownProcess"/>
    <dgm:cxn modelId="{BD72A49B-6096-4DEA-8FE4-9ACE69FFA09B}" type="presParOf" srcId="{B540FA27-FC05-4F97-A5E4-C6C9894DDD59}" destId="{C7FC639B-DBD0-4474-AA04-8D39CEEA37AD}" srcOrd="0" destOrd="0" presId="urn:microsoft.com/office/officeart/2005/8/layout/StepDownProcess"/>
    <dgm:cxn modelId="{3530BF9F-2910-49DB-BEF6-004576DC2EED}" type="presParOf" srcId="{B540FA27-FC05-4F97-A5E4-C6C9894DDD59}" destId="{8CB8EF60-C020-4647-B5EC-0535B39E8CAC}" srcOrd="1" destOrd="0" presId="urn:microsoft.com/office/officeart/2005/8/layout/StepDownProcess"/>
    <dgm:cxn modelId="{48CF098C-F2A2-422B-A56B-AC55DD95A881}" type="presParOf" srcId="{B540FA27-FC05-4F97-A5E4-C6C9894DDD59}" destId="{02D75559-D361-43C2-960D-0DE64B2217E1}" srcOrd="2" destOrd="0" presId="urn:microsoft.com/office/officeart/2005/8/layout/StepDownProcess"/>
    <dgm:cxn modelId="{A6A53A10-ACCB-454E-9B20-97036A461B6C}" type="presParOf" srcId="{70A312E2-ED89-4881-BC50-540DCB79D545}" destId="{4660D17F-30F6-42C5-8EE6-35E146A86B60}" srcOrd="1" destOrd="0" presId="urn:microsoft.com/office/officeart/2005/8/layout/StepDownProcess"/>
    <dgm:cxn modelId="{6F305D73-1BF8-434C-8A5A-4A217DA3DAF9}" type="presParOf" srcId="{70A312E2-ED89-4881-BC50-540DCB79D545}" destId="{79D90592-88B8-4FC4-85C7-8522F3A319D2}" srcOrd="2" destOrd="0" presId="urn:microsoft.com/office/officeart/2005/8/layout/StepDownProcess"/>
    <dgm:cxn modelId="{1B050D35-010A-46F8-B0AA-492E2279F6E0}" type="presParOf" srcId="{79D90592-88B8-4FC4-85C7-8522F3A319D2}" destId="{9621899D-0F5A-435B-840E-4641491BFF2E}" srcOrd="0" destOrd="0" presId="urn:microsoft.com/office/officeart/2005/8/layout/StepDownProcess"/>
    <dgm:cxn modelId="{BB15A79A-077F-4F60-8132-FB510FF7B5B3}" type="presParOf" srcId="{79D90592-88B8-4FC4-85C7-8522F3A319D2}" destId="{FEDA8202-94DB-48E0-9F89-FDAC252494CB}" srcOrd="1" destOrd="0" presId="urn:microsoft.com/office/officeart/2005/8/layout/StepDownProcess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58197" y="729642"/>
          <a:ext cx="595838" cy="678341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336" y="12503"/>
          <a:ext cx="1003041" cy="702096"/>
        </a:xfrm>
        <a:prstGeom prst="roundRect">
          <a:avLst>
            <a:gd name="adj" fmla="val 16670"/>
          </a:avLst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 - </a:t>
          </a:r>
          <a:r>
            <a:rPr lang="en-US" sz="1400" kern="1200"/>
            <a:t>original data</a:t>
          </a:r>
        </a:p>
      </dsp:txBody>
      <dsp:txXfrm>
        <a:off x="34616" y="46783"/>
        <a:ext cx="934481" cy="633536"/>
      </dsp:txXfrm>
    </dsp:sp>
    <dsp:sp modelId="{02D75559-D361-43C2-960D-0DE64B2217E1}">
      <dsp:nvSpPr>
        <dsp:cNvPr id="0" name=""/>
        <dsp:cNvSpPr/>
      </dsp:nvSpPr>
      <dsp:spPr>
        <a:xfrm>
          <a:off x="1065011" y="79464"/>
          <a:ext cx="1606344" cy="5674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3,421,083 </a:t>
          </a: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 </a:t>
          </a:r>
        </a:p>
      </dsp:txBody>
      <dsp:txXfrm>
        <a:off x="1065011" y="79464"/>
        <a:ext cx="1606344" cy="567465"/>
      </dsp:txXfrm>
    </dsp:sp>
    <dsp:sp modelId="{9621899D-0F5A-435B-840E-4641491BFF2E}">
      <dsp:nvSpPr>
        <dsp:cNvPr id="0" name=""/>
        <dsp:cNvSpPr/>
      </dsp:nvSpPr>
      <dsp:spPr>
        <a:xfrm>
          <a:off x="843640" y="801189"/>
          <a:ext cx="1086634" cy="765341"/>
        </a:xfrm>
        <a:prstGeom prst="roundRect">
          <a:avLst>
            <a:gd name="adj" fmla="val 166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 - </a:t>
          </a:r>
          <a:r>
            <a:rPr lang="en-US" sz="1200" kern="1200"/>
            <a:t>after consistency checks</a:t>
          </a:r>
        </a:p>
      </dsp:txBody>
      <dsp:txXfrm>
        <a:off x="881008" y="838557"/>
        <a:ext cx="1011898" cy="690605"/>
      </dsp:txXfrm>
    </dsp:sp>
    <dsp:sp modelId="{FEDA8202-94DB-48E0-9F89-FDAC252494CB}">
      <dsp:nvSpPr>
        <dsp:cNvPr id="0" name=""/>
        <dsp:cNvSpPr/>
      </dsp:nvSpPr>
      <dsp:spPr>
        <a:xfrm>
          <a:off x="1905735" y="899772"/>
          <a:ext cx="1093202" cy="567465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3,214,874</a:t>
          </a:r>
        </a:p>
      </dsp:txBody>
      <dsp:txXfrm>
        <a:off x="1905735" y="899772"/>
        <a:ext cx="1093202" cy="567465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73240" y="973108"/>
          <a:ext cx="650829" cy="740946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3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810" y="182539"/>
          <a:ext cx="1095613" cy="766894"/>
        </a:xfrm>
        <a:prstGeom prst="roundRect">
          <a:avLst>
            <a:gd name="adj" fmla="val 1667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Products - </a:t>
          </a:r>
          <a:r>
            <a:rPr lang="en-US" sz="1400" kern="1200"/>
            <a:t>original data</a:t>
          </a:r>
        </a:p>
      </dsp:txBody>
      <dsp:txXfrm>
        <a:off x="38253" y="219982"/>
        <a:ext cx="1020727" cy="692008"/>
      </dsp:txXfrm>
    </dsp:sp>
    <dsp:sp modelId="{02D75559-D361-43C2-960D-0DE64B2217E1}">
      <dsp:nvSpPr>
        <dsp:cNvPr id="0" name=""/>
        <dsp:cNvSpPr/>
      </dsp:nvSpPr>
      <dsp:spPr>
        <a:xfrm>
          <a:off x="1112675" y="234103"/>
          <a:ext cx="1541170" cy="61983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 49,693</a:t>
          </a:r>
          <a:endParaRPr lang="en-US" sz="1900" kern="1200">
            <a:solidFill>
              <a:schemeClr val="bg2">
                <a:lumMod val="50000"/>
              </a:schemeClr>
            </a:solidFill>
          </a:endParaRPr>
        </a:p>
      </dsp:txBody>
      <dsp:txXfrm>
        <a:off x="1112675" y="234103"/>
        <a:ext cx="1541170" cy="619837"/>
      </dsp:txXfrm>
    </dsp:sp>
    <dsp:sp modelId="{9621899D-0F5A-435B-840E-4641491BFF2E}">
      <dsp:nvSpPr>
        <dsp:cNvPr id="0" name=""/>
        <dsp:cNvSpPr/>
      </dsp:nvSpPr>
      <dsp:spPr>
        <a:xfrm>
          <a:off x="936743" y="1044014"/>
          <a:ext cx="1095613" cy="766894"/>
        </a:xfrm>
        <a:prstGeom prst="roundRect">
          <a:avLst>
            <a:gd name="adj" fmla="val 16670"/>
          </a:avLst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Products - </a:t>
          </a:r>
          <a:r>
            <a:rPr lang="en-US" sz="1200" kern="1200"/>
            <a:t>after consistency checks</a:t>
          </a:r>
        </a:p>
      </dsp:txBody>
      <dsp:txXfrm>
        <a:off x="974186" y="1081457"/>
        <a:ext cx="1020727" cy="692008"/>
      </dsp:txXfrm>
    </dsp:sp>
    <dsp:sp modelId="{FEDA8202-94DB-48E0-9F89-FDAC252494CB}">
      <dsp:nvSpPr>
        <dsp:cNvPr id="0" name=""/>
        <dsp:cNvSpPr/>
      </dsp:nvSpPr>
      <dsp:spPr>
        <a:xfrm>
          <a:off x="2053971" y="1117155"/>
          <a:ext cx="796845" cy="619837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49,672</a:t>
          </a:r>
        </a:p>
      </dsp:txBody>
      <dsp:txXfrm>
        <a:off x="2053971" y="1117155"/>
        <a:ext cx="796845" cy="61983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84102" y="1219520"/>
          <a:ext cx="847275" cy="585671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accent3">
            <a:tint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62676" y="458306"/>
          <a:ext cx="2100706" cy="562688"/>
        </a:xfrm>
        <a:prstGeom prst="roundRect">
          <a:avLst>
            <a:gd name="adj" fmla="val 16670"/>
          </a:avLst>
        </a:prstGeom>
        <a:solidFill>
          <a:schemeClr val="accent3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orders_products_prior - </a:t>
          </a:r>
          <a:r>
            <a:rPr lang="en-US" sz="1400" kern="1200"/>
            <a:t>original data</a:t>
          </a:r>
        </a:p>
      </dsp:txBody>
      <dsp:txXfrm>
        <a:off x="90149" y="485779"/>
        <a:ext cx="2045760" cy="507742"/>
      </dsp:txXfrm>
    </dsp:sp>
    <dsp:sp modelId="{02D75559-D361-43C2-960D-0DE64B2217E1}">
      <dsp:nvSpPr>
        <dsp:cNvPr id="0" name=""/>
        <dsp:cNvSpPr/>
      </dsp:nvSpPr>
      <dsp:spPr>
        <a:xfrm>
          <a:off x="2162443" y="288333"/>
          <a:ext cx="1074454" cy="83578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32,434,489 </a:t>
          </a:r>
          <a:endParaRPr lang="en-US" sz="1900" kern="1200">
            <a:solidFill>
              <a:schemeClr val="bg2">
                <a:lumMod val="50000"/>
              </a:schemeClr>
            </a:solidFill>
          </a:endParaRPr>
        </a:p>
      </dsp:txBody>
      <dsp:txXfrm>
        <a:off x="2162443" y="288333"/>
        <a:ext cx="1074454" cy="835780"/>
      </dsp:txXfrm>
    </dsp:sp>
    <dsp:sp modelId="{9621899D-0F5A-435B-840E-4641491BFF2E}">
      <dsp:nvSpPr>
        <dsp:cNvPr id="0" name=""/>
        <dsp:cNvSpPr/>
      </dsp:nvSpPr>
      <dsp:spPr>
        <a:xfrm>
          <a:off x="872244" y="1405456"/>
          <a:ext cx="2142942" cy="681120"/>
        </a:xfrm>
        <a:prstGeom prst="roundRect">
          <a:avLst>
            <a:gd name="adj" fmla="val 16670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orders_products_prior - </a:t>
          </a:r>
          <a:r>
            <a:rPr lang="en-US" sz="1200" kern="1200"/>
            <a:t>after consistency checks</a:t>
          </a:r>
        </a:p>
      </dsp:txBody>
      <dsp:txXfrm>
        <a:off x="905500" y="1438712"/>
        <a:ext cx="2076430" cy="614608"/>
      </dsp:txXfrm>
    </dsp:sp>
    <dsp:sp modelId="{FEDA8202-94DB-48E0-9F89-FDAC252494CB}">
      <dsp:nvSpPr>
        <dsp:cNvPr id="0" name=""/>
        <dsp:cNvSpPr/>
      </dsp:nvSpPr>
      <dsp:spPr>
        <a:xfrm>
          <a:off x="3077705" y="1324172"/>
          <a:ext cx="1167040" cy="83578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32,434,489 </a:t>
          </a:r>
        </a:p>
      </dsp:txBody>
      <dsp:txXfrm>
        <a:off x="3077705" y="1324172"/>
        <a:ext cx="1167040" cy="835780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7FC639B-DBD0-4474-AA04-8D39CEEA37AD}">
      <dsp:nvSpPr>
        <dsp:cNvPr id="0" name=""/>
        <dsp:cNvSpPr/>
      </dsp:nvSpPr>
      <dsp:spPr>
        <a:xfrm rot="5400000">
          <a:off x="179732" y="1020247"/>
          <a:ext cx="674113" cy="767454"/>
        </a:xfrm>
        <a:prstGeom prst="bentUpArrow">
          <a:avLst>
            <a:gd name="adj1" fmla="val 32840"/>
            <a:gd name="adj2" fmla="val 25000"/>
            <a:gd name="adj3" fmla="val 35780"/>
          </a:avLst>
        </a:prstGeom>
        <a:solidFill>
          <a:schemeClr val="bg1">
            <a:lumMod val="8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B8EF60-C020-4647-B5EC-0535B39E8CAC}">
      <dsp:nvSpPr>
        <dsp:cNvPr id="0" name=""/>
        <dsp:cNvSpPr/>
      </dsp:nvSpPr>
      <dsp:spPr>
        <a:xfrm>
          <a:off x="1133" y="208897"/>
          <a:ext cx="1134810" cy="794330"/>
        </a:xfrm>
        <a:prstGeom prst="roundRect">
          <a:avLst>
            <a:gd name="adj" fmla="val 16670"/>
          </a:avLst>
        </a:prstGeom>
        <a:solidFill>
          <a:schemeClr val="bg1">
            <a:lumMod val="6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Customers - </a:t>
          </a:r>
          <a:r>
            <a:rPr lang="en-US" sz="1400" kern="1200"/>
            <a:t>original data</a:t>
          </a:r>
        </a:p>
      </dsp:txBody>
      <dsp:txXfrm>
        <a:off x="39916" y="247680"/>
        <a:ext cx="1057244" cy="716764"/>
      </dsp:txXfrm>
    </dsp:sp>
    <dsp:sp modelId="{02D75559-D361-43C2-960D-0DE64B2217E1}">
      <dsp:nvSpPr>
        <dsp:cNvPr id="0" name=""/>
        <dsp:cNvSpPr/>
      </dsp:nvSpPr>
      <dsp:spPr>
        <a:xfrm>
          <a:off x="1135943" y="284655"/>
          <a:ext cx="825353" cy="64201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</a:t>
          </a:r>
          <a:r>
            <a:rPr lang="en-US" sz="1400" kern="1200">
              <a:solidFill>
                <a:schemeClr val="bg2">
                  <a:lumMod val="50000"/>
                </a:schemeClr>
              </a:solidFill>
            </a:rPr>
            <a:t>: 206,209 </a:t>
          </a:r>
        </a:p>
      </dsp:txBody>
      <dsp:txXfrm>
        <a:off x="1135943" y="284655"/>
        <a:ext cx="825353" cy="642013"/>
      </dsp:txXfrm>
    </dsp:sp>
    <dsp:sp modelId="{9621899D-0F5A-435B-840E-4641491BFF2E}">
      <dsp:nvSpPr>
        <dsp:cNvPr id="0" name=""/>
        <dsp:cNvSpPr/>
      </dsp:nvSpPr>
      <dsp:spPr>
        <a:xfrm>
          <a:off x="963187" y="1175367"/>
          <a:ext cx="1134810" cy="794330"/>
        </a:xfrm>
        <a:prstGeom prst="roundRect">
          <a:avLst>
            <a:gd name="adj" fmla="val 16670"/>
          </a:avLst>
        </a:prstGeom>
        <a:solidFill>
          <a:schemeClr val="accent4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0" tIns="57150" rIns="57150" bIns="57150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Customers - </a:t>
          </a:r>
          <a:r>
            <a:rPr lang="en-US" sz="1200" kern="1200"/>
            <a:t>after consistency checks</a:t>
          </a:r>
        </a:p>
      </dsp:txBody>
      <dsp:txXfrm>
        <a:off x="1001970" y="1214150"/>
        <a:ext cx="1057244" cy="716764"/>
      </dsp:txXfrm>
    </dsp:sp>
    <dsp:sp modelId="{FEDA8202-94DB-48E0-9F89-FDAC252494CB}">
      <dsp:nvSpPr>
        <dsp:cNvPr id="0" name=""/>
        <dsp:cNvSpPr/>
      </dsp:nvSpPr>
      <dsp:spPr>
        <a:xfrm>
          <a:off x="2077955" y="1176950"/>
          <a:ext cx="825353" cy="642013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200" kern="1200">
              <a:solidFill>
                <a:schemeClr val="bg2">
                  <a:lumMod val="50000"/>
                </a:schemeClr>
              </a:solidFill>
            </a:rPr>
            <a:t>Total: 206,209 </a:t>
          </a:r>
        </a:p>
      </dsp:txBody>
      <dsp:txXfrm>
        <a:off x="2077955" y="1176950"/>
        <a:ext cx="825353" cy="64201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StepDownProcess">
  <dgm:title val=""/>
  <dgm:desc val=""/>
  <dgm:catLst>
    <dgm:cat type="process" pri="16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60" srcId="0" destId="10" srcOrd="0" destOrd="0"/>
        <dgm:cxn modelId="12" srcId="10" destId="11" srcOrd="0" destOrd="0"/>
        <dgm:cxn modelId="70" srcId="0" destId="20" srcOrd="1" destOrd="0"/>
        <dgm:cxn modelId="22" srcId="20" destId="21" srcOrd="0" destOrd="0"/>
        <dgm:cxn modelId="8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rootnode">
    <dgm:varLst>
      <dgm:chMax/>
      <dgm:chPref/>
      <dgm:dir/>
      <dgm:animLvl val="lvl"/>
    </dgm:varLst>
    <dgm:choose name="Name0">
      <dgm:if name="Name1" func="var" arg="dir" op="equ" val="norm">
        <dgm:alg type="snake">
          <dgm:param type="grDir" val="tL"/>
          <dgm:param type="flowDir" val="row"/>
          <dgm:param type="off" val="off"/>
          <dgm:param type="bkpt" val="fixed"/>
          <dgm:param type="bkPtFixedVal" val="1"/>
        </dgm:alg>
      </dgm:if>
      <dgm:else name="Name2">
        <dgm:alg type="snake">
          <dgm:param type="grDir" val="tR"/>
          <dgm:param type="flowDir" val="row"/>
          <dgm:param type="off" val="off"/>
          <dgm:param type="bkpt" val="fixed"/>
          <dgm:param type="bkPtFixedVal" val="1"/>
        </dgm:alg>
      </dgm:else>
    </dgm:choose>
    <dgm:shape xmlns:r="http://schemas.openxmlformats.org/officeDocument/2006/relationships" r:blip="">
      <dgm:adjLst/>
    </dgm:shape>
    <dgm:choose name="Name3">
      <dgm:if name="Name4" func="var" arg="dir" op="equ" val="norm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if>
      <dgm:else name="Name5">
        <dgm:constrLst>
          <dgm:constr type="alignOff" forName="rootnode" val="0.48"/>
          <dgm:constr type="primFontSz" for="des" forName="ParentText" val="65"/>
          <dgm:constr type="primFontSz" for="des" forName="ChildText" refType="primFontSz" refFor="des" refForName="ParentText" op="lte"/>
          <dgm:constr type="w" for="ch" forName="composite" refType="w"/>
          <dgm:constr type="h" for="ch" forName="composite" refType="h"/>
          <dgm:constr type="sp" refType="h" refFor="ch" refForName="composite" op="equ" fact="-0.38"/>
        </dgm:constrLst>
      </dgm:else>
    </dgm:choose>
    <dgm:forEach name="nodesForEach" axis="ch" ptType="node">
      <dgm:layoutNode name="composite">
        <dgm:alg type="composite">
          <dgm:param type="ar" val="1.2439"/>
        </dgm:alg>
        <dgm:shape xmlns:r="http://schemas.openxmlformats.org/officeDocument/2006/relationships" r:blip="">
          <dgm:adjLst/>
        </dgm:shape>
        <dgm:choose name="Name6">
          <dgm:if name="Name7" func="var" arg="dir" op="equ" val="norm">
            <dgm:constrLst>
              <dgm:constr type="l" for="ch" forName="bentUpArrow1" refType="w" fact="0.0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refFor="ch" refForName="ParentText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refFor="ch" refForName="ParentText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if>
          <dgm:else name="Name8">
            <dgm:constrLst>
              <dgm:constr type="r" for="ch" forName="bentUpArrow1" refType="w" fact="0.97"/>
              <dgm:constr type="t" for="ch" forName="bentUpArrow1" refType="h" fact="0.524"/>
              <dgm:constr type="w" for="ch" forName="bentUpArrow1" refType="w" fact="0.3844"/>
              <dgm:constr type="h" for="ch" forName="bentUpArrow1" refType="h" fact="0.42"/>
              <dgm:constr type="l" for="ch" forName="ParentText" refType="w" fact="0.4316"/>
              <dgm:constr type="t" for="ch" forName="ParentText" refType="h" fact="0"/>
              <dgm:constr type="w" for="ch" forName="ParentText" refType="w" fact="0.5684"/>
              <dgm:constr type="h" for="ch" forName="ParentText" refType="h" fact="0.4949"/>
              <dgm:constr type="l" for="ch" forName="ChildText" refType="w" fact="0"/>
              <dgm:constr type="t" for="ch" forName="ChildText" refType="h" fact="0.05"/>
              <dgm:constr type="w" for="ch" forName="ChildText" refType="w" fact="0.4134"/>
              <dgm:constr type="h" for="ch" forName="ChildText" refType="h" fact="0.4"/>
              <dgm:constr type="l" for="ch" forName="FinalChildText" refType="w" fact="0"/>
              <dgm:constr type="t" for="ch" forName="FinalChildText" refType="h" fact="0.05"/>
              <dgm:constr type="w" for="ch" forName="FinalChildText" refType="w" fact="0.4134"/>
              <dgm:constr type="h" for="ch" forName="FinalChildText" refType="h" fact="0.4"/>
            </dgm:constrLst>
          </dgm:else>
        </dgm:choose>
        <dgm:choose name="Name9">
          <dgm:if name="Name10" axis="followSib" ptType="node" func="cnt" op="gte" val="1">
            <dgm:layoutNode name="bentUpArrow1" styleLbl="alignImgPlace1">
              <dgm:alg type="sp"/>
              <dgm:choose name="Name11">
                <dgm:if name="Name12" func="var" arg="dir" op="equ" val="norm">
                  <dgm:shape xmlns:r="http://schemas.openxmlformats.org/officeDocument/2006/relationships" rot="90" type="bentUpArrow" r:blip="">
                    <dgm:adjLst>
                      <dgm:adj idx="1" val="0.3284"/>
                      <dgm:adj idx="2" val="0.25"/>
                      <dgm:adj idx="3" val="0.3578"/>
                    </dgm:adjLst>
                  </dgm:shape>
                </dgm:if>
                <dgm:else name="Name13">
                  <dgm:shape xmlns:r="http://schemas.openxmlformats.org/officeDocument/2006/relationships" rot="180" type="bentArrow" r:blip="">
                    <dgm:adjLst>
                      <dgm:adj idx="1" val="0.3284"/>
                      <dgm:adj idx="2" val="0.25"/>
                      <dgm:adj idx="3" val="0.3578"/>
                      <dgm:adj idx="4" val="0"/>
                    </dgm:adjLst>
                  </dgm:shape>
                </dgm:else>
              </dgm:choose>
              <dgm:presOf/>
            </dgm:layoutNode>
          </dgm:if>
          <dgm:else name="Name14"/>
        </dgm:choose>
        <dgm:layoutNode name="ParentText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type="roundRect" r:blip="">
            <dgm:adjLst>
              <dgm:adj idx="1" val="0.166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choose name="Name15">
          <dgm:if name="Name16" axis="followSib" ptType="node" func="cnt" op="equ" val="0">
            <dgm:choose name="Name17">
              <dgm:if name="Name18" axis="ch" ptType="node" func="cnt" op="gte" val="1">
                <dgm:layoutNode name="FinalChildText" styleLbl="revTx">
                  <dgm:varLst>
                    <dgm:chMax val="0"/>
                    <dgm:chPref val="0"/>
                    <dgm:bulletEnabled val="1"/>
                  </dgm:varLst>
                  <dgm:alg type="tx">
                    <dgm:param type="stBulletLvl" val="1"/>
                    <dgm:param type="txAnchorVertCh" val="mid"/>
                    <dgm:param type="parTxLTRAlign" val="l"/>
                  </dgm:alg>
                  <dgm:shape xmlns:r="http://schemas.openxmlformats.org/officeDocument/2006/relationships" type="rect" r:blip="">
                    <dgm:adjLst/>
                  </dgm:shape>
                  <dgm:presOf axis="des" ptType="node"/>
                  <dgm:constrLst>
                    <dgm:constr type="lMarg" refType="primFontSz" fact="0.3"/>
                    <dgm:constr type="rMarg" refType="primFontSz" fact="0.3"/>
                    <dgm:constr type="tMarg" refType="primFontSz" fact="0.3"/>
                    <dgm:constr type="bMarg" refType="primFontSz" fact="0.3"/>
                  </dgm:constrLst>
                  <dgm:ruleLst>
                    <dgm:rule type="primFontSz" val="5" fact="NaN" max="NaN"/>
                  </dgm:ruleLst>
                </dgm:layoutNode>
              </dgm:if>
              <dgm:else name="Name19"/>
            </dgm:choose>
          </dgm:if>
          <dgm:else name="Name20">
            <dgm:layoutNode name="ChildText" styleLbl="revTx">
              <dgm:varLst>
                <dgm:chMax val="0"/>
                <dgm:chPref val="0"/>
                <dgm:bulletEnabled val="1"/>
              </dgm:varLst>
              <dgm:alg type="tx">
                <dgm:param type="stBulletLvl" val="1"/>
                <dgm:param type="txAnchorVertCh" val="mid"/>
                <dgm:param type="parTxLTRAlign" val="l"/>
              </dgm:alg>
              <dgm:shape xmlns:r="http://schemas.openxmlformats.org/officeDocument/2006/relationships" type="rect" r:blip="">
                <dgm:adjLst/>
              </dgm:shape>
              <dgm:presOf axis="des" ptType="node"/>
              <dgm:constrLst>
                <dgm:constr type="lMarg" refType="primFontSz" fact="0.3"/>
                <dgm:constr type="rMarg" refType="primFontSz" fact="0.3"/>
                <dgm:constr type="tMarg" refType="primFontSz" fact="0.3"/>
                <dgm:constr type="bMarg" refType="primFontSz" fact="0.3"/>
              </dgm:constrLst>
              <dgm:ruleLst>
                <dgm:rule type="primFontSz" val="5" fact="NaN" max="NaN"/>
              </dgm:ruleLst>
            </dgm:layoutNode>
          </dgm:else>
        </dgm:choos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image" Target="../media/image1.png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png"/><Relationship Id="rId16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5" Type="http://schemas.openxmlformats.org/officeDocument/2006/relationships/chart" Target="../charts/chart5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chart" Target="../charts/chart11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0.xml"/><Relationship Id="rId2" Type="http://schemas.openxmlformats.org/officeDocument/2006/relationships/image" Target="../media/image8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11" Type="http://schemas.openxmlformats.org/officeDocument/2006/relationships/chart" Target="../charts/chart9.xml"/><Relationship Id="rId5" Type="http://schemas.openxmlformats.org/officeDocument/2006/relationships/image" Target="../media/image10.png"/><Relationship Id="rId10" Type="http://schemas.openxmlformats.org/officeDocument/2006/relationships/chart" Target="../charts/chart8.xml"/><Relationship Id="rId4" Type="http://schemas.openxmlformats.org/officeDocument/2006/relationships/image" Target="../media/image4.pn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11113</xdr:colOff>
      <xdr:row>4</xdr:row>
      <xdr:rowOff>2379</xdr:rowOff>
    </xdr:from>
    <xdr:to>
      <xdr:col>9</xdr:col>
      <xdr:colOff>297657</xdr:colOff>
      <xdr:row>10</xdr:row>
      <xdr:rowOff>83344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4051" y="716754"/>
          <a:ext cx="5430044" cy="11525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Data Wrangling and Marketing Insights</a:t>
          </a:r>
        </a:p>
        <a:p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</a:rPr>
            <a:t>April 19, 2022</a:t>
          </a:r>
        </a:p>
        <a:p>
          <a:pPr marL="0" indent="0"/>
          <a:r>
            <a:rPr lang="en-US" sz="1600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  <a:cs typeface="+mn-cs"/>
            </a:rPr>
            <a:t>David Newman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177801</xdr:colOff>
      <xdr:row>1</xdr:row>
      <xdr:rowOff>19050</xdr:rowOff>
    </xdr:from>
    <xdr:to>
      <xdr:col>3</xdr:col>
      <xdr:colOff>493713</xdr:colOff>
      <xdr:row>3</xdr:row>
      <xdr:rowOff>76187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1" y="203200"/>
          <a:ext cx="2139950" cy="425437"/>
        </a:xfrm>
        <a:prstGeom prst="rect">
          <a:avLst/>
        </a:prstGeom>
      </xdr:spPr>
    </xdr:pic>
    <xdr:clientData/>
  </xdr:twoCellAnchor>
  <xdr:twoCellAnchor>
    <xdr:from>
      <xdr:col>4</xdr:col>
      <xdr:colOff>25400</xdr:colOff>
      <xdr:row>0</xdr:row>
      <xdr:rowOff>120650</xdr:rowOff>
    </xdr:from>
    <xdr:to>
      <xdr:col>13</xdr:col>
      <xdr:colOff>247650</xdr:colOff>
      <xdr:row>3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463800" y="120650"/>
          <a:ext cx="5708650" cy="552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  <a:cs typeface="Adobe Arabic" panose="02040503050201020203" pitchFamily="18" charset="-78"/>
            </a:rPr>
            <a:t>Grocery</a:t>
          </a:r>
          <a:r>
            <a:rPr lang="en-US" sz="2800" b="1" baseline="0">
              <a:solidFill>
                <a:schemeClr val="bg2">
                  <a:lumMod val="50000"/>
                </a:schemeClr>
              </a:solidFill>
              <a:latin typeface="Adobe Fan Heiti Std B" panose="020B0700000000000000" pitchFamily="34" charset="-128"/>
              <a:ea typeface="Adobe Fan Heiti Std B" panose="020B0700000000000000" pitchFamily="34" charset="-128"/>
              <a:cs typeface="Adobe Arabic" panose="02040503050201020203" pitchFamily="18" charset="-78"/>
            </a:rPr>
            <a:t> Basket Analysis</a:t>
          </a:r>
          <a:endParaRPr lang="en-US" sz="2800" b="1">
            <a:solidFill>
              <a:schemeClr val="bg2">
                <a:lumMod val="50000"/>
              </a:schemeClr>
            </a:solidFill>
            <a:latin typeface="Adobe Fan Heiti Std B" panose="020B0700000000000000" pitchFamily="34" charset="-128"/>
            <a:ea typeface="Adobe Fan Heiti Std B" panose="020B0700000000000000" pitchFamily="34" charset="-128"/>
            <a:cs typeface="Adobe Arabic" panose="02040503050201020203" pitchFamily="18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370419</xdr:colOff>
      <xdr:row>6</xdr:row>
      <xdr:rowOff>50798</xdr:rowOff>
    </xdr:from>
    <xdr:to>
      <xdr:col>5</xdr:col>
      <xdr:colOff>526144</xdr:colOff>
      <xdr:row>16</xdr:row>
      <xdr:rowOff>10582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11</xdr:col>
      <xdr:colOff>492881</xdr:colOff>
      <xdr:row>4</xdr:row>
      <xdr:rowOff>105834</xdr:rowOff>
    </xdr:from>
    <xdr:to>
      <xdr:col>16</xdr:col>
      <xdr:colOff>402167</xdr:colOff>
      <xdr:row>17</xdr:row>
      <xdr:rowOff>51407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5</xdr:col>
      <xdr:colOff>127001</xdr:colOff>
      <xdr:row>2</xdr:row>
      <xdr:rowOff>148169</xdr:rowOff>
    </xdr:from>
    <xdr:to>
      <xdr:col>12</xdr:col>
      <xdr:colOff>136073</xdr:colOff>
      <xdr:row>18</xdr:row>
      <xdr:rowOff>140609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17</xdr:col>
      <xdr:colOff>0</xdr:colOff>
      <xdr:row>3</xdr:row>
      <xdr:rowOff>87693</xdr:rowOff>
    </xdr:from>
    <xdr:to>
      <xdr:col>21</xdr:col>
      <xdr:colOff>445859</xdr:colOff>
      <xdr:row>16</xdr:row>
      <xdr:rowOff>144240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</xdr:col>
      <xdr:colOff>248638</xdr:colOff>
      <xdr:row>17</xdr:row>
      <xdr:rowOff>163542</xdr:rowOff>
    </xdr:from>
    <xdr:to>
      <xdr:col>6</xdr:col>
      <xdr:colOff>294969</xdr:colOff>
      <xdr:row>20</xdr:row>
      <xdr:rowOff>2717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8067156">
          <a:off x="2568366" y="2587264"/>
          <a:ext cx="391625" cy="1856081"/>
        </a:xfrm>
        <a:prstGeom prst="downArrow">
          <a:avLst/>
        </a:prstGeom>
        <a:solidFill>
          <a:srgbClr val="8A58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40600</xdr:colOff>
      <xdr:row>15</xdr:row>
      <xdr:rowOff>144595</xdr:rowOff>
    </xdr:from>
    <xdr:to>
      <xdr:col>8</xdr:col>
      <xdr:colOff>352273</xdr:colOff>
      <xdr:row>19</xdr:row>
      <xdr:rowOff>52917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644350" y="2932245"/>
          <a:ext cx="311673" cy="644922"/>
        </a:xfrm>
        <a:prstGeom prst="downArrow">
          <a:avLst/>
        </a:prstGeom>
        <a:solidFill>
          <a:srgbClr val="8A58E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201083</xdr:colOff>
      <xdr:row>20</xdr:row>
      <xdr:rowOff>108855</xdr:rowOff>
    </xdr:from>
    <xdr:to>
      <xdr:col>10</xdr:col>
      <xdr:colOff>243416</xdr:colOff>
      <xdr:row>23</xdr:row>
      <xdr:rowOff>72571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3658658" y="3375930"/>
          <a:ext cx="2499783" cy="449491"/>
          <a:chOff x="933572" y="893986"/>
          <a:chExt cx="1124314" cy="786983"/>
        </a:xfrm>
        <a:solidFill>
          <a:srgbClr val="8A58EE"/>
        </a:solidFill>
      </xdr:grpSpPr>
      <xdr:sp macro="" textlink="">
        <xdr:nvSpPr>
          <xdr:cNvPr id="10" name="Rounded 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1" name="Rounded Rectangle 4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971996" y="932410"/>
            <a:ext cx="1047466" cy="71013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Orders_products_combined </a:t>
            </a:r>
            <a:endParaRPr lang="en-US" sz="1200" kern="1200"/>
          </a:p>
        </xdr:txBody>
      </xdr:sp>
    </xdr:grpSp>
    <xdr:clientData/>
  </xdr:twoCellAnchor>
  <xdr:twoCellAnchor>
    <xdr:from>
      <xdr:col>10</xdr:col>
      <xdr:colOff>296333</xdr:colOff>
      <xdr:row>20</xdr:row>
      <xdr:rowOff>179916</xdr:rowOff>
    </xdr:from>
    <xdr:to>
      <xdr:col>11</xdr:col>
      <xdr:colOff>497419</xdr:colOff>
      <xdr:row>22</xdr:row>
      <xdr:rowOff>148163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6340477" y="3654422"/>
          <a:ext cx="336547" cy="804336"/>
        </a:xfrm>
        <a:prstGeom prst="downArrow">
          <a:avLst/>
        </a:prstGeom>
        <a:solidFill>
          <a:srgbClr val="057C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535211</xdr:colOff>
      <xdr:row>20</xdr:row>
      <xdr:rowOff>117928</xdr:rowOff>
    </xdr:from>
    <xdr:to>
      <xdr:col>15</xdr:col>
      <xdr:colOff>486832</xdr:colOff>
      <xdr:row>23</xdr:row>
      <xdr:rowOff>72572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7064599" y="3385003"/>
          <a:ext cx="2409071" cy="440419"/>
          <a:chOff x="933572" y="893986"/>
          <a:chExt cx="1124314" cy="786983"/>
        </a:xfrm>
        <a:solidFill>
          <a:srgbClr val="057CCD"/>
        </a:solidFill>
      </xdr:grpSpPr>
      <xdr:sp macro="" textlink="">
        <xdr:nvSpPr>
          <xdr:cNvPr id="14" name="Rounded 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5" name="Rounded Rectangle 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971996" y="932410"/>
            <a:ext cx="1047466" cy="710135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Orders_products_merged </a:t>
            </a:r>
            <a:endParaRPr lang="en-US" sz="1200" kern="1200"/>
          </a:p>
        </xdr:txBody>
      </xdr:sp>
    </xdr:grpSp>
    <xdr:clientData/>
  </xdr:twoCellAnchor>
  <xdr:twoCellAnchor>
    <xdr:from>
      <xdr:col>15</xdr:col>
      <xdr:colOff>541266</xdr:colOff>
      <xdr:row>21</xdr:row>
      <xdr:rowOff>18142</xdr:rowOff>
    </xdr:from>
    <xdr:to>
      <xdr:col>17</xdr:col>
      <xdr:colOff>497733</xdr:colOff>
      <xdr:row>22</xdr:row>
      <xdr:rowOff>147528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16200000">
          <a:off x="9792482" y="3485976"/>
          <a:ext cx="313536" cy="1162967"/>
        </a:xfrm>
        <a:prstGeom prst="downArrow">
          <a:avLst/>
        </a:prstGeom>
        <a:solidFill>
          <a:srgbClr val="F331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136072</xdr:colOff>
      <xdr:row>20</xdr:row>
      <xdr:rowOff>9071</xdr:rowOff>
    </xdr:from>
    <xdr:to>
      <xdr:col>22</xdr:col>
      <xdr:colOff>371931</xdr:colOff>
      <xdr:row>23</xdr:row>
      <xdr:rowOff>105834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0965997" y="3276146"/>
          <a:ext cx="2693309" cy="582538"/>
          <a:chOff x="933572" y="893986"/>
          <a:chExt cx="1124314" cy="786983"/>
        </a:xfrm>
        <a:solidFill>
          <a:srgbClr val="F3318D"/>
        </a:solidFill>
      </xdr:grpSpPr>
      <xdr:sp macro="" textlink="">
        <xdr:nvSpPr>
          <xdr:cNvPr id="18" name="Rounded Rectangle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/>
        </xdr:nvSpPr>
        <xdr:spPr>
          <a:xfrm>
            <a:off x="933572" y="893986"/>
            <a:ext cx="1124314" cy="786983"/>
          </a:xfrm>
          <a:prstGeom prst="roundRect">
            <a:avLst>
              <a:gd name="adj" fmla="val 16670"/>
            </a:avLst>
          </a:prstGeom>
          <a:grpFill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hemeClr val="accent1">
              <a:hueOff val="0"/>
              <a:satOff val="0"/>
              <a:lumOff val="0"/>
              <a:alphaOff val="0"/>
            </a:schemeClr>
          </a:fillRef>
          <a:effectRef idx="0">
            <a:schemeClr val="accent1"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</xdr:sp>
      <xdr:sp macro="" textlink="">
        <xdr:nvSpPr>
          <xdr:cNvPr id="19" name="Rounded Rectangle 4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971996" y="932410"/>
            <a:ext cx="1047466" cy="651799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spcFirstLastPara="0" vert="horz" wrap="square" lIns="57150" tIns="57150" rIns="57150" bIns="57150" numCol="1" spcCol="1270" anchor="ctr" anchorCtr="0">
            <a:noAutofit/>
          </a:bodyPr>
          <a:lstStyle/>
          <a:p>
            <a:pPr lvl="0" algn="ctr" defTabSz="66675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en-US" sz="1500" kern="1200"/>
              <a:t>Orders_products_all </a:t>
            </a:r>
            <a:endParaRPr lang="en-US" sz="1200" kern="1200"/>
          </a:p>
        </xdr:txBody>
      </xdr:sp>
    </xdr:grpSp>
    <xdr:clientData/>
  </xdr:twoCellAnchor>
  <xdr:twoCellAnchor>
    <xdr:from>
      <xdr:col>6</xdr:col>
      <xdr:colOff>226779</xdr:colOff>
      <xdr:row>23</xdr:row>
      <xdr:rowOff>51412</xdr:rowOff>
    </xdr:from>
    <xdr:to>
      <xdr:col>8</xdr:col>
      <xdr:colOff>349250</xdr:colOff>
      <xdr:row>26</xdr:row>
      <xdr:rowOff>95252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3684354" y="3804262"/>
          <a:ext cx="1351196" cy="529615"/>
          <a:chOff x="1129010" y="94243"/>
          <a:chExt cx="820949" cy="638587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marR="0" lvl="1" indent="-114300" algn="l" defTabSz="533400" eaLnBrk="1" fontAlgn="auto" latinLnBrk="0" hangingPunct="1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lrTx/>
              <a:buSzTx/>
              <a:buFontTx/>
              <a:buChar char="••"/>
              <a:tabLst/>
              <a:defRPr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: </a:t>
            </a:r>
            <a:r>
              <a:rPr lang="en-US" sz="1100">
                <a:solidFill>
                  <a:schemeClr val="tx1">
                    <a:hueOff val="0"/>
                    <a:satOff val="0"/>
                    <a:lumOff val="0"/>
                    <a:alphaOff val="0"/>
                  </a:schemeClr>
                </a:solidFill>
                <a:effectLst/>
                <a:latin typeface="+mn-lt"/>
                <a:ea typeface="+mn-ea"/>
                <a:cs typeface="+mn-cs"/>
              </a:rPr>
              <a:t>32,434,489 </a:t>
            </a:r>
            <a:endParaRPr lang="en-US" sz="1200" kern="1200">
              <a:solidFill>
                <a:schemeClr val="bg2">
                  <a:lumMod val="50000"/>
                </a:schemeClr>
              </a:solidFill>
            </a:endParaRPr>
          </a:p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endParaRPr lang="en-US" sz="1400" kern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603249</xdr:colOff>
      <xdr:row>22</xdr:row>
      <xdr:rowOff>127003</xdr:rowOff>
    </xdr:from>
    <xdr:to>
      <xdr:col>14</xdr:col>
      <xdr:colOff>158750</xdr:colOff>
      <xdr:row>26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7132637" y="3717928"/>
          <a:ext cx="1398588" cy="520697"/>
          <a:chOff x="1129010" y="21675"/>
          <a:chExt cx="820949" cy="711155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129010" y="94243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1129010" y="21675"/>
            <a:ext cx="820949" cy="638587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</a:t>
            </a:r>
          </a:p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:</a:t>
            </a:r>
            <a:r>
              <a:rPr lang="en-US" sz="1400" kern="1200" baseline="0">
                <a:solidFill>
                  <a:schemeClr val="bg2">
                    <a:lumMod val="50000"/>
                  </a:schemeClr>
                </a:solidFill>
              </a:rPr>
              <a:t> </a:t>
            </a:r>
            <a:r>
              <a:rPr lang="en-US" sz="1400" kern="1200">
                <a:solidFill>
                  <a:schemeClr val="bg2">
                    <a:lumMod val="50000"/>
                  </a:schemeClr>
                </a:solidFill>
              </a:rPr>
              <a:t>32,435,070 </a:t>
            </a:r>
            <a:endParaRPr lang="en-US" sz="1200" kern="12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18</xdr:col>
      <xdr:colOff>232829</xdr:colOff>
      <xdr:row>23</xdr:row>
      <xdr:rowOff>33273</xdr:rowOff>
    </xdr:from>
    <xdr:to>
      <xdr:col>20</xdr:col>
      <xdr:colOff>433916</xdr:colOff>
      <xdr:row>25</xdr:row>
      <xdr:rowOff>172928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11062754" y="3786123"/>
          <a:ext cx="1429812" cy="453980"/>
          <a:chOff x="1076469" y="28743"/>
          <a:chExt cx="873490" cy="689478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076469" y="79634"/>
            <a:ext cx="820949" cy="638587"/>
          </a:xfrm>
          <a:prstGeom prst="rect">
            <a:avLst/>
          </a:prstGeom>
        </xdr:spPr>
        <xdr:style>
          <a:lnRef idx="0">
            <a:schemeClr val="dk1">
              <a:alpha val="0"/>
              <a:hueOff val="0"/>
              <a:satOff val="0"/>
              <a:lumOff val="0"/>
              <a:alphaOff val="0"/>
            </a:schemeClr>
          </a:lnRef>
          <a:fillRef idx="0">
            <a:schemeClr val="lt1">
              <a:alpha val="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0"/>
              <a:hueOff val="0"/>
              <a:satOff val="0"/>
              <a:lumOff val="0"/>
              <a:alphaOff val="0"/>
            </a:schemeClr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>
            <a:off x="1129010" y="28743"/>
            <a:ext cx="820949" cy="638588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>
              <a:hueOff val="0"/>
              <a:satOff val="0"/>
              <a:lumOff val="0"/>
              <a:alphaOff val="0"/>
            </a:schemeClr>
          </a:fontRef>
        </xdr:style>
        <xdr:txBody>
          <a:bodyPr spcFirstLastPara="0" vert="horz" wrap="square" lIns="45720" tIns="45720" rIns="45720" bIns="45720" numCol="1" spcCol="1270" anchor="ctr" anchorCtr="0">
            <a:noAutofit/>
          </a:bodyPr>
          <a:lstStyle/>
          <a:p>
            <a:pPr marL="114300" lvl="1" indent="-114300" algn="l" defTabSz="533400">
              <a:lnSpc>
                <a:spcPct val="90000"/>
              </a:lnSpc>
              <a:spcBef>
                <a:spcPct val="0"/>
              </a:spcBef>
              <a:spcAft>
                <a:spcPct val="15000"/>
              </a:spcAft>
              <a:buChar char="••"/>
            </a:pPr>
            <a:r>
              <a:rPr lang="en-US" sz="1200" kern="1200">
                <a:solidFill>
                  <a:schemeClr val="bg2">
                    <a:lumMod val="50000"/>
                  </a:schemeClr>
                </a:solidFill>
              </a:rPr>
              <a:t>Total</a:t>
            </a:r>
            <a:r>
              <a:rPr lang="en-US" sz="1400" kern="1200"/>
              <a:t>: 32,429,932</a:t>
            </a:r>
            <a:r>
              <a:rPr lang="en-US" sz="1400" kern="1200" baseline="0"/>
              <a:t> </a:t>
            </a:r>
            <a:r>
              <a:rPr lang="en-US" sz="1400" kern="1200"/>
              <a:t> </a:t>
            </a:r>
            <a:endParaRPr lang="en-US" sz="1200" kern="120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18</xdr:col>
      <xdr:colOff>27212</xdr:colOff>
      <xdr:row>19</xdr:row>
      <xdr:rowOff>108857</xdr:rowOff>
    </xdr:from>
    <xdr:to>
      <xdr:col>22</xdr:col>
      <xdr:colOff>489857</xdr:colOff>
      <xdr:row>25</xdr:row>
      <xdr:rowOff>169334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0663462" y="3633107"/>
          <a:ext cx="2875645" cy="116537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486833</xdr:colOff>
      <xdr:row>0</xdr:row>
      <xdr:rowOff>105832</xdr:rowOff>
    </xdr:from>
    <xdr:to>
      <xdr:col>3</xdr:col>
      <xdr:colOff>543983</xdr:colOff>
      <xdr:row>2</xdr:row>
      <xdr:rowOff>812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883" y="105832"/>
          <a:ext cx="1752600" cy="339479"/>
        </a:xfrm>
        <a:prstGeom prst="rect">
          <a:avLst/>
        </a:prstGeom>
      </xdr:spPr>
    </xdr:pic>
    <xdr:clientData/>
  </xdr:twoCellAnchor>
  <xdr:twoCellAnchor>
    <xdr:from>
      <xdr:col>13</xdr:col>
      <xdr:colOff>516833</xdr:colOff>
      <xdr:row>15</xdr:row>
      <xdr:rowOff>159706</xdr:rowOff>
    </xdr:from>
    <xdr:to>
      <xdr:col>14</xdr:col>
      <xdr:colOff>235840</xdr:colOff>
      <xdr:row>19</xdr:row>
      <xdr:rowOff>68028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8136833" y="2947356"/>
          <a:ext cx="322257" cy="644922"/>
        </a:xfrm>
        <a:prstGeom prst="downArrow">
          <a:avLst/>
        </a:prstGeom>
        <a:solidFill>
          <a:srgbClr val="057CC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539748</xdr:colOff>
      <xdr:row>4</xdr:row>
      <xdr:rowOff>169334</xdr:rowOff>
    </xdr:from>
    <xdr:to>
      <xdr:col>23</xdr:col>
      <xdr:colOff>137581</xdr:colOff>
      <xdr:row>4</xdr:row>
      <xdr:rowOff>169334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380998" y="1007534"/>
          <a:ext cx="1340908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311153</xdr:colOff>
      <xdr:row>2</xdr:row>
      <xdr:rowOff>84668</xdr:rowOff>
    </xdr:from>
    <xdr:to>
      <xdr:col>6</xdr:col>
      <xdr:colOff>95253</xdr:colOff>
      <xdr:row>4</xdr:row>
      <xdr:rowOff>127001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311153" y="554568"/>
          <a:ext cx="3181350" cy="4106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2">
                  <a:lumMod val="50000"/>
                </a:schemeClr>
              </a:solidFill>
            </a:rPr>
            <a:t>Population</a:t>
          </a:r>
          <a:r>
            <a:rPr lang="en-US" sz="2400" b="1" baseline="0">
              <a:solidFill>
                <a:schemeClr val="bg2">
                  <a:lumMod val="50000"/>
                </a:schemeClr>
              </a:solidFill>
            </a:rPr>
            <a:t> flow</a:t>
          </a:r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19</xdr:col>
      <xdr:colOff>161234</xdr:colOff>
      <xdr:row>15</xdr:row>
      <xdr:rowOff>153360</xdr:rowOff>
    </xdr:from>
    <xdr:to>
      <xdr:col>19</xdr:col>
      <xdr:colOff>483491</xdr:colOff>
      <xdr:row>19</xdr:row>
      <xdr:rowOff>61682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1400734" y="2941010"/>
          <a:ext cx="322257" cy="644922"/>
        </a:xfrm>
        <a:prstGeom prst="downArrow">
          <a:avLst/>
        </a:prstGeom>
        <a:solidFill>
          <a:srgbClr val="F331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31750</xdr:colOff>
      <xdr:row>5</xdr:row>
      <xdr:rowOff>-1</xdr:rowOff>
    </xdr:from>
    <xdr:to>
      <xdr:col>30</xdr:col>
      <xdr:colOff>544817</xdr:colOff>
      <xdr:row>17</xdr:row>
      <xdr:rowOff>170545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4287500" y="1022349"/>
          <a:ext cx="4424667" cy="2304146"/>
        </a:xfrm>
        <a:prstGeom prst="rect">
          <a:avLst/>
        </a:prstGeom>
        <a:solidFill>
          <a:schemeClr val="lt1"/>
        </a:solidFill>
        <a:ln w="2857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2">
                  <a:lumMod val="50000"/>
                </a:schemeClr>
              </a:solidFill>
            </a:rPr>
            <a:t>	</a:t>
          </a:r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              </a:t>
          </a:r>
        </a:p>
        <a:p>
          <a:r>
            <a:rPr lang="en-US" sz="1400" b="1" baseline="0">
              <a:solidFill>
                <a:schemeClr val="bg2">
                  <a:lumMod val="50000"/>
                </a:schemeClr>
              </a:solidFill>
            </a:rPr>
            <a:t>                                      </a:t>
          </a:r>
          <a:r>
            <a:rPr lang="en-US" sz="1600" b="1">
              <a:solidFill>
                <a:schemeClr val="bg2">
                  <a:lumMod val="50000"/>
                </a:schemeClr>
              </a:solidFill>
            </a:rPr>
            <a:t>Exclusion</a:t>
          </a:r>
          <a:r>
            <a:rPr lang="en-US" sz="1600" b="1" baseline="0">
              <a:solidFill>
                <a:schemeClr val="bg2">
                  <a:lumMod val="50000"/>
                </a:schemeClr>
              </a:solidFill>
            </a:rPr>
            <a:t> flag</a:t>
          </a:r>
        </a:p>
        <a:p>
          <a:endParaRPr lang="en-US" sz="1400" b="1" baseline="0">
            <a:solidFill>
              <a:schemeClr val="bg2">
                <a:lumMod val="50000"/>
              </a:schemeClr>
            </a:solidFill>
          </a:endParaRPr>
        </a:p>
        <a:p>
          <a:r>
            <a:rPr lang="en-US" sz="1400" b="0">
              <a:solidFill>
                <a:schemeClr val="bg2">
                  <a:lumMod val="50000"/>
                </a:schemeClr>
              </a:solidFill>
            </a:rPr>
            <a:t>Condition: max_order &lt; 5</a:t>
          </a:r>
        </a:p>
        <a:p>
          <a:r>
            <a:rPr lang="en-US" sz="1400" b="0">
              <a:solidFill>
                <a:schemeClr val="bg2">
                  <a:lumMod val="50000"/>
                </a:schemeClr>
              </a:solidFill>
            </a:rPr>
            <a:t>Obervations</a:t>
          </a:r>
          <a:r>
            <a:rPr lang="en-US" sz="1400" b="0" baseline="0">
              <a:solidFill>
                <a:schemeClr val="bg2">
                  <a:lumMod val="50000"/>
                </a:schemeClr>
              </a:solidFill>
            </a:rPr>
            <a:t> to be removed: 1,441,320 </a:t>
          </a:r>
        </a:p>
        <a:p>
          <a:r>
            <a:rPr lang="en-US" sz="1400" b="0" baseline="0">
              <a:solidFill>
                <a:schemeClr val="bg2">
                  <a:lumMod val="50000"/>
                </a:schemeClr>
              </a:solidFill>
            </a:rPr>
            <a:t>Final total count of order_products_all: 30,988,612 </a:t>
          </a:r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589152</xdr:colOff>
      <xdr:row>0</xdr:row>
      <xdr:rowOff>33513</xdr:rowOff>
    </xdr:from>
    <xdr:to>
      <xdr:col>1</xdr:col>
      <xdr:colOff>1148173</xdr:colOff>
      <xdr:row>1</xdr:row>
      <xdr:rowOff>75847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52" y="33513"/>
          <a:ext cx="1151159" cy="224897"/>
        </a:xfrm>
        <a:prstGeom prst="rect">
          <a:avLst/>
        </a:prstGeom>
      </xdr:spPr>
    </xdr:pic>
    <xdr:clientData/>
  </xdr:twoCellAnchor>
  <xdr:twoCellAnchor>
    <xdr:from>
      <xdr:col>0</xdr:col>
      <xdr:colOff>321906</xdr:colOff>
      <xdr:row>3</xdr:row>
      <xdr:rowOff>156982</xdr:rowOff>
    </xdr:from>
    <xdr:to>
      <xdr:col>5</xdr:col>
      <xdr:colOff>7938</xdr:colOff>
      <xdr:row>3</xdr:row>
      <xdr:rowOff>156982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321906" y="704670"/>
          <a:ext cx="7131407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237943</xdr:colOff>
      <xdr:row>1</xdr:row>
      <xdr:rowOff>149927</xdr:rowOff>
    </xdr:from>
    <xdr:to>
      <xdr:col>2</xdr:col>
      <xdr:colOff>1470522</xdr:colOff>
      <xdr:row>3</xdr:row>
      <xdr:rowOff>93482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37943" y="332490"/>
          <a:ext cx="3113767" cy="3086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Consistency checks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8831</xdr:colOff>
      <xdr:row>0</xdr:row>
      <xdr:rowOff>35280</xdr:rowOff>
    </xdr:from>
    <xdr:to>
      <xdr:col>1</xdr:col>
      <xdr:colOff>1159990</xdr:colOff>
      <xdr:row>1</xdr:row>
      <xdr:rowOff>77614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19" y="35280"/>
          <a:ext cx="1151159" cy="224897"/>
        </a:xfrm>
        <a:prstGeom prst="rect">
          <a:avLst/>
        </a:prstGeom>
      </xdr:spPr>
    </xdr:pic>
    <xdr:clientData/>
  </xdr:twoCellAnchor>
  <xdr:twoCellAnchor>
    <xdr:from>
      <xdr:col>1</xdr:col>
      <xdr:colOff>2642</xdr:colOff>
      <xdr:row>3</xdr:row>
      <xdr:rowOff>164916</xdr:rowOff>
    </xdr:from>
    <xdr:to>
      <xdr:col>4</xdr:col>
      <xdr:colOff>3119438</xdr:colOff>
      <xdr:row>3</xdr:row>
      <xdr:rowOff>164916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12205" y="712604"/>
          <a:ext cx="868098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247649</xdr:colOff>
      <xdr:row>1</xdr:row>
      <xdr:rowOff>174619</xdr:rowOff>
    </xdr:from>
    <xdr:to>
      <xdr:col>2</xdr:col>
      <xdr:colOff>1322033</xdr:colOff>
      <xdr:row>3</xdr:row>
      <xdr:rowOff>126994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47649" y="357182"/>
          <a:ext cx="3273072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Wrangling steps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17655</xdr:colOff>
      <xdr:row>0</xdr:row>
      <xdr:rowOff>42336</xdr:rowOff>
    </xdr:from>
    <xdr:to>
      <xdr:col>1</xdr:col>
      <xdr:colOff>1168814</xdr:colOff>
      <xdr:row>1</xdr:row>
      <xdr:rowOff>84670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843" y="42336"/>
          <a:ext cx="1151159" cy="224897"/>
        </a:xfrm>
        <a:prstGeom prst="rect">
          <a:avLst/>
        </a:prstGeom>
      </xdr:spPr>
    </xdr:pic>
    <xdr:clientData/>
  </xdr:twoCellAnchor>
  <xdr:twoCellAnchor>
    <xdr:from>
      <xdr:col>1</xdr:col>
      <xdr:colOff>2637</xdr:colOff>
      <xdr:row>3</xdr:row>
      <xdr:rowOff>171978</xdr:rowOff>
    </xdr:from>
    <xdr:to>
      <xdr:col>5</xdr:col>
      <xdr:colOff>0</xdr:colOff>
      <xdr:row>3</xdr:row>
      <xdr:rowOff>171978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04262" y="719666"/>
          <a:ext cx="6148926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233357</xdr:colOff>
      <xdr:row>2</xdr:row>
      <xdr:rowOff>0</xdr:rowOff>
    </xdr:from>
    <xdr:to>
      <xdr:col>6</xdr:col>
      <xdr:colOff>0</xdr:colOff>
      <xdr:row>3</xdr:row>
      <xdr:rowOff>134056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33357" y="365125"/>
          <a:ext cx="4298950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Column derivations and aggregations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594792</xdr:colOff>
      <xdr:row>0</xdr:row>
      <xdr:rowOff>44450</xdr:rowOff>
    </xdr:from>
    <xdr:to>
      <xdr:col>2</xdr:col>
      <xdr:colOff>464970</xdr:colOff>
      <xdr:row>1</xdr:row>
      <xdr:rowOff>72838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792" y="44450"/>
          <a:ext cx="1076678" cy="211832"/>
        </a:xfrm>
        <a:prstGeom prst="rect">
          <a:avLst/>
        </a:prstGeom>
      </xdr:spPr>
    </xdr:pic>
    <xdr:clientData/>
  </xdr:twoCellAnchor>
  <xdr:twoCellAnchor>
    <xdr:from>
      <xdr:col>1</xdr:col>
      <xdr:colOff>70905</xdr:colOff>
      <xdr:row>3</xdr:row>
      <xdr:rowOff>171097</xdr:rowOff>
    </xdr:from>
    <xdr:to>
      <xdr:col>12</xdr:col>
      <xdr:colOff>522111</xdr:colOff>
      <xdr:row>3</xdr:row>
      <xdr:rowOff>171097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353127" y="721430"/>
          <a:ext cx="720337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</xdr:row>
      <xdr:rowOff>0</xdr:rowOff>
    </xdr:from>
    <xdr:to>
      <xdr:col>7</xdr:col>
      <xdr:colOff>608013</xdr:colOff>
      <xdr:row>3</xdr:row>
      <xdr:rowOff>133175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82222" y="366889"/>
          <a:ext cx="4291013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Visualisations</a:t>
          </a:r>
        </a:p>
      </xdr:txBody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12</xdr:col>
      <xdr:colOff>262438</xdr:colOff>
      <xdr:row>28</xdr:row>
      <xdr:rowOff>136922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4FC9F-54EF-4FB9-8ACB-78C265CD0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785938"/>
          <a:ext cx="7203782" cy="335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184546</xdr:colOff>
      <xdr:row>7</xdr:row>
      <xdr:rowOff>77391</xdr:rowOff>
    </xdr:from>
    <xdr:to>
      <xdr:col>20</xdr:col>
      <xdr:colOff>488154</xdr:colOff>
      <xdr:row>32</xdr:row>
      <xdr:rowOff>129297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56BA5C-3D7D-4A97-95F2-DA504AF99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1640" y="1327547"/>
          <a:ext cx="5393530" cy="451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11</xdr:col>
      <xdr:colOff>77390</xdr:colOff>
      <xdr:row>56</xdr:row>
      <xdr:rowOff>31283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83C3E1-267E-49FC-AB3B-1AEE7B75F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" y="6072188"/>
          <a:ext cx="6387703" cy="4007970"/>
        </a:xfrm>
        <a:prstGeom prst="rect">
          <a:avLst/>
        </a:prstGeom>
      </xdr:spPr>
    </xdr:pic>
    <xdr:clientData/>
  </xdr:twoCellAnchor>
  <xdr:twoCellAnchor editAs="oneCell">
    <xdr:from>
      <xdr:col>12</xdr:col>
      <xdr:colOff>5952</xdr:colOff>
      <xdr:row>37</xdr:row>
      <xdr:rowOff>148828</xdr:rowOff>
    </xdr:from>
    <xdr:to>
      <xdr:col>26</xdr:col>
      <xdr:colOff>75947</xdr:colOff>
      <xdr:row>54</xdr:row>
      <xdr:rowOff>35718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D774F70-1580-4CAF-9C50-557F2E9CA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3046" y="6804422"/>
          <a:ext cx="8946105" cy="292298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285749</xdr:colOff>
      <xdr:row>58</xdr:row>
      <xdr:rowOff>-1</xdr:rowOff>
    </xdr:from>
    <xdr:to>
      <xdr:col>17</xdr:col>
      <xdr:colOff>404307</xdr:colOff>
      <xdr:row>79</xdr:row>
      <xdr:rowOff>130968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E5644D-5CF1-425C-93E0-3F067F8A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49" y="10406062"/>
          <a:ext cx="10542481" cy="3881437"/>
        </a:xfrm>
        <a:prstGeom prst="rect">
          <a:avLst/>
        </a:prstGeom>
      </xdr:spPr>
    </xdr:pic>
    <xdr:clientData/>
  </xdr:twoCellAnchor>
  <xdr:twoCellAnchor editAs="oneCell">
    <xdr:from>
      <xdr:col>17</xdr:col>
      <xdr:colOff>380999</xdr:colOff>
      <xdr:row>57</xdr:row>
      <xdr:rowOff>17859</xdr:rowOff>
    </xdr:from>
    <xdr:to>
      <xdr:col>25</xdr:col>
      <xdr:colOff>226218</xdr:colOff>
      <xdr:row>82</xdr:row>
      <xdr:rowOff>145347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73CF8FB-E22A-48DF-9747-59FFF75AC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04922" y="10245328"/>
          <a:ext cx="4893469" cy="45923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178593</xdr:rowOff>
    </xdr:from>
    <xdr:to>
      <xdr:col>8</xdr:col>
      <xdr:colOff>398859</xdr:colOff>
      <xdr:row>105</xdr:row>
      <xdr:rowOff>102507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52871B3-4C73-4C48-B13C-92F9D46B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0" y="15674578"/>
          <a:ext cx="4816078" cy="33171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19</xdr:col>
      <xdr:colOff>576458</xdr:colOff>
      <xdr:row>106</xdr:row>
      <xdr:rowOff>89296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4AF258-5AF2-4359-8650-4246B8E42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27094" y="16031766"/>
          <a:ext cx="5035349" cy="3125390"/>
        </a:xfrm>
        <a:prstGeom prst="rect">
          <a:avLst/>
        </a:prstGeom>
      </xdr:spPr>
    </xdr:pic>
    <xdr:clientData/>
  </xdr:twoCellAnchor>
  <xdr:twoCellAnchor editAs="oneCell">
    <xdr:from>
      <xdr:col>1</xdr:col>
      <xdr:colOff>101202</xdr:colOff>
      <xdr:row>111</xdr:row>
      <xdr:rowOff>142874</xdr:rowOff>
    </xdr:from>
    <xdr:to>
      <xdr:col>8</xdr:col>
      <xdr:colOff>273843</xdr:colOff>
      <xdr:row>131</xdr:row>
      <xdr:rowOff>138366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1801600-9022-4F50-8DCC-C9B291AF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6952" y="20192999"/>
          <a:ext cx="4589860" cy="3567367"/>
        </a:xfrm>
        <a:prstGeom prst="rect">
          <a:avLst/>
        </a:prstGeom>
      </xdr:spPr>
    </xdr:pic>
    <xdr:clientData/>
  </xdr:twoCellAnchor>
  <xdr:twoCellAnchor>
    <xdr:from>
      <xdr:col>11</xdr:col>
      <xdr:colOff>631030</xdr:colOff>
      <xdr:row>112</xdr:row>
      <xdr:rowOff>0</xdr:rowOff>
    </xdr:from>
    <xdr:to>
      <xdr:col>21</xdr:col>
      <xdr:colOff>571499</xdr:colOff>
      <xdr:row>133</xdr:row>
      <xdr:rowOff>154781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013D15-B499-4E1D-A583-93566DB9E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47624</xdr:colOff>
      <xdr:row>137</xdr:row>
      <xdr:rowOff>71438</xdr:rowOff>
    </xdr:from>
    <xdr:to>
      <xdr:col>22</xdr:col>
      <xdr:colOff>35718</xdr:colOff>
      <xdr:row>155</xdr:row>
      <xdr:rowOff>101202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39935A2-E6DD-4992-AB35-7E5C03E43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11</xdr:col>
      <xdr:colOff>327421</xdr:colOff>
      <xdr:row>155</xdr:row>
      <xdr:rowOff>130968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2826C1-8126-4B03-8E6A-C00121D65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8</xdr:col>
      <xdr:colOff>154781</xdr:colOff>
      <xdr:row>174</xdr:row>
      <xdr:rowOff>64294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0FFD44A-1C6F-4403-94F1-9EB35CFC1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159</xdr:row>
      <xdr:rowOff>0</xdr:rowOff>
    </xdr:from>
    <xdr:to>
      <xdr:col>18</xdr:col>
      <xdr:colOff>113109</xdr:colOff>
      <xdr:row>174</xdr:row>
      <xdr:rowOff>64294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719FFC1-0653-4720-AF62-BC102A85E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369093</xdr:colOff>
      <xdr:row>158</xdr:row>
      <xdr:rowOff>136922</xdr:rowOff>
    </xdr:from>
    <xdr:to>
      <xdr:col>28</xdr:col>
      <xdr:colOff>523875</xdr:colOff>
      <xdr:row>174</xdr:row>
      <xdr:rowOff>22622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A48A3EB-6217-40F1-A9E8-6A8377FEE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120650</xdr:rowOff>
    </xdr:to>
    <xdr:sp macro="" textlink="">
      <xdr:nvSpPr>
        <xdr:cNvPr id="2" name="AutoShape 2" descr="data:image/png;base64,iVBORw0KGgoAAAANSUhEUgAAAY4AAAEHCAYAAAC5u6FsAAAABHNCSVQICAgIfAhkiAAAAAlwSFlzAAALEgAACxIB0t1+/AAAADh0RVh0U29mdHdhcmUAbWF0cGxvdGxpYiB2ZXJzaW9uMy4xLjEsIGh0dHA6Ly9tYXRwbG90bGliLm9yZy8QZhcZAAAZpklEQVR4nO3dfZRlVX3m8e8D3Ug3vmFTuLAbhGSYCIuQFksgooDEJKCZ8KKJukTxZYkkGFFHR9Fx6SJhGTQTlTgD04bXpZJkQBOiyIstIKPCWA00NqI2EwI29GghiC+g0PKbP84pvX27qrpOWbequuv7Weuue+4+e9+z96Gop88+p85JVSFJ0lTtMNcdkCRtWwwOSVInBockqRODQ5LUicEhSepk0Vx3YDbstttutffee891NyRpm7JmzZr7q2qov3xBBMfee+/NyMjIXHdDkrYpSe4er9ypKklSJwaHJKkTg0OS1InBIUnqxOCQJHVicEiSOhlocCQ5Lcm6JLcnees465Pk7CR3JrktyUE9665M8sMkn+trc2GSu5Lc2r5WDnIMkqTNDezvOJIcALwROBh4FLgyyeeran1PtWOAfdvXIcA57TvAh4GlwJvG+fp3VtWlg+q7JGligzzi2A+4saoerqpNwPXA8X11jgUursaNwFOT7AFQVauBHw+wf5KkaRhkcKwDDk+yLMlS4MXAnn11lgPf7fm8oS3bmjPbqa2PJHnCeBWSnJxkJMnI6OjodPovSRrHwIKjqu4AzgKuAa4E1gKb+qplvKZb+erTgWcBzwWeBrxrgu2vqqrhqhoeGtriViuSpGka6Mnxqjqvqg6qqsOBB4D1fVU2sPlRyArgvq1858Z2auvnwAU051AkSbNk0FdV7d6+7wWcAFzSV+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+bfZLclGR9kn9MstMgxyBJ2tzAgiPJAcAbgYOB3wH+KMm+fdWOAfZtXycD5/Ss+zDw6nG++izgI1W1L/Ag8IYZ7rokaRKDPOLYD7ixqh6uqk3A9cDxfXWOBS6uxo3AU5PsAVBVq4Ef91ZOEuAo4NK26CLguAGOQZLUZ5DBsQ44PMmyJEuBFwN79tVZDny35/OGtmwiy4AftkE0af0kJycZSTIyOjo6rQFIkrY0sOCoqjtoppWuAa4E1gKb+qplvKaTfO2U61fVqqoarqrhoaGhKfRYkjQVAz05XlXnVdVBVXU48ACwvq/KBjY/ClkB3DfJV95PM521aIr1JUkzbNBXVe3evu8FnABc0lflcuA17dVVhwIPVdXGib6vqgq4FnhZW3QS8C8z3nFJ0oQWbb3Kr+WyJMuAx4BTq+rBJKcAVNW5wBU05z7uBB4GXjfWMMkNwLOAJybZALyhqq4C3gX8Q5K/Am4BzhvwGCRJPdL8I377Njw8XCMjI3PdDUnapiRZU1XD/eX+5bgkqRODQ5LUicEhSerE4JAkdWJwSJI6MTgkSZ0YHJKkTgwOSVInBockqRODQ5LUicEhSerE4JAkdWJwSJI6MTgkSZ0YHJKkTgwOSVInBockqRODQ5LUicEhSerE4JAkdWJwSJI6MTgkSZ0YHJKkTgYaHElOS7Iuye1J3jrO+iQ5O8mdSW5LclDPupOSrG9fJ/WUX5fk20lubV+7D3IMkqTNLRrUFyc5AHgjcDDwKHBlks9X1fqeascA+7avQ4BzgEOSPA14PzAMFLAmyeVV9WDb7lVVNTKovkuSJjbII479gBur6uGq2gRcDxzfV+dY4OJq3Ag8NckewB8C11TVA21YXAMcPcC+SpKmaJDBsQ44PMmyJEuBFwN79tVZDny35/OGtmyi8jEXtNNU70uSme+6JGkiAwuOqroDOIvmaOFKYC2wqa/aeL/0a5JyaKapfht4Qft69XjbT3JykpEkI6Ojo9MYgSRpPAM9OV5V51XVQVV1OPAAsL6vygY2PwpZAdw3STlVdW/7/mPg0zTnUMbb9qqqGq6q4aGhoZkYjiSJwV9VtXv7vhdwAnBJX5XLgde0V1cdCjxUVRuBq4A/SLJrkl2BPwCuSrIoyW7tdy4G/ohmSkySNEsGdlVV67Iky4DHgFOr6sEkpwBU1bnAFTTnPu4EHgZe1657IMlfAl9vv+eMtmwXmgBZDOwIfBH4xIDHIEnqkaraeq1t3PDwcI2MePWuJHWRZE1VDfeX+5fjkqRODA5JUicGhySpE4NDktSJwSFJ6sTgkCR1YnBIkjoxOCRJnRgckqRODA5JUicGhySpE4NDktSJwSFJ6sTgkCR1YnBIkjqZUnAkOax9iBJJTkzyt0meOdiuSZLmo6kecZwDPJzkd4D/AtwNXDywXkmS5q2pBsemah4VeCzwsar6GPCkwXVLkjRfTfWZ4z9OcjrwauAFSXYEFg+uW5Kk+WqqRxwvB34OvL6q/h+wHPjwwHolSZq3phQcbVhcBjyhLbof+OygOiVJmr+melXVG4FLgf/ZFi0H/nlQnZIkzV9Tnao6FTgM+BFAVa0Hdh9UpyRJ89dUg+PnVfXo2Icki4AaTJckSfPZVK+quj7Je4AlSX4f+HPgX7fWKMlpwBuBAJ+oqo/2rQ/wMeDFwMPAa6vq5nbdScB/bav+VVVd1JY/B7gQWAJcAZzWXio8o372s0384JFH2fR4sWiHsGzJTuy88+S7azptZnNbjml228z3/jmm6beZ7/2b7pimaqrf9G7gDcA3gDfR/ML++8kaJDmAJjQOBh4Frkzy+Xaaa8wxwL7t6xCaPzQ8JMnTgPcDwzRHNmuSXF5VD7Z1TgZubPtxNPCFKY5jSn72s02s/8FP+bNPrmHDg4+wYtclnHPic9h32S4T7vzptJnNbTkm94Njcj/MVHhMdapqCXB+Vf1JVb0MOL8tm8x+wI1V9XBVbQKuB47vq3MscHE1bgSemmQP4A+Ba6rqgTYsrgGObtc9uaq+1h5lXAwcN8UxTNkPHnn0lzsdYMODj/Bnn1zDDx55dEbbzOa2HNPstpnv/XNM028z3/s33TF1MdXgWM3mQbEE+OJW2qwDDk+yLMlSmumoPfvqLAe+2/N5Q1s2WfmGccq3kOTkJCNJRkZHR7fS1c1terx+udN/uaEHH2HT4xPPiE2nzWxuyzHNbpv53j/HNP02871/0x1TF1MNjp2r6idjH9rlpZM1qKo7gLNojhauBNYCm/qqZbym0ygfb/urqmq4qoaHhoYm6+oWFu0QVuy6+QHVil2XsGiH8TY//TazuS3HNLtt5nv/HNP028z3/k13TF1MNTh+muSgsQ/tCepHJqkPQFWdV1UHVdXhwAPA+r4qG9j8KGQFcN9WyleMUz6jli3ZiXNOfM4vd/7YHOGyJTvNaJvZ3JZjmt02871/jmn6beZ7/6Y7pi4ylQuSkjwX+Ad+9Ut6D+DlVbVmK+12r6rvJ9kLuBr43facxdj6lwBvppnGOgQ4u6oObk+OrwHGwupm4DlV9UCSrwN/AdxEc3L876rqisn6MTw8XCMjI1sdZy+vznBMv26b+d4/xzT9NvO9fzN1VVWSNVU1vEX5VK9kTbIY+C2a6aJvVdVjU2hzA7AMeAx4e1WtTnIKQFWd216O+3GaK6MeBl5XVSNt29cD72m/6syquqAtH+ZXl+N+AfiLrV2OO53gkKSFblrBkeSoqvpSkhPGW19Vn5nBPg6MwSFJ3U0UHFs7djkC+BLwn8ZZV8A2ERySpJkzaXBU1fuT7AB8oar+aZb6JEmax7Z6VVVVPU5zAluSpClfjntNknck2TPJ08ZeA+2ZJGlemur1Wa+nOafx533lvzGz3ZEkzXdTDY79aULj+TQBcgNw7qA6JUmav6YaHBfRPMTp7PbzK9uyPx1EpyRJ89dUg+O3qup3ej5fm2TtIDokSZrfpnpy/JYkh459SHII8JXBdEmSNJ9N9YjjEOA1Se5pP+8F3JHkG0BV1YED6Z0kad6ZanAcPdBeSJK2GVMKjqq6e9AdkSRtG6Z6jkOSJMDgkCR1ZHBIkjoxOCRJnRgckqRODA5JUicGhySpE4NDktSJwSFJ6sTgkCR1YnBIkjoZaHAkeVuS25OsS3JJkp371j8zyeoktyW5LsmKnnVnte3WJXl5T/mFSe5Kcmv7WjnIMUiSNjew4EiyHHgLMFxVBwA7Aq/oq/Y3wMXtbdnPAD7Ytn0JcBCwkuaW7u9M8uSedu+sqpXt69ZBjUGStKVBT1UtApYkWQQsBe7rW78/sLpdvhY4tqf8+qraVFU/Bdbird0laV4YWHBU1b00RxT3ABuBh6rq6r5qa4GXtsvHA09KsqwtPybJ0iS7AS8E9uxpd2Y7vfWRJE8Y1BgkSVsa5FTVrjRHEPsAzwB2SXJiX7V3AEckuQU4ArgX2NQGzBXAV4FLgK8Bm9o2pwPPAp4LPA141wTbPznJSJKR0dHRGR2bJC1kg5yqehFwV1WNVtVjwGeA5/VWqKr7quqEqno28N627KH2/cz2HMbvAwHWt+Ubq/Fz4ALg4PE2XlWrqmq4qoaHhoYGNUZJWnAGGRz3AIe2000Bfg+4o7dCkt2SjPXhdOD8tnzHdsqKJAcCBwJXt5/3aN8DHAesG+AYJEl9pvrM8c6q6qYklwI300wz3QKsSnIGMFJVlwNHAh9MUsCXgVPb5ouBG5ps4EfAiVU1NlX1qSRDNEchtwKnDGoMkqQtparmug8DNzw8XCMjI3PdDUnapiRZU1XD/eX+5bgkqRODQ5LUicEhSerE4JAkdWJwSJI6MTgkSZ0YHJKkTgwOSVInBockqRODQ5LUicEhSerE4JAkdWJwSJI6MTgkSZ0YHJKkTgwOSVInBockqRODQ5LUicEhSerE4JAkdWJwSJI6MTgkSZ0YHJKkTgwOSVInAw2OJG9LcnuSdUkuSbJz3/pnJlmd5LYk1yVZ0bPurLbduiQv7ynfJ8lNSdYn+cckOw1yDJKkzQ0sOJIsB94CDFfVAcCOwCv6qv0NcHFVHQicAXywbfsS4CBgJXAI8M4kT27bnAV8pKr2BR4E3jCoMUiStjToqapFwJIki4ClwH196/cHVrfL1wLH9pRfX1WbquqnwFrg6CQBjgIubetdBBw3wP5LkvoMLDiq6l6aI4p7gI3AQ1V1dV+1tcBL2+XjgSclWdaWH5NkaZLdgBcCewLLgB9W1aa2zQZg+XjbT3JykpEkI6OjozM5NEla0AY5VbUrzRHEPsAzgF2SnNhX7R3AEUluAY4A7gU2tQFzBfBV4BLga8AmIONsqsbbflWtqqrhqhoeGhqaiSFJkhjsVNWLgLuqarSqHgM+Azyvt0JV3VdVJ1TVs4H3tmUPte9nVtXKqvp9msBYD9wPPLWd+gJYwZbTX5KkARpkcNwDHNpONwX4PeCO3gpJdksy1ofTgfPb8h3bKSuSHAgcCFxdVUVzLuRlbZuTgH8Z4BgkSX0GeY7jJpqT2DcD32i3tSrJGUn+uK12JPDtJN8Bng6c2ZYvBm5I8k1gFXBiz3mNdwFvT3InzTmP8wY1BknSltL8I377Njw8XCMjI3PdDUnapiRZU1XD/eX+5bgkqRODQ5LUicEhSerE4JAkdWJwSJI6MTgkSZ0YHJKkTgwOSVInBockqRODQ5LUicEhSerE4JAkdWJwSJI6MTgkSZ0YHJKkTgwOSVInBockqRODQ5LUicEhSerE4JAkdWJwSJI6MTgkSZ0YHJKkTgwOSVInAw2OJG9LcnuSdUkuSbJz3/pnJlmd5LYk1yVZ0bPuQ23bO5KcnSRt+XVJvp3k1va1+yDHIEna3MCCI8ly4C3AcFUdAOwIvKKv2t8AF1fVgcAZwAfbts8DDgMOBA4Angsc0dPuVVW1sn19f1BjkCRtadBTVYuAJUkWAUuB+/rW7w+sbpevBY5tlwvYGdgJeAKwGPjegPsqSZqCgQVHVd1Lc0RxD7AReKiqru6rthZ4abt8PPCkJMuq6ms0QbKxfV1VVXf0tLugnaZ639gUVr8kJycZSTIyOjo6gyOTpIVtkFNVu9IcQewDPAPYJcmJfdXeARyR5Baaqah7gU1J/gOwH7ACWA4cleTwts2rquq3gRe0r1ePt/2qWlVVw1U1PDQ0NMOjk6SFa5BTVS8C7qqq0ap6DPgM8LzeClV1X1WdUFXPBt7blj1Ec/RxY1X9pKp+AnwBOLRdf2/7/mPg08DBAxyDJKnPIIPjHuDQJEvb6aTfA3qnm0iyW5KxPpwOnN/T9ogki5IspjkauaP9vFvbdjHwR8C6AY5BktRnkOc4bgIuBW4GvtFua1WSM5L8cVvtSODbSb4DPB04sy2/FPi/bbu1wNqq+leaE+VXJbkNuJVmausTgxqDJGlLqaq57sPADQ8P18jIyFx3Q5K2KUnWVNVwf7l/OS5J6sTgkCR1YnBIkjoxOCRJnRgckqROFsRVVUlGgbun2Xw34P4Z7M62yv3QcD/8ivuisT3vh2dW1Ra33lgQwfHrSDIy3uVoC437oeF++BX3RWMh7genqiRJnRgckqRODI6tWzXXHZgn3A8N98OvuC8aC24/eI5DktSJRxySpE4MDklSJwbHJJIcneTbSe5M8u657s9cSfLvSb7RPq53wdxmOMn5Sb6fZF1P2dOSXJNkffu+61z2cTZMsB8+kOTe9mfi1iQvnss+zoYkeya5NskdSW5PclpbvuB+JgyOCSTZEfjvwDHA/sArk+w/t72aUy+sqpUL7Hr1C4Gj+8reDayuqn2B1e3n7d2FbLkfAD7S/kysrKorZrlPc2ET8J+raj+aJ5Ke2v5OWHA/EwbHxA4G7qyqf6uqR4F/oHmGuhaIqvoy8EBf8bHARe3yRcBxs9qpOTDBflhwqmpjVd3cLv+Y5ommy1mAPxMGx8SWA9/t+byhLVuICrg6yZokJ891Z+bY06tqIzS/SIDd57g/c+nNSW5rp7K2++mZXkn2Bp4N3MQC/JkwOCaWccoW6rXLh1XVQTTTdqcmOXyuO6Q5dw7wm8BKYCPw3+a2O7MnyROBy4C3VtWP5ro/c8HgmNgGYM+ezyuA++aoL3Oqqu5r378PfJZmGm+h+l6SPQDa9+/PcX/mRFV9r6p+UVWPA59ggfxMJFlMExqfqqrPtMUL7mfC4JjY14F9k+yTZCfgFcDlc9ynWZdklyRPGlsG/gBYN3mr7drlwEnt8knAv8xhX+bM2C/K1vEsgJ+JJAHOA+6oqr/tWbXgfib8y/FJtJcYfhTYETi/qs6c4y7NuiS/QXOUAbAI+PRC2Q9JLgGOpLlt9veA9wP/DPwTsBdwD/AnVbVdnzieYD8cSTNNVcC/A28am+ffXiV5PnAD8A3g8bb4PTTnORbWz4TBIUnqwqkqSVInBockqRODQ5LUicEhSerE4JAkdWJwSJI6MTi0YCV5bZKPz5fvmYF+PCHJF9vbnL98CvWPTPK52eibti+L5roD0mxo/+o37S0ypvsdi6pq0wx2a6a392xgcVWtHFSfJPCIQ9uRJG9Psq59vTXJ3u1Dd/4HcDOwZ5LXJflOkuuBw3raDiW5LMnX29dhbfkHkqxKcjVw8SSbf0aSK9uH+Xyo53tf2T4Ea12Ss3rKf9Kz/LIkF7bLFyb52yTXAmcxjvbBQf/c3pn2xiQHJtkd+CSwsj3i+M0J2h6d5FtJ/jdwQk/5wUm+muSW9v232vIbkqzsqfeVJAdOsh+0EFSVL1/b/At4Ds2tIHYBngjcTvMv8MeBQ9s6e9DcEmII2An4CvDxdt2ngee3y3vR3I8I4APAGmDJJNt+LfBvwFOAnYG7aW6Q+Yye7S0CvgQc17b5SU/7lwEXtssXAp8Ddpxke38HvL9dPgq4tV0+EvjcJO12pnlUwL40d3/+p7H6wJOBRe3yi4DL2uWTgI+2y/8RGJnr/9a+5v7lVJW2F88HPltVPwVI8hngBcDdVXVjW+cQ4LqqGm3r/CPNL0Noflnu38xoAfDksZs7ApdX1SNb2f7qqnqo/d5vAs8ElvVt71PA4TT3u5rM/6qqX2xlrC8FqKovJVmW5Clb+U6AZwF3VdX6tj+fBMaer/IU4KIk+9Lcf2rxWF+A9yV5J/B6mmDTAmdwaHsx3vNTAH7a93mim7PtAPxuf0C0QdL/HeP5ec/yL2j+35qoT/392Llv3da29+s8K2aien8JXFtVx7cPKboOoKoeTnINzVPu/hRYSI8O1gQ8x6HtxZeB45IsbW//fjzNnUx73QQc2f4LfTHwJz3rrgbePPahd17/13ATcESS3dpn2L8SuL5d970k+yXZoe1rF18GXtX280jg/praA4W+BezTc/7jlT3rngLc2y6/tq/d3wNnA1+v7fyur5oag0PbhWqeBX0h8H9ofmH/PfBgX52NNOcsvgZ8keaE+Zi3AMPtCedvAqfMQJ82AqcD1wJrgZurauxZDe+mOZfxJZon6HXxgbG+An/Nr54FsbX+/Ixmaurz7cnxu3tWfwj4YJKv0DxGoLfdGuBHwAUd+6ntlLdVlzSpJM+gmbp6Vv0alzNr++ERh6QJJXkNzRHcew0NjfGIQ5qiJH/Iln9bcVdVdT1HMdXtvQ44ra/4K1V16hTafhbYp6/4XVV11Uz1TwuXwSFJ6sSpKklSJwaHJKkTg0OS1InBIUnq5P8D1tDkuZsKna8AAAAASUVORK5CYII=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04800" y="381000"/>
          <a:ext cx="30480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280811</xdr:colOff>
      <xdr:row>4</xdr:row>
      <xdr:rowOff>182747</xdr:rowOff>
    </xdr:from>
    <xdr:to>
      <xdr:col>12</xdr:col>
      <xdr:colOff>528461</xdr:colOff>
      <xdr:row>9</xdr:row>
      <xdr:rowOff>84666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80811" y="916525"/>
          <a:ext cx="7282039" cy="819141"/>
        </a:xfrm>
        <a:prstGeom prst="rect">
          <a:avLst/>
        </a:prstGeom>
        <a:solidFill>
          <a:schemeClr val="lt1"/>
        </a:solidFill>
        <a:ln w="19050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Increase ads during weekday evenings.</a:t>
          </a:r>
        </a:p>
        <a:p>
          <a:endParaRPr lang="en-US" sz="1100"/>
        </a:p>
        <a:p>
          <a:r>
            <a:rPr lang="en-US" sz="1100"/>
            <a:t>Advertise expensive breakfast products during early morning hours.</a:t>
          </a:r>
        </a:p>
        <a:p>
          <a:endParaRPr lang="en-US" sz="1100"/>
        </a:p>
        <a:p>
          <a:r>
            <a:rPr lang="en-US" sz="1100"/>
            <a:t>Market high-range products to customers over 40.</a:t>
          </a:r>
        </a:p>
        <a:p>
          <a:endParaRPr lang="en-US" sz="1100"/>
        </a:p>
        <a:p>
          <a:r>
            <a:rPr lang="en-US" sz="1100"/>
            <a:t>Increase stock in the</a:t>
          </a:r>
          <a:r>
            <a:rPr lang="en-US" sz="1100" baseline="0"/>
            <a:t> following</a:t>
          </a:r>
          <a:r>
            <a:rPr lang="en-US" sz="1100"/>
            <a:t> departments: bulk, pets, dry goods/pasta, International, and beverages.</a:t>
          </a:r>
        </a:p>
        <a:p>
          <a:endParaRPr lang="en-US" sz="1100"/>
        </a:p>
        <a:p>
          <a:r>
            <a:rPr lang="en-US" sz="1100"/>
            <a:t>Launch</a:t>
          </a:r>
          <a:r>
            <a:rPr lang="en-US" sz="1100" baseline="0"/>
            <a:t> rewards program based on customer's total orders and order frequency.</a:t>
          </a:r>
        </a:p>
        <a:p>
          <a:endParaRPr lang="en-US" sz="1100" baseline="0"/>
        </a:p>
        <a:p>
          <a:r>
            <a:rPr lang="en-US" sz="1100"/>
            <a:t>Lower delivery fees in the Northeast</a:t>
          </a:r>
          <a:r>
            <a:rPr lang="en-US" sz="1100" baseline="0"/>
            <a:t> region.</a:t>
          </a:r>
        </a:p>
        <a:p>
          <a:endParaRPr lang="en-US" sz="1100" baseline="0"/>
        </a:p>
        <a:p>
          <a:r>
            <a:rPr lang="en-US" sz="1100"/>
            <a:t>Market snacks to old married men with kids, particulary those in Texas.</a:t>
          </a:r>
        </a:p>
        <a:p>
          <a:endParaRPr lang="en-US" sz="1100"/>
        </a:p>
        <a:p>
          <a:r>
            <a:rPr lang="en-US" sz="1100"/>
            <a:t>Send more cat food to Alabama, jack up the price, and blame it on the "supply chain."</a:t>
          </a:r>
        </a:p>
      </xdr:txBody>
    </xdr:sp>
    <xdr:clientData/>
  </xdr:twoCellAnchor>
  <xdr:twoCellAnchor editAs="oneCell">
    <xdr:from>
      <xdr:col>0</xdr:col>
      <xdr:colOff>594792</xdr:colOff>
      <xdr:row>0</xdr:row>
      <xdr:rowOff>44450</xdr:rowOff>
    </xdr:from>
    <xdr:to>
      <xdr:col>2</xdr:col>
      <xdr:colOff>464970</xdr:colOff>
      <xdr:row>1</xdr:row>
      <xdr:rowOff>72838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692" y="44450"/>
          <a:ext cx="1140178" cy="218888"/>
        </a:xfrm>
        <a:prstGeom prst="rect">
          <a:avLst/>
        </a:prstGeom>
      </xdr:spPr>
    </xdr:pic>
    <xdr:clientData/>
  </xdr:twoCellAnchor>
  <xdr:twoCellAnchor>
    <xdr:from>
      <xdr:col>1</xdr:col>
      <xdr:colOff>348</xdr:colOff>
      <xdr:row>3</xdr:row>
      <xdr:rowOff>171097</xdr:rowOff>
    </xdr:from>
    <xdr:to>
      <xdr:col>12</xdr:col>
      <xdr:colOff>451554</xdr:colOff>
      <xdr:row>3</xdr:row>
      <xdr:rowOff>171097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282570" y="721430"/>
          <a:ext cx="7203373" cy="0"/>
        </a:xfrm>
        <a:prstGeom prst="line">
          <a:avLst/>
        </a:prstGeom>
        <a:ln w="285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211665</xdr:colOff>
      <xdr:row>2</xdr:row>
      <xdr:rowOff>0</xdr:rowOff>
    </xdr:from>
    <xdr:to>
      <xdr:col>7</xdr:col>
      <xdr:colOff>537456</xdr:colOff>
      <xdr:row>3</xdr:row>
      <xdr:rowOff>133175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11665" y="366889"/>
          <a:ext cx="4291013" cy="3166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2">
                  <a:lumMod val="50000"/>
                </a:schemeClr>
              </a:solidFill>
            </a:rPr>
            <a:t>Recommendations</a:t>
          </a:r>
        </a:p>
      </xdr:txBody>
    </xdr:sp>
    <xdr:clientData/>
  </xdr:twoCellAnchor>
  <xdr:twoCellAnchor editAs="oneCell">
    <xdr:from>
      <xdr:col>0</xdr:col>
      <xdr:colOff>0</xdr:colOff>
      <xdr:row>13</xdr:row>
      <xdr:rowOff>71439</xdr:rowOff>
    </xdr:from>
    <xdr:to>
      <xdr:col>2</xdr:col>
      <xdr:colOff>2833688</xdr:colOff>
      <xdr:row>13</xdr:row>
      <xdr:rowOff>2654669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03B5D33-33F8-4C41-99B3-80C64C812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3158"/>
          <a:ext cx="3750469" cy="2583230"/>
        </a:xfrm>
        <a:prstGeom prst="rect">
          <a:avLst/>
        </a:prstGeom>
      </xdr:spPr>
    </xdr:pic>
    <xdr:clientData/>
  </xdr:twoCellAnchor>
  <xdr:twoCellAnchor editAs="oneCell">
    <xdr:from>
      <xdr:col>2</xdr:col>
      <xdr:colOff>2832498</xdr:colOff>
      <xdr:row>13</xdr:row>
      <xdr:rowOff>59531</xdr:rowOff>
    </xdr:from>
    <xdr:to>
      <xdr:col>12</xdr:col>
      <xdr:colOff>40982</xdr:colOff>
      <xdr:row>13</xdr:row>
      <xdr:rowOff>3411140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F212D-6B2B-4B37-8FC9-645C421FD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49279" y="4262437"/>
          <a:ext cx="7203782" cy="3351609"/>
        </a:xfrm>
        <a:prstGeom prst="rect">
          <a:avLst/>
        </a:prstGeom>
      </xdr:spPr>
    </xdr:pic>
    <xdr:clientData/>
  </xdr:twoCellAnchor>
  <xdr:twoCellAnchor editAs="oneCell">
    <xdr:from>
      <xdr:col>2</xdr:col>
      <xdr:colOff>2643189</xdr:colOff>
      <xdr:row>14</xdr:row>
      <xdr:rowOff>184546</xdr:rowOff>
    </xdr:from>
    <xdr:to>
      <xdr:col>10</xdr:col>
      <xdr:colOff>250031</xdr:colOff>
      <xdr:row>15</xdr:row>
      <xdr:rowOff>3210133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1F94482-185E-4B24-A28E-0F045C08D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9970" y="6572250"/>
          <a:ext cx="5125640" cy="32160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2800394</xdr:colOff>
      <xdr:row>15</xdr:row>
      <xdr:rowOff>2666999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AEF2E4-868D-4904-82CB-580F7C5A4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5750" y="6578204"/>
          <a:ext cx="3431425" cy="2666999"/>
        </a:xfrm>
        <a:prstGeom prst="rect">
          <a:avLst/>
        </a:prstGeom>
      </xdr:spPr>
    </xdr:pic>
    <xdr:clientData/>
  </xdr:twoCellAnchor>
  <xdr:twoCellAnchor editAs="oneCell">
    <xdr:from>
      <xdr:col>1</xdr:col>
      <xdr:colOff>178594</xdr:colOff>
      <xdr:row>13</xdr:row>
      <xdr:rowOff>2797968</xdr:rowOff>
    </xdr:from>
    <xdr:to>
      <xdr:col>2</xdr:col>
      <xdr:colOff>1561125</xdr:colOff>
      <xdr:row>13</xdr:row>
      <xdr:rowOff>3071812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600D9CF-3BA1-4234-89A2-C572B9E97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4344" y="5119687"/>
          <a:ext cx="2013562" cy="2738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15</xdr:col>
      <xdr:colOff>159292</xdr:colOff>
      <xdr:row>83</xdr:row>
      <xdr:rowOff>65484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FFA85AA-0A73-4004-87AA-1A64B98B0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018360" y="20824031"/>
          <a:ext cx="8946105" cy="2922984"/>
        </a:xfrm>
        <a:prstGeom prst="rect">
          <a:avLst/>
        </a:prstGeom>
      </xdr:spPr>
    </xdr:pic>
    <xdr:clientData/>
  </xdr:twoCellAnchor>
  <xdr:twoCellAnchor editAs="oneCell">
    <xdr:from>
      <xdr:col>4</xdr:col>
      <xdr:colOff>59531</xdr:colOff>
      <xdr:row>85</xdr:row>
      <xdr:rowOff>17859</xdr:rowOff>
    </xdr:from>
    <xdr:to>
      <xdr:col>18</xdr:col>
      <xdr:colOff>553137</xdr:colOff>
      <xdr:row>106</xdr:row>
      <xdr:rowOff>148827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127346D-75F7-4E9A-B19E-ADA020C7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08922" y="24056578"/>
          <a:ext cx="10542481" cy="3881437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119</xdr:row>
      <xdr:rowOff>0</xdr:rowOff>
    </xdr:from>
    <xdr:to>
      <xdr:col>12</xdr:col>
      <xdr:colOff>77391</xdr:colOff>
      <xdr:row>137</xdr:row>
      <xdr:rowOff>29764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A93B132-5B3C-4E59-B944-C7CFE35AD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140</xdr:row>
      <xdr:rowOff>0</xdr:rowOff>
    </xdr:from>
    <xdr:to>
      <xdr:col>12</xdr:col>
      <xdr:colOff>375046</xdr:colOff>
      <xdr:row>158</xdr:row>
      <xdr:rowOff>130968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31BE6-E18C-4448-83AF-ED568C1BF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163</xdr:row>
      <xdr:rowOff>0</xdr:rowOff>
    </xdr:from>
    <xdr:to>
      <xdr:col>12</xdr:col>
      <xdr:colOff>29766</xdr:colOff>
      <xdr:row>184</xdr:row>
      <xdr:rowOff>154781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ED2D35B-9784-4D73-B0E1-7C9A7C4F8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120</xdr:row>
      <xdr:rowOff>0</xdr:rowOff>
    </xdr:from>
    <xdr:to>
      <xdr:col>21</xdr:col>
      <xdr:colOff>154781</xdr:colOff>
      <xdr:row>135</xdr:row>
      <xdr:rowOff>64294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868231C-DB13-4F5A-A713-21E9CA845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154781</xdr:colOff>
      <xdr:row>155</xdr:row>
      <xdr:rowOff>64294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B798E7E-9555-43F8-B4B3-BA5906DE7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163</xdr:row>
      <xdr:rowOff>0</xdr:rowOff>
    </xdr:from>
    <xdr:to>
      <xdr:col>21</xdr:col>
      <xdr:colOff>154781</xdr:colOff>
      <xdr:row>178</xdr:row>
      <xdr:rowOff>64293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9E5D8FC-B39E-4CAD-A3F4-519FD1308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bnew/Instacart_Basket_Analysis_31_03-2022/04%20Analysis/Reports/profile_region_department_crossta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departments"/>
      <sheetName val="rich_cat_depts"/>
      <sheetName val="old_men_depts"/>
      <sheetName val="young_depts"/>
      <sheetName val="old_married_region"/>
      <sheetName val="rich_cat_region"/>
      <sheetName val="alcholic_region"/>
    </sheetNames>
    <sheetDataSet>
      <sheetData sheetId="0"/>
      <sheetData sheetId="1"/>
      <sheetData sheetId="2">
        <row r="1">
          <cell r="B1" t="str">
            <v>Rich cat ladies</v>
          </cell>
        </row>
        <row r="2">
          <cell r="A2" t="str">
            <v>produce</v>
          </cell>
          <cell r="B2">
            <v>47425</v>
          </cell>
        </row>
        <row r="3">
          <cell r="A3" t="str">
            <v>dairy eggs</v>
          </cell>
          <cell r="B3">
            <v>30768</v>
          </cell>
        </row>
        <row r="4">
          <cell r="A4" t="str">
            <v>beverages</v>
          </cell>
          <cell r="B4">
            <v>19048</v>
          </cell>
        </row>
        <row r="5">
          <cell r="A5" t="str">
            <v>snacks</v>
          </cell>
          <cell r="B5">
            <v>17553</v>
          </cell>
        </row>
        <row r="6">
          <cell r="A6" t="str">
            <v>frozen</v>
          </cell>
          <cell r="B6">
            <v>16363</v>
          </cell>
        </row>
        <row r="7">
          <cell r="A7" t="str">
            <v>pantry</v>
          </cell>
          <cell r="B7">
            <v>12781</v>
          </cell>
        </row>
        <row r="8">
          <cell r="A8" t="str">
            <v>bakery</v>
          </cell>
          <cell r="B8">
            <v>8116</v>
          </cell>
        </row>
        <row r="9">
          <cell r="A9" t="str">
            <v>household</v>
          </cell>
          <cell r="B9">
            <v>7852</v>
          </cell>
        </row>
        <row r="10">
          <cell r="A10" t="str">
            <v>canned goods</v>
          </cell>
          <cell r="B10">
            <v>7250</v>
          </cell>
        </row>
        <row r="11">
          <cell r="A11" t="str">
            <v>deli</v>
          </cell>
          <cell r="B11">
            <v>6672</v>
          </cell>
        </row>
        <row r="12">
          <cell r="A12" t="str">
            <v>dry goods pasta</v>
          </cell>
          <cell r="B12">
            <v>6152</v>
          </cell>
        </row>
        <row r="13">
          <cell r="A13" t="str">
            <v>pets</v>
          </cell>
          <cell r="B13">
            <v>5235</v>
          </cell>
        </row>
        <row r="14">
          <cell r="A14" t="str">
            <v>meat seafood</v>
          </cell>
          <cell r="B14">
            <v>5074</v>
          </cell>
        </row>
        <row r="15">
          <cell r="A15" t="str">
            <v>personal care</v>
          </cell>
          <cell r="B15">
            <v>4287</v>
          </cell>
        </row>
        <row r="16">
          <cell r="A16" t="str">
            <v>breakfast</v>
          </cell>
          <cell r="B16">
            <v>4275</v>
          </cell>
        </row>
        <row r="17">
          <cell r="A17" t="str">
            <v>babies</v>
          </cell>
          <cell r="B17">
            <v>2510</v>
          </cell>
        </row>
        <row r="18">
          <cell r="A18" t="str">
            <v>international</v>
          </cell>
          <cell r="B18">
            <v>1862</v>
          </cell>
        </row>
        <row r="19">
          <cell r="A19" t="str">
            <v>alcohol</v>
          </cell>
          <cell r="B19">
            <v>1556</v>
          </cell>
        </row>
        <row r="20">
          <cell r="A20" t="str">
            <v>missing</v>
          </cell>
          <cell r="B20">
            <v>376</v>
          </cell>
        </row>
        <row r="21">
          <cell r="A21" t="str">
            <v>other</v>
          </cell>
          <cell r="B21">
            <v>302</v>
          </cell>
        </row>
        <row r="22">
          <cell r="A22" t="str">
            <v>bulk</v>
          </cell>
          <cell r="B22">
            <v>93</v>
          </cell>
        </row>
      </sheetData>
      <sheetData sheetId="3">
        <row r="1">
          <cell r="B1" t="str">
            <v>Old married men with kids</v>
          </cell>
        </row>
        <row r="2">
          <cell r="A2" t="str">
            <v>produce</v>
          </cell>
          <cell r="B2">
            <v>1652231</v>
          </cell>
        </row>
        <row r="3">
          <cell r="A3" t="str">
            <v>dairy eggs</v>
          </cell>
          <cell r="B3">
            <v>929374</v>
          </cell>
        </row>
        <row r="4">
          <cell r="A4" t="str">
            <v>snacks</v>
          </cell>
          <cell r="B4">
            <v>499557</v>
          </cell>
        </row>
        <row r="5">
          <cell r="A5" t="str">
            <v>beverages</v>
          </cell>
          <cell r="B5">
            <v>471537</v>
          </cell>
        </row>
        <row r="6">
          <cell r="A6" t="str">
            <v>frozen</v>
          </cell>
          <cell r="B6">
            <v>385547</v>
          </cell>
        </row>
        <row r="7">
          <cell r="A7" t="str">
            <v>pantry</v>
          </cell>
          <cell r="B7">
            <v>324085</v>
          </cell>
        </row>
        <row r="8">
          <cell r="A8" t="str">
            <v>bakery</v>
          </cell>
          <cell r="B8">
            <v>201217</v>
          </cell>
        </row>
        <row r="9">
          <cell r="A9" t="str">
            <v>canned goods</v>
          </cell>
          <cell r="B9">
            <v>185051</v>
          </cell>
        </row>
        <row r="10">
          <cell r="A10" t="str">
            <v>deli</v>
          </cell>
          <cell r="B10">
            <v>180649</v>
          </cell>
        </row>
        <row r="11">
          <cell r="A11" t="str">
            <v>dry goods pasta</v>
          </cell>
          <cell r="B11">
            <v>149383</v>
          </cell>
        </row>
        <row r="12">
          <cell r="A12" t="str">
            <v>household</v>
          </cell>
          <cell r="B12">
            <v>128095</v>
          </cell>
        </row>
        <row r="13">
          <cell r="A13" t="str">
            <v>meat seafood</v>
          </cell>
          <cell r="B13">
            <v>123585</v>
          </cell>
        </row>
        <row r="14">
          <cell r="A14" t="str">
            <v>breakfast</v>
          </cell>
          <cell r="B14">
            <v>119663</v>
          </cell>
        </row>
        <row r="15">
          <cell r="A15" t="str">
            <v>personal care</v>
          </cell>
          <cell r="B15">
            <v>77279</v>
          </cell>
        </row>
        <row r="16">
          <cell r="A16" t="str">
            <v>babies</v>
          </cell>
          <cell r="B16">
            <v>74736</v>
          </cell>
        </row>
        <row r="17">
          <cell r="A17" t="str">
            <v>international</v>
          </cell>
          <cell r="B17">
            <v>46661</v>
          </cell>
        </row>
        <row r="18">
          <cell r="A18" t="str">
            <v>alcohol</v>
          </cell>
          <cell r="B18">
            <v>23419</v>
          </cell>
        </row>
        <row r="19">
          <cell r="A19" t="str">
            <v>pets</v>
          </cell>
          <cell r="B19">
            <v>17443</v>
          </cell>
        </row>
        <row r="20">
          <cell r="A20" t="str">
            <v>missing</v>
          </cell>
          <cell r="B20">
            <v>12038</v>
          </cell>
        </row>
        <row r="21">
          <cell r="A21" t="str">
            <v>other</v>
          </cell>
          <cell r="B21">
            <v>6167</v>
          </cell>
        </row>
        <row r="22">
          <cell r="A22" t="str">
            <v>bulk</v>
          </cell>
          <cell r="B22">
            <v>6038</v>
          </cell>
        </row>
      </sheetData>
      <sheetData sheetId="4">
        <row r="1">
          <cell r="B1" t="str">
            <v>Young alcoholics</v>
          </cell>
        </row>
        <row r="2">
          <cell r="A2" t="str">
            <v>produce</v>
          </cell>
          <cell r="B2">
            <v>92759</v>
          </cell>
        </row>
        <row r="3">
          <cell r="A3" t="str">
            <v>dairy eggs</v>
          </cell>
          <cell r="B3">
            <v>79531</v>
          </cell>
        </row>
        <row r="4">
          <cell r="A4" t="str">
            <v>beverages</v>
          </cell>
          <cell r="B4">
            <v>56152</v>
          </cell>
        </row>
        <row r="5">
          <cell r="A5" t="str">
            <v>snacks</v>
          </cell>
          <cell r="B5">
            <v>50063</v>
          </cell>
        </row>
        <row r="6">
          <cell r="A6" t="str">
            <v>frozen</v>
          </cell>
          <cell r="B6">
            <v>34481</v>
          </cell>
        </row>
        <row r="7">
          <cell r="A7" t="str">
            <v>pantry</v>
          </cell>
          <cell r="B7">
            <v>34335</v>
          </cell>
        </row>
        <row r="8">
          <cell r="A8" t="str">
            <v>alcohol</v>
          </cell>
          <cell r="B8">
            <v>33263</v>
          </cell>
        </row>
        <row r="9">
          <cell r="A9" t="str">
            <v>bakery</v>
          </cell>
          <cell r="B9">
            <v>24093</v>
          </cell>
        </row>
        <row r="10">
          <cell r="A10" t="str">
            <v>household</v>
          </cell>
          <cell r="B10">
            <v>22152</v>
          </cell>
        </row>
        <row r="11">
          <cell r="A11" t="str">
            <v>canned goods</v>
          </cell>
          <cell r="B11">
            <v>17423</v>
          </cell>
        </row>
        <row r="12">
          <cell r="A12" t="str">
            <v>dry goods pasta</v>
          </cell>
          <cell r="B12">
            <v>14166</v>
          </cell>
        </row>
        <row r="13">
          <cell r="A13" t="str">
            <v>deli</v>
          </cell>
          <cell r="B13">
            <v>13687</v>
          </cell>
        </row>
        <row r="14">
          <cell r="A14" t="str">
            <v>breakfast</v>
          </cell>
          <cell r="B14">
            <v>12179</v>
          </cell>
        </row>
        <row r="15">
          <cell r="A15" t="str">
            <v>meat seafood</v>
          </cell>
          <cell r="B15">
            <v>11365</v>
          </cell>
        </row>
        <row r="16">
          <cell r="A16" t="str">
            <v>personal care</v>
          </cell>
          <cell r="B16">
            <v>8865</v>
          </cell>
        </row>
        <row r="17">
          <cell r="A17" t="str">
            <v>international</v>
          </cell>
          <cell r="B17">
            <v>4998</v>
          </cell>
        </row>
        <row r="18">
          <cell r="A18" t="str">
            <v>pets</v>
          </cell>
          <cell r="B18">
            <v>3836</v>
          </cell>
        </row>
        <row r="19">
          <cell r="A19" t="str">
            <v>babies</v>
          </cell>
          <cell r="B19">
            <v>3738</v>
          </cell>
        </row>
        <row r="20">
          <cell r="A20" t="str">
            <v>other</v>
          </cell>
          <cell r="B20">
            <v>1609</v>
          </cell>
        </row>
        <row r="21">
          <cell r="A21" t="str">
            <v>missing</v>
          </cell>
          <cell r="B21">
            <v>605</v>
          </cell>
        </row>
        <row r="22">
          <cell r="A22" t="str">
            <v>bulk</v>
          </cell>
          <cell r="B22">
            <v>157</v>
          </cell>
        </row>
      </sheetData>
      <sheetData sheetId="5">
        <row r="1">
          <cell r="B1" t="str">
            <v>Old married men with kids</v>
          </cell>
        </row>
        <row r="2">
          <cell r="A2" t="str">
            <v>Midwest</v>
          </cell>
          <cell r="B2">
            <v>1297466</v>
          </cell>
        </row>
        <row r="3">
          <cell r="A3" t="str">
            <v>Northeast</v>
          </cell>
          <cell r="B3">
            <v>1046609</v>
          </cell>
        </row>
        <row r="4">
          <cell r="A4" t="str">
            <v>South</v>
          </cell>
          <cell r="B4">
            <v>1863689</v>
          </cell>
        </row>
        <row r="5">
          <cell r="A5" t="str">
            <v>West</v>
          </cell>
          <cell r="B5">
            <v>1411240</v>
          </cell>
        </row>
      </sheetData>
      <sheetData sheetId="6">
        <row r="1">
          <cell r="B1" t="str">
            <v>Rich cat ladies</v>
          </cell>
        </row>
        <row r="2">
          <cell r="A2" t="str">
            <v>Midwest</v>
          </cell>
          <cell r="B2">
            <v>49517</v>
          </cell>
        </row>
        <row r="3">
          <cell r="A3" t="str">
            <v>Northeast</v>
          </cell>
          <cell r="B3">
            <v>36237</v>
          </cell>
        </row>
        <row r="4">
          <cell r="A4" t="str">
            <v>South</v>
          </cell>
          <cell r="B4">
            <v>75147</v>
          </cell>
        </row>
        <row r="5">
          <cell r="A5" t="str">
            <v>West</v>
          </cell>
          <cell r="B5">
            <v>44824</v>
          </cell>
        </row>
      </sheetData>
      <sheetData sheetId="7">
        <row r="1">
          <cell r="B1" t="str">
            <v>Young alcoholics</v>
          </cell>
        </row>
        <row r="2">
          <cell r="A2" t="str">
            <v>Midwest</v>
          </cell>
          <cell r="B2">
            <v>118684</v>
          </cell>
        </row>
        <row r="3">
          <cell r="A3" t="str">
            <v>Northeast</v>
          </cell>
          <cell r="B3">
            <v>89468</v>
          </cell>
        </row>
        <row r="4">
          <cell r="A4" t="str">
            <v>South</v>
          </cell>
          <cell r="B4">
            <v>174210</v>
          </cell>
        </row>
        <row r="5">
          <cell r="A5" t="str">
            <v>West</v>
          </cell>
          <cell r="B5">
            <v>137445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S24"/>
  <sheetViews>
    <sheetView showGridLines="0" zoomScale="80" zoomScaleNormal="80" workbookViewId="0">
      <selection activeCell="U18" sqref="U18"/>
    </sheetView>
  </sheetViews>
  <sheetFormatPr defaultColWidth="8.86328125" defaultRowHeight="14.25"/>
  <sheetData>
    <row r="13" spans="2:2" ht="15.4">
      <c r="B13" s="21" t="s">
        <v>0</v>
      </c>
    </row>
    <row r="14" spans="2:2">
      <c r="B14" s="20" t="s">
        <v>15</v>
      </c>
    </row>
    <row r="15" spans="2:2">
      <c r="B15" s="20" t="s">
        <v>16</v>
      </c>
    </row>
    <row r="16" spans="2:2">
      <c r="B16" s="20" t="s">
        <v>17</v>
      </c>
    </row>
    <row r="17" spans="1:19">
      <c r="B17" s="20" t="s">
        <v>18</v>
      </c>
    </row>
    <row r="18" spans="1:19">
      <c r="B18" s="20" t="s">
        <v>20</v>
      </c>
    </row>
    <row r="19" spans="1:19">
      <c r="B19" s="20" t="s">
        <v>24</v>
      </c>
    </row>
    <row r="22" spans="1:19" ht="15.4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36"/>
      <c r="Q22" s="36"/>
      <c r="R22" s="36"/>
      <c r="S22" s="36"/>
    </row>
    <row r="23" spans="1:19" ht="15.4">
      <c r="A23" s="21"/>
      <c r="B23" s="38" t="s">
        <v>25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37"/>
      <c r="R23" s="37"/>
      <c r="S23" s="37"/>
    </row>
    <row r="24" spans="1:19" ht="15.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</sheetData>
  <hyperlinks>
    <hyperlink ref="B14" location="'2. Population Flow'!A1" display="Population Flow" xr:uid="{00000000-0004-0000-0000-000000000000}"/>
    <hyperlink ref="B15" location="'3. Consistency checks'!A1" display="Consistency checks" xr:uid="{00000000-0004-0000-0000-000001000000}"/>
    <hyperlink ref="B16" location="'4. Wrangling steps'!A1" display="Wrangling steps" xr:uid="{00000000-0004-0000-0000-000002000000}"/>
    <hyperlink ref="B17" location="'5. Column derivations'!A1" display="Column derivations" xr:uid="{00000000-0004-0000-0000-000003000000}"/>
    <hyperlink ref="B18" location="'6. Visualizations'!A1" display="Visualizations" xr:uid="{00000000-0004-0000-0000-000004000000}"/>
    <hyperlink ref="B19" location="'7. Recommendations'!A1" display="Recommendations" xr:uid="{00000000-0004-0000-0000-000005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Y1:Y6"/>
  <sheetViews>
    <sheetView showGridLines="0" topLeftCell="A4" zoomScaleNormal="100" workbookViewId="0">
      <selection activeCell="M34" sqref="M34"/>
    </sheetView>
  </sheetViews>
  <sheetFormatPr defaultColWidth="8.59765625" defaultRowHeight="12.75"/>
  <cols>
    <col min="1" max="1" width="5.3984375" style="1" customWidth="1"/>
    <col min="2" max="24" width="8.59765625" style="1"/>
    <col min="25" max="25" width="12.86328125" style="1" bestFit="1" customWidth="1"/>
    <col min="26" max="16384" width="8.59765625" style="1"/>
  </cols>
  <sheetData>
    <row r="1" spans="25:25" ht="16.149999999999999">
      <c r="Y1" s="22" t="s">
        <v>19</v>
      </c>
    </row>
    <row r="2" spans="25:25" ht="16.149999999999999">
      <c r="Y2" s="22"/>
    </row>
    <row r="6" spans="25:25" ht="8.4499999999999993" customHeight="1"/>
  </sheetData>
  <hyperlinks>
    <hyperlink ref="Y1" location="'Title Page'!A1" display="Title page" xr:uid="{00000000-0004-0000-0100-000000000000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1"/>
  <sheetViews>
    <sheetView showGridLines="0" zoomScale="80" zoomScaleNormal="80" workbookViewId="0">
      <selection activeCell="C30" sqref="C30"/>
    </sheetView>
  </sheetViews>
  <sheetFormatPr defaultColWidth="8.86328125" defaultRowHeight="14.25"/>
  <cols>
    <col min="1" max="1" width="4.59765625" customWidth="1"/>
    <col min="2" max="2" width="22.3984375" customWidth="1"/>
    <col min="3" max="3" width="94.73046875" customWidth="1"/>
    <col min="4" max="4" width="65.3984375" customWidth="1"/>
    <col min="5" max="5" width="85.53125" customWidth="1"/>
  </cols>
  <sheetData>
    <row r="1" spans="2:9">
      <c r="I1" s="23" t="s">
        <v>19</v>
      </c>
    </row>
    <row r="5" spans="2:9" ht="14.65" thickBot="1"/>
    <row r="6" spans="2:9" ht="24.6" customHeight="1" thickTop="1" thickBot="1">
      <c r="B6" s="6" t="s">
        <v>6</v>
      </c>
      <c r="C6" s="7" t="s">
        <v>7</v>
      </c>
      <c r="D6" s="7" t="s">
        <v>8</v>
      </c>
      <c r="E6" s="8" t="s">
        <v>9</v>
      </c>
    </row>
    <row r="7" spans="2:9" ht="14.65" thickTop="1">
      <c r="B7" s="9" t="s">
        <v>10</v>
      </c>
      <c r="C7" s="10" t="s">
        <v>28</v>
      </c>
      <c r="D7" s="10" t="s">
        <v>48</v>
      </c>
      <c r="E7" s="11" t="s">
        <v>27</v>
      </c>
    </row>
    <row r="8" spans="2:9">
      <c r="B8" s="12" t="s">
        <v>11</v>
      </c>
      <c r="C8" s="13" t="s">
        <v>50</v>
      </c>
      <c r="D8" s="13" t="s">
        <v>29</v>
      </c>
      <c r="E8" s="14" t="s">
        <v>30</v>
      </c>
    </row>
    <row r="9" spans="2:9">
      <c r="B9" s="12" t="s">
        <v>12</v>
      </c>
      <c r="C9" s="13" t="s">
        <v>49</v>
      </c>
      <c r="D9" s="13" t="s">
        <v>47</v>
      </c>
      <c r="E9" s="14" t="s">
        <v>31</v>
      </c>
    </row>
    <row r="10" spans="2:9">
      <c r="B10" s="12" t="s">
        <v>13</v>
      </c>
      <c r="C10" s="13" t="s">
        <v>31</v>
      </c>
      <c r="D10" s="13" t="s">
        <v>31</v>
      </c>
      <c r="E10" s="14" t="s">
        <v>31</v>
      </c>
    </row>
    <row r="11" spans="2:9">
      <c r="B11" s="12"/>
      <c r="C11" s="13"/>
      <c r="D11" s="13"/>
      <c r="E11" s="14"/>
    </row>
    <row r="12" spans="2:9">
      <c r="B12" s="12"/>
      <c r="C12" s="13"/>
      <c r="D12" s="13"/>
      <c r="E12" s="14"/>
    </row>
    <row r="13" spans="2:9">
      <c r="B13" s="12"/>
      <c r="C13" s="13"/>
      <c r="D13" s="13"/>
      <c r="E13" s="14"/>
    </row>
    <row r="14" spans="2:9">
      <c r="B14" s="12"/>
      <c r="C14" s="13"/>
      <c r="D14" s="13"/>
      <c r="E14" s="14"/>
    </row>
    <row r="15" spans="2:9">
      <c r="B15" s="12"/>
      <c r="C15" s="13"/>
      <c r="D15" s="13"/>
      <c r="E15" s="14"/>
    </row>
    <row r="16" spans="2:9">
      <c r="B16" s="12"/>
      <c r="C16" s="13"/>
      <c r="D16" s="13"/>
      <c r="E16" s="14"/>
    </row>
    <row r="17" spans="2:5">
      <c r="B17" s="12"/>
      <c r="C17" s="13"/>
      <c r="D17" s="13"/>
      <c r="E17" s="14"/>
    </row>
    <row r="18" spans="2:5">
      <c r="B18" s="12"/>
      <c r="C18" s="13"/>
      <c r="D18" s="13"/>
      <c r="E18" s="14"/>
    </row>
    <row r="19" spans="2:5">
      <c r="B19" s="12"/>
      <c r="C19" s="13"/>
      <c r="D19" s="13"/>
      <c r="E19" s="14"/>
    </row>
    <row r="20" spans="2:5" ht="14.65" thickBot="1">
      <c r="B20" s="15"/>
      <c r="C20" s="16"/>
      <c r="D20" s="16"/>
      <c r="E20" s="17"/>
    </row>
    <row r="21" spans="2:5" ht="14.65" thickTop="1"/>
  </sheetData>
  <hyperlinks>
    <hyperlink ref="I1" location="'Title Page'!A1" display="Title pag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1"/>
  <sheetViews>
    <sheetView showGridLines="0" zoomScale="80" zoomScaleNormal="80" workbookViewId="0">
      <selection activeCell="C42" sqref="C42"/>
    </sheetView>
  </sheetViews>
  <sheetFormatPr defaultColWidth="8.86328125" defaultRowHeight="14.25"/>
  <cols>
    <col min="1" max="1" width="4.3984375" customWidth="1"/>
    <col min="2" max="2" width="34.796875" customWidth="1"/>
    <col min="3" max="3" width="39.265625" customWidth="1"/>
    <col min="4" max="4" width="32.86328125" customWidth="1"/>
    <col min="5" max="5" width="61.53125" customWidth="1"/>
  </cols>
  <sheetData>
    <row r="1" spans="2:8">
      <c r="H1" s="23" t="s">
        <v>19</v>
      </c>
    </row>
    <row r="5" spans="2:8" ht="14.65" thickBot="1"/>
    <row r="6" spans="2:8" ht="23.1" customHeight="1" thickTop="1" thickBot="1">
      <c r="B6" s="6" t="s">
        <v>1</v>
      </c>
      <c r="C6" s="7" t="s">
        <v>2</v>
      </c>
      <c r="D6" s="7" t="s">
        <v>3</v>
      </c>
      <c r="E6" s="8" t="s">
        <v>4</v>
      </c>
    </row>
    <row r="7" spans="2:8" ht="14.65" thickTop="1">
      <c r="B7" s="32" t="s">
        <v>32</v>
      </c>
      <c r="C7" s="31"/>
      <c r="D7" s="31"/>
      <c r="E7" s="30" t="s">
        <v>33</v>
      </c>
    </row>
    <row r="8" spans="2:8">
      <c r="B8" s="33"/>
      <c r="C8" s="39" t="s">
        <v>34</v>
      </c>
      <c r="D8" s="28"/>
      <c r="E8" s="3" t="s">
        <v>35</v>
      </c>
    </row>
    <row r="9" spans="2:8">
      <c r="B9" s="2"/>
      <c r="C9" s="34"/>
      <c r="D9" s="28" t="s">
        <v>36</v>
      </c>
      <c r="E9" s="3" t="s">
        <v>39</v>
      </c>
    </row>
    <row r="10" spans="2:8">
      <c r="B10" s="2"/>
      <c r="C10" s="34"/>
      <c r="D10" s="28" t="s">
        <v>37</v>
      </c>
      <c r="E10" s="3" t="s">
        <v>38</v>
      </c>
    </row>
    <row r="11" spans="2:8">
      <c r="B11" s="2" t="s">
        <v>40</v>
      </c>
      <c r="C11" s="34"/>
      <c r="D11" s="28"/>
      <c r="E11" s="3" t="s">
        <v>41</v>
      </c>
    </row>
    <row r="12" spans="2:8">
      <c r="B12" s="2" t="s">
        <v>42</v>
      </c>
      <c r="C12" s="34"/>
      <c r="D12" s="28"/>
      <c r="E12" s="3" t="s">
        <v>43</v>
      </c>
    </row>
    <row r="13" spans="2:8">
      <c r="B13" s="2"/>
      <c r="C13" s="34"/>
      <c r="D13" s="28" t="s">
        <v>44</v>
      </c>
      <c r="E13" s="3" t="s">
        <v>45</v>
      </c>
    </row>
    <row r="14" spans="2:8">
      <c r="B14" s="2"/>
      <c r="C14" s="34"/>
      <c r="D14" s="28" t="s">
        <v>46</v>
      </c>
      <c r="E14" s="3" t="s">
        <v>45</v>
      </c>
    </row>
    <row r="15" spans="2:8">
      <c r="B15" s="2" t="s">
        <v>51</v>
      </c>
      <c r="C15" s="34"/>
      <c r="D15" s="28"/>
      <c r="E15" s="3" t="s">
        <v>53</v>
      </c>
    </row>
    <row r="16" spans="2:8">
      <c r="B16" s="2" t="s">
        <v>52</v>
      </c>
      <c r="C16" s="34"/>
      <c r="D16" s="28"/>
      <c r="E16" s="3" t="s">
        <v>53</v>
      </c>
    </row>
    <row r="17" spans="2:5">
      <c r="B17" s="2"/>
      <c r="C17" s="34"/>
      <c r="D17" s="28"/>
      <c r="E17" s="3"/>
    </row>
    <row r="18" spans="2:5">
      <c r="B18" s="2"/>
      <c r="C18" s="34"/>
      <c r="D18" s="28"/>
      <c r="E18" s="3"/>
    </row>
    <row r="19" spans="2:5">
      <c r="B19" s="2"/>
      <c r="C19" s="34"/>
      <c r="D19" s="28"/>
      <c r="E19" s="3"/>
    </row>
    <row r="20" spans="2:5" ht="14.65" thickBot="1">
      <c r="B20" s="4"/>
      <c r="C20" s="35"/>
      <c r="D20" s="29"/>
      <c r="E20" s="5"/>
    </row>
    <row r="21" spans="2:5" ht="14.65" thickTop="1"/>
  </sheetData>
  <hyperlinks>
    <hyperlink ref="H1" location="'Title Page'!A1" display="Title pag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3"/>
  <sheetViews>
    <sheetView showGridLines="0" zoomScale="80" zoomScaleNormal="80" workbookViewId="0">
      <selection activeCell="K34" sqref="K34"/>
    </sheetView>
  </sheetViews>
  <sheetFormatPr defaultColWidth="8.86328125" defaultRowHeight="14.25"/>
  <cols>
    <col min="1" max="1" width="4.3984375" customWidth="1"/>
    <col min="2" max="2" width="25.46484375" customWidth="1"/>
    <col min="3" max="3" width="21.59765625" bestFit="1" customWidth="1"/>
    <col min="4" max="4" width="57.59765625" customWidth="1"/>
    <col min="5" max="5" width="67.53125" customWidth="1"/>
  </cols>
  <sheetData>
    <row r="1" spans="2:11">
      <c r="K1" s="23" t="s">
        <v>19</v>
      </c>
    </row>
    <row r="5" spans="2:11" ht="14.65" thickBot="1"/>
    <row r="6" spans="2:11" ht="21.6" customHeight="1" thickTop="1" thickBot="1">
      <c r="B6" s="6" t="s">
        <v>6</v>
      </c>
      <c r="C6" s="7" t="s">
        <v>5</v>
      </c>
      <c r="D6" s="7" t="s">
        <v>14</v>
      </c>
      <c r="E6" s="8" t="s">
        <v>23</v>
      </c>
    </row>
    <row r="7" spans="2:11" ht="14.65" thickTop="1">
      <c r="B7" s="18" t="s">
        <v>60</v>
      </c>
      <c r="C7" s="19" t="s">
        <v>55</v>
      </c>
      <c r="D7" s="19" t="s">
        <v>54</v>
      </c>
      <c r="E7" s="25" t="s">
        <v>62</v>
      </c>
    </row>
    <row r="8" spans="2:11">
      <c r="B8" s="18" t="s">
        <v>60</v>
      </c>
      <c r="C8" s="13" t="s">
        <v>67</v>
      </c>
      <c r="D8" s="13" t="s">
        <v>61</v>
      </c>
      <c r="E8" s="14" t="s">
        <v>63</v>
      </c>
    </row>
    <row r="9" spans="2:11">
      <c r="B9" s="18" t="s">
        <v>60</v>
      </c>
      <c r="C9" s="13" t="s">
        <v>68</v>
      </c>
      <c r="D9" s="13" t="s">
        <v>69</v>
      </c>
      <c r="E9" s="14" t="s">
        <v>70</v>
      </c>
    </row>
    <row r="10" spans="2:11">
      <c r="B10" s="18" t="s">
        <v>60</v>
      </c>
      <c r="C10" s="13" t="s">
        <v>75</v>
      </c>
      <c r="D10" s="13" t="s">
        <v>76</v>
      </c>
      <c r="E10" s="14" t="s">
        <v>77</v>
      </c>
    </row>
    <row r="11" spans="2:11">
      <c r="B11" s="18" t="s">
        <v>60</v>
      </c>
      <c r="C11" s="13" t="s">
        <v>78</v>
      </c>
      <c r="D11" s="13" t="s">
        <v>75</v>
      </c>
      <c r="E11" s="14" t="s">
        <v>79</v>
      </c>
    </row>
    <row r="12" spans="2:11">
      <c r="B12" s="18" t="s">
        <v>60</v>
      </c>
      <c r="C12" s="13" t="s">
        <v>84</v>
      </c>
      <c r="D12" s="44" t="s">
        <v>54</v>
      </c>
      <c r="E12" s="43" t="s">
        <v>85</v>
      </c>
    </row>
    <row r="13" spans="2:11" s="46" customFormat="1">
      <c r="B13" s="45" t="s">
        <v>60</v>
      </c>
      <c r="C13" s="44" t="s">
        <v>83</v>
      </c>
      <c r="D13" s="44" t="s">
        <v>84</v>
      </c>
      <c r="E13" s="43" t="s">
        <v>86</v>
      </c>
    </row>
    <row r="14" spans="2:11">
      <c r="B14" s="18" t="s">
        <v>60</v>
      </c>
      <c r="C14" s="13" t="s">
        <v>90</v>
      </c>
      <c r="D14" s="13" t="s">
        <v>26</v>
      </c>
      <c r="E14" s="14" t="s">
        <v>91</v>
      </c>
    </row>
    <row r="15" spans="2:11" ht="14.65" thickBot="1">
      <c r="B15" s="18" t="s">
        <v>60</v>
      </c>
      <c r="C15" s="13" t="s">
        <v>89</v>
      </c>
      <c r="D15" s="13" t="s">
        <v>90</v>
      </c>
      <c r="E15" s="52" t="s">
        <v>92</v>
      </c>
    </row>
    <row r="16" spans="2:11" ht="14.65" thickBot="1">
      <c r="B16" s="12" t="s">
        <v>96</v>
      </c>
      <c r="C16" s="13" t="s">
        <v>97</v>
      </c>
      <c r="D16" s="26" t="s">
        <v>98</v>
      </c>
      <c r="E16" s="54" t="s">
        <v>98</v>
      </c>
    </row>
    <row r="17" spans="2:5">
      <c r="B17" s="12" t="s">
        <v>96</v>
      </c>
      <c r="C17" s="13" t="s">
        <v>99</v>
      </c>
      <c r="D17" s="26" t="s">
        <v>75</v>
      </c>
      <c r="E17" s="53" t="s">
        <v>100</v>
      </c>
    </row>
    <row r="18" spans="2:5">
      <c r="B18" s="12" t="s">
        <v>96</v>
      </c>
      <c r="C18" s="13" t="s">
        <v>101</v>
      </c>
      <c r="D18" s="26" t="s">
        <v>102</v>
      </c>
      <c r="E18" s="14" t="s">
        <v>103</v>
      </c>
    </row>
    <row r="19" spans="2:5">
      <c r="B19" s="12"/>
      <c r="C19" s="13"/>
      <c r="D19" s="26"/>
      <c r="E19" s="14"/>
    </row>
    <row r="20" spans="2:5" ht="14.65" thickBot="1">
      <c r="B20" s="15"/>
      <c r="C20" s="16"/>
      <c r="D20" s="27"/>
      <c r="E20" s="17"/>
    </row>
    <row r="21" spans="2:5" ht="14.65" thickTop="1"/>
    <row r="23" spans="2:5">
      <c r="B23" s="37" t="s">
        <v>55</v>
      </c>
      <c r="E23" s="37" t="s">
        <v>78</v>
      </c>
    </row>
    <row r="24" spans="2:5">
      <c r="B24" s="40" t="s">
        <v>56</v>
      </c>
      <c r="C24" s="41">
        <v>634889</v>
      </c>
      <c r="E24" t="s">
        <v>80</v>
      </c>
    </row>
    <row r="25" spans="2:5">
      <c r="B25" s="40" t="s">
        <v>57</v>
      </c>
      <c r="C25" s="41">
        <v>331220</v>
      </c>
      <c r="E25" t="s">
        <v>81</v>
      </c>
    </row>
    <row r="26" spans="2:5">
      <c r="B26" s="40" t="s">
        <v>58</v>
      </c>
      <c r="C26" s="41">
        <v>9344</v>
      </c>
      <c r="E26" t="s">
        <v>82</v>
      </c>
    </row>
    <row r="27" spans="2:5">
      <c r="B27" s="40" t="s">
        <v>59</v>
      </c>
      <c r="C27" s="41">
        <v>24547</v>
      </c>
    </row>
    <row r="28" spans="2:5">
      <c r="C28" s="42"/>
    </row>
    <row r="29" spans="2:5">
      <c r="B29" s="37" t="s">
        <v>67</v>
      </c>
      <c r="C29" s="42"/>
      <c r="E29" s="37" t="s">
        <v>83</v>
      </c>
    </row>
    <row r="30" spans="2:5">
      <c r="B30" s="40" t="s">
        <v>64</v>
      </c>
      <c r="C30" s="41">
        <v>12927873</v>
      </c>
      <c r="E30" t="s">
        <v>87</v>
      </c>
    </row>
    <row r="31" spans="2:5">
      <c r="B31" s="40" t="s">
        <v>65</v>
      </c>
      <c r="C31" s="41">
        <v>11875759</v>
      </c>
      <c r="E31" t="s">
        <v>88</v>
      </c>
    </row>
    <row r="32" spans="2:5">
      <c r="B32" s="40" t="s">
        <v>66</v>
      </c>
      <c r="C32" s="41">
        <v>7631438</v>
      </c>
    </row>
    <row r="33" spans="2:5">
      <c r="C33" s="42"/>
    </row>
    <row r="34" spans="2:5">
      <c r="B34" s="37" t="s">
        <v>68</v>
      </c>
      <c r="C34" s="42"/>
      <c r="E34" s="37" t="s">
        <v>89</v>
      </c>
    </row>
    <row r="35" spans="2:5">
      <c r="B35" s="40" t="s">
        <v>71</v>
      </c>
      <c r="C35" s="41">
        <v>21137805</v>
      </c>
      <c r="E35" t="s">
        <v>93</v>
      </c>
    </row>
    <row r="36" spans="2:5">
      <c r="B36" s="40" t="s">
        <v>72</v>
      </c>
      <c r="C36" s="41">
        <v>10006995</v>
      </c>
      <c r="E36" t="s">
        <v>94</v>
      </c>
    </row>
    <row r="37" spans="2:5">
      <c r="B37" s="40" t="s">
        <v>73</v>
      </c>
      <c r="C37" s="41">
        <v>1290259</v>
      </c>
      <c r="E37" t="s">
        <v>95</v>
      </c>
    </row>
    <row r="38" spans="2:5">
      <c r="B38" s="40" t="s">
        <v>74</v>
      </c>
      <c r="C38" s="41">
        <v>11</v>
      </c>
    </row>
    <row r="40" spans="2:5">
      <c r="E40" s="37" t="s">
        <v>101</v>
      </c>
    </row>
    <row r="41" spans="2:5">
      <c r="E41" t="s">
        <v>104</v>
      </c>
    </row>
    <row r="42" spans="2:5">
      <c r="E42" t="s">
        <v>105</v>
      </c>
    </row>
    <row r="43" spans="2:5">
      <c r="E43" t="s">
        <v>106</v>
      </c>
    </row>
  </sheetData>
  <hyperlinks>
    <hyperlink ref="K1" location="'Title Page'!A1" display="Title page" xr:uid="{00000000-0004-0000-0400-000000000000}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178"/>
  <sheetViews>
    <sheetView showGridLines="0" topLeftCell="B1" zoomScale="80" zoomScaleNormal="80" workbookViewId="0">
      <selection activeCell="U184" sqref="U184"/>
    </sheetView>
  </sheetViews>
  <sheetFormatPr defaultColWidth="8.86328125" defaultRowHeight="14.25"/>
  <cols>
    <col min="1" max="1" width="4" customWidth="1"/>
    <col min="14" max="14" width="9.3984375" customWidth="1"/>
  </cols>
  <sheetData>
    <row r="1" spans="17:17">
      <c r="Q1" s="23" t="s">
        <v>19</v>
      </c>
    </row>
    <row r="35" spans="14:14" ht="18">
      <c r="N35" s="47" t="s">
        <v>107</v>
      </c>
    </row>
    <row r="85" spans="17:17" ht="21">
      <c r="Q85" s="48" t="s">
        <v>108</v>
      </c>
    </row>
    <row r="108" spans="3:14" ht="21">
      <c r="C108" s="48" t="s">
        <v>109</v>
      </c>
      <c r="N108" s="48" t="s">
        <v>111</v>
      </c>
    </row>
    <row r="109" spans="3:14">
      <c r="C109" t="s">
        <v>110</v>
      </c>
    </row>
    <row r="136" spans="2:13" ht="21">
      <c r="B136" s="48" t="s">
        <v>113</v>
      </c>
      <c r="M136" s="48" t="s">
        <v>112</v>
      </c>
    </row>
    <row r="176" spans="2:24" ht="21">
      <c r="B176" s="48" t="s">
        <v>114</v>
      </c>
      <c r="L176" s="48" t="s">
        <v>117</v>
      </c>
      <c r="X176" s="48" t="s">
        <v>118</v>
      </c>
    </row>
    <row r="177" spans="2:24" ht="21">
      <c r="B177" s="48" t="s">
        <v>115</v>
      </c>
      <c r="L177" s="48" t="s">
        <v>116</v>
      </c>
      <c r="X177" s="48" t="s">
        <v>192</v>
      </c>
    </row>
    <row r="178" spans="2:24" ht="21">
      <c r="X178" s="48" t="s">
        <v>119</v>
      </c>
    </row>
  </sheetData>
  <hyperlinks>
    <hyperlink ref="Q1" location="'Title Page'!A1" display="Title page" xr:uid="{00000000-0004-0000-0500-000000000000}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117"/>
  <sheetViews>
    <sheetView showGridLines="0" tabSelected="1" topLeftCell="B1" zoomScale="80" zoomScaleNormal="80" workbookViewId="0">
      <selection activeCell="C14" sqref="C14"/>
    </sheetView>
  </sheetViews>
  <sheetFormatPr defaultColWidth="8.86328125" defaultRowHeight="14.25"/>
  <cols>
    <col min="1" max="1" width="4" customWidth="1"/>
    <col min="3" max="3" width="43.3984375" customWidth="1"/>
    <col min="5" max="6" width="8.86328125" customWidth="1"/>
    <col min="11" max="11" width="25.86328125" customWidth="1"/>
  </cols>
  <sheetData>
    <row r="1" spans="2:17">
      <c r="Q1" s="23" t="s">
        <v>19</v>
      </c>
    </row>
    <row r="6" spans="2:17" ht="162" customHeight="1"/>
    <row r="12" spans="2:17">
      <c r="B12" s="24" t="s">
        <v>21</v>
      </c>
      <c r="C12" s="24"/>
      <c r="D12" s="24" t="s">
        <v>22</v>
      </c>
      <c r="L12" s="37" t="s">
        <v>24</v>
      </c>
    </row>
    <row r="13" spans="2:17">
      <c r="B13" t="s">
        <v>122</v>
      </c>
      <c r="D13" t="s">
        <v>120</v>
      </c>
      <c r="L13" t="s">
        <v>121</v>
      </c>
    </row>
    <row r="14" spans="2:17" ht="320.25" customHeight="1"/>
    <row r="15" spans="2:17" ht="15" customHeight="1">
      <c r="B15" s="49" t="s">
        <v>123</v>
      </c>
      <c r="D15" t="s">
        <v>125</v>
      </c>
      <c r="L15" t="s">
        <v>193</v>
      </c>
    </row>
    <row r="16" spans="2:17" ht="256.5" customHeight="1">
      <c r="B16" s="49"/>
    </row>
    <row r="17" spans="2:12">
      <c r="B17" t="s">
        <v>124</v>
      </c>
      <c r="D17" t="s">
        <v>127</v>
      </c>
      <c r="L17" t="s">
        <v>194</v>
      </c>
    </row>
    <row r="18" spans="2:12">
      <c r="D18" t="s">
        <v>126</v>
      </c>
    </row>
    <row r="19" spans="2:12" ht="14.25" customHeight="1">
      <c r="D19" s="37" t="s">
        <v>55</v>
      </c>
    </row>
    <row r="20" spans="2:12">
      <c r="D20" s="40" t="s">
        <v>56</v>
      </c>
      <c r="E20" s="41">
        <v>634889</v>
      </c>
    </row>
    <row r="21" spans="2:12">
      <c r="D21" s="40" t="s">
        <v>57</v>
      </c>
      <c r="E21" s="41">
        <v>331220</v>
      </c>
    </row>
    <row r="22" spans="2:12">
      <c r="D22" s="40" t="s">
        <v>58</v>
      </c>
      <c r="E22" s="41">
        <v>9344</v>
      </c>
    </row>
    <row r="23" spans="2:12">
      <c r="D23" s="40" t="s">
        <v>59</v>
      </c>
      <c r="E23" s="41">
        <v>24547</v>
      </c>
    </row>
    <row r="25" spans="2:12">
      <c r="B25" t="s">
        <v>151</v>
      </c>
      <c r="D25" t="s">
        <v>149</v>
      </c>
      <c r="E25" t="s">
        <v>150</v>
      </c>
      <c r="G25" t="s">
        <v>152</v>
      </c>
      <c r="L25" t="s">
        <v>154</v>
      </c>
    </row>
    <row r="26" spans="2:12">
      <c r="D26" t="s">
        <v>148</v>
      </c>
      <c r="E26" s="51">
        <v>25.535596000000002</v>
      </c>
      <c r="G26" t="s">
        <v>153</v>
      </c>
    </row>
    <row r="27" spans="2:12">
      <c r="D27" t="s">
        <v>145</v>
      </c>
      <c r="E27">
        <v>19.674251999999999</v>
      </c>
    </row>
    <row r="28" spans="2:12">
      <c r="D28" t="s">
        <v>137</v>
      </c>
      <c r="E28">
        <v>18.681851999999999</v>
      </c>
    </row>
    <row r="29" spans="2:12">
      <c r="D29" t="s">
        <v>143</v>
      </c>
      <c r="E29">
        <v>17.805828000000002</v>
      </c>
    </row>
    <row r="30" spans="2:12">
      <c r="D30" t="s">
        <v>131</v>
      </c>
      <c r="E30">
        <v>17.537934</v>
      </c>
    </row>
    <row r="31" spans="2:12">
      <c r="D31" t="s">
        <v>129</v>
      </c>
      <c r="E31" s="50">
        <v>17.518895000000001</v>
      </c>
    </row>
    <row r="32" spans="2:12">
      <c r="D32" t="s">
        <v>134</v>
      </c>
      <c r="E32">
        <v>17.074484000000002</v>
      </c>
    </row>
    <row r="33" spans="4:17">
      <c r="D33" t="s">
        <v>141</v>
      </c>
      <c r="E33">
        <v>16.957587</v>
      </c>
    </row>
    <row r="34" spans="4:17">
      <c r="D34" t="s">
        <v>146</v>
      </c>
      <c r="E34">
        <v>16.924344000000001</v>
      </c>
    </row>
    <row r="35" spans="4:17">
      <c r="D35" t="s">
        <v>133</v>
      </c>
      <c r="E35">
        <v>16.658449000000001</v>
      </c>
    </row>
    <row r="36" spans="4:17">
      <c r="D36" t="s">
        <v>140</v>
      </c>
      <c r="E36">
        <v>16.587381000000001</v>
      </c>
    </row>
    <row r="37" spans="4:17">
      <c r="D37" t="s">
        <v>147</v>
      </c>
      <c r="E37">
        <v>16.292631</v>
      </c>
    </row>
    <row r="38" spans="4:17">
      <c r="D38" t="s">
        <v>142</v>
      </c>
      <c r="E38">
        <v>16.153766000000001</v>
      </c>
    </row>
    <row r="39" spans="4:17">
      <c r="D39" t="s">
        <v>130</v>
      </c>
      <c r="E39">
        <v>16.111408000000001</v>
      </c>
    </row>
    <row r="40" spans="4:17">
      <c r="D40" t="s">
        <v>144</v>
      </c>
      <c r="E40">
        <v>15.602964</v>
      </c>
    </row>
    <row r="41" spans="4:17">
      <c r="D41" t="s">
        <v>128</v>
      </c>
      <c r="E41">
        <v>15.562844</v>
      </c>
    </row>
    <row r="42" spans="4:17">
      <c r="D42" t="s">
        <v>136</v>
      </c>
      <c r="E42">
        <v>15.44758</v>
      </c>
    </row>
    <row r="43" spans="4:17">
      <c r="D43" t="s">
        <v>138</v>
      </c>
      <c r="E43">
        <v>15.333271</v>
      </c>
    </row>
    <row r="44" spans="4:17">
      <c r="D44" t="s">
        <v>135</v>
      </c>
      <c r="E44">
        <v>14.942021</v>
      </c>
    </row>
    <row r="45" spans="4:17">
      <c r="D45" t="s">
        <v>132</v>
      </c>
      <c r="E45">
        <v>14.894520999999999</v>
      </c>
    </row>
    <row r="46" spans="4:17">
      <c r="D46" t="s">
        <v>139</v>
      </c>
      <c r="E46">
        <v>14.327957</v>
      </c>
    </row>
    <row r="48" spans="4:17">
      <c r="G48" t="s">
        <v>156</v>
      </c>
      <c r="Q48" t="s">
        <v>164</v>
      </c>
    </row>
    <row r="49" spans="2:19">
      <c r="B49" s="42" t="s">
        <v>155</v>
      </c>
      <c r="D49" s="37" t="s">
        <v>78</v>
      </c>
      <c r="Q49" t="s">
        <v>165</v>
      </c>
    </row>
    <row r="50" spans="2:19">
      <c r="D50" t="s">
        <v>157</v>
      </c>
    </row>
    <row r="51" spans="2:19">
      <c r="D51" t="s">
        <v>158</v>
      </c>
    </row>
    <row r="52" spans="2:19">
      <c r="D52" t="s">
        <v>159</v>
      </c>
    </row>
    <row r="54" spans="2:19">
      <c r="D54" s="37" t="s">
        <v>89</v>
      </c>
      <c r="H54" t="s">
        <v>163</v>
      </c>
    </row>
    <row r="55" spans="2:19">
      <c r="D55" t="s">
        <v>160</v>
      </c>
    </row>
    <row r="56" spans="2:19">
      <c r="D56" t="s">
        <v>161</v>
      </c>
    </row>
    <row r="57" spans="2:19">
      <c r="D57" t="s">
        <v>162</v>
      </c>
    </row>
    <row r="59" spans="2:19">
      <c r="B59" s="42" t="s">
        <v>166</v>
      </c>
      <c r="G59" t="s">
        <v>175</v>
      </c>
      <c r="S59" t="s">
        <v>180</v>
      </c>
    </row>
    <row r="60" spans="2:19">
      <c r="S60" t="s">
        <v>176</v>
      </c>
    </row>
    <row r="61" spans="2:19">
      <c r="S61" t="s">
        <v>178</v>
      </c>
    </row>
    <row r="62" spans="2:19">
      <c r="D62" t="s">
        <v>97</v>
      </c>
      <c r="E62" t="s">
        <v>167</v>
      </c>
      <c r="F62" t="s">
        <v>168</v>
      </c>
      <c r="G62" t="s">
        <v>169</v>
      </c>
      <c r="H62" t="s">
        <v>170</v>
      </c>
      <c r="S62" t="s">
        <v>177</v>
      </c>
    </row>
    <row r="63" spans="2:19">
      <c r="D63" t="s">
        <v>171</v>
      </c>
      <c r="E63">
        <v>29299</v>
      </c>
      <c r="F63">
        <v>7573457</v>
      </c>
      <c r="G63">
        <f>SUM(E63:F63)</f>
        <v>7602756</v>
      </c>
      <c r="H63" s="55">
        <f>E63/G63</f>
        <v>3.8537340932682834E-3</v>
      </c>
    </row>
    <row r="64" spans="2:19">
      <c r="D64" t="s">
        <v>172</v>
      </c>
      <c r="E64">
        <v>31257</v>
      </c>
      <c r="F64">
        <v>8268126</v>
      </c>
      <c r="G64">
        <f>SUM(E64:F64)</f>
        <v>8299383</v>
      </c>
      <c r="H64" s="55">
        <f>E64/G64</f>
        <v>3.7661835825627036E-3</v>
      </c>
    </row>
    <row r="65" spans="2:19">
      <c r="D65" t="s">
        <v>173</v>
      </c>
      <c r="E65">
        <v>40553</v>
      </c>
      <c r="F65">
        <v>10759640</v>
      </c>
      <c r="G65">
        <f>SUM(E65:F65)</f>
        <v>10800193</v>
      </c>
      <c r="H65" s="55">
        <f>E65/G65</f>
        <v>3.7548403070204392E-3</v>
      </c>
    </row>
    <row r="66" spans="2:19">
      <c r="D66" t="s">
        <v>174</v>
      </c>
      <c r="E66">
        <v>18653</v>
      </c>
      <c r="F66">
        <v>5708947</v>
      </c>
      <c r="G66">
        <f>SUM(E66:F66)</f>
        <v>5727600</v>
      </c>
      <c r="H66" s="55">
        <f>E66/G66</f>
        <v>3.2566869194776173E-3</v>
      </c>
    </row>
    <row r="68" spans="2:19">
      <c r="B68" t="s">
        <v>179</v>
      </c>
      <c r="S68" t="s">
        <v>181</v>
      </c>
    </row>
    <row r="85" spans="2:18">
      <c r="R85" t="s">
        <v>182</v>
      </c>
    </row>
    <row r="86" spans="2:18">
      <c r="B86" s="42" t="s">
        <v>184</v>
      </c>
    </row>
    <row r="109" spans="2:16">
      <c r="B109" t="s">
        <v>183</v>
      </c>
      <c r="E109" t="s">
        <v>185</v>
      </c>
      <c r="P109" t="s">
        <v>189</v>
      </c>
    </row>
    <row r="110" spans="2:16">
      <c r="E110" t="s">
        <v>186</v>
      </c>
      <c r="P110" t="s">
        <v>190</v>
      </c>
    </row>
    <row r="111" spans="2:16">
      <c r="E111" t="s">
        <v>187</v>
      </c>
      <c r="P111" t="s">
        <v>191</v>
      </c>
    </row>
    <row r="112" spans="2:16">
      <c r="E112" t="s">
        <v>188</v>
      </c>
      <c r="P112" t="s">
        <v>195</v>
      </c>
    </row>
    <row r="114" spans="5:5">
      <c r="E114" s="37" t="s">
        <v>101</v>
      </c>
    </row>
    <row r="115" spans="5:5">
      <c r="E115" t="s">
        <v>104</v>
      </c>
    </row>
    <row r="116" spans="5:5">
      <c r="E116" t="s">
        <v>105</v>
      </c>
    </row>
    <row r="117" spans="5:5">
      <c r="E117" t="s">
        <v>106</v>
      </c>
    </row>
  </sheetData>
  <hyperlinks>
    <hyperlink ref="Q1" location="'Title Page'!A1" display="Title page" xr:uid="{00000000-0004-0000-06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Title Page</vt:lpstr>
      <vt:lpstr>2. Population Flow</vt:lpstr>
      <vt:lpstr>3. Consistency checks</vt:lpstr>
      <vt:lpstr>4. Wrangling steps</vt:lpstr>
      <vt:lpstr>5. Column derivations</vt:lpstr>
      <vt:lpstr>6. Visualizations</vt:lpstr>
      <vt:lpstr>7. Recommendations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David Newman</cp:lastModifiedBy>
  <dcterms:created xsi:type="dcterms:W3CDTF">2020-03-05T18:09:11Z</dcterms:created>
  <dcterms:modified xsi:type="dcterms:W3CDTF">2022-04-21T17:24:31Z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faa839c6-8de9-45b8-a844-4ef36e6ab905</vt:lpwstr>
  </property>
</Properties>
</file>