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39C3E742-3A21-4154-B9F4-A7210D48AFDC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3" i="2"/>
  <c r="O4" i="2"/>
  <c r="O5" i="2"/>
  <c r="D4" i="3"/>
  <c r="D5" i="3"/>
  <c r="D6" i="3"/>
  <c r="D3" i="3"/>
  <c r="Q3" i="2" s="1"/>
  <c r="Q5" i="2" l="1"/>
  <c r="Q4" i="2"/>
  <c r="Q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<sst xmlns="http://schemas.openxmlformats.org/spreadsheetml/2006/main" count="106" uniqueCount="49">
  <si>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</si>
  <si>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</si>
  <si>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</si>
  <si>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</si>
  <si>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</si>
  <si>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</si>
  <si>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</si>
  <si>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</si>
  <si>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</si>
  <si>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</si>
  <si>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</si>
  <si>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</si>
  <si>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</si>
  <si>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</si>
  <si>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</si>
  <si>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</si>
  <si>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</si>
  <si>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</si>
  <si>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</si>
  <si>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</si>
  <si>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</si>
  <si>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</si>
  <si>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</si>
  <si>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</si>
  <si>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</si>
  <si>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</si>
  <si>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</si>
  <si>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</si>
  <si>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</si>
  <si>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</si>
  <si>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</si>
  <si>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</si>
  <si>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</si>
  <si>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</si>
  <si>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</si>
  <si>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EquipParts</t>
    <phoneticPr fontId="1" type="noConversion"/>
  </si>
  <si>
    <t>GradeUpMulValue</t>
    <phoneticPr fontId="1" type="noConversion"/>
  </si>
  <si>
    <t>AttackDamage</t>
    <phoneticPr fontId="1" type="noConversion"/>
  </si>
  <si>
    <t>MagicDamage</t>
    <phoneticPr fontId="1" type="noConversion"/>
  </si>
  <si>
    <t>GradeUpMul Value</t>
    <phoneticPr fontId="1" type="noConversion"/>
  </si>
  <si>
    <t>size_t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</si>
  <si>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</si>
  <si>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</si>
  <si>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</si>
  <si>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byte</t>
    <phoneticPr fontId="1" type="noConversion"/>
  </si>
  <si>
    <t>IndexAndUniqueID</t>
    <phoneticPr fontId="1" type="noConversion"/>
  </si>
  <si>
    <t>Use</t>
    <phoneticPr fontId="1" type="noConversion"/>
  </si>
  <si>
    <t>LimitTime</t>
    <phoneticPr fontId="1" type="noConversion"/>
  </si>
  <si>
    <t>long long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</si>
</sst>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Q6"/>
  <sheetViews>
    <sheetView tabSelected="1" workbookViewId="0">
      <selection activeCell="J3" sqref="J3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21.875" style="1" customWidth="1"/>
    <col min="13" max="13" width="16.25" style="1" customWidth="1"/>
    <col min="14" max="14" width="10.375" style="1" customWidth="1"/>
    <col min="15" max="15" width="13.625" style="1" customWidth="1"/>
    <col min="16" max="16" width="13.125" style="1" customWidth="1"/>
    <col min="17" max="16384" width="9" style="1"/>
  </cols>
  <sheetData>
    <row r="1" spans="1:17" x14ac:dyDescent="0.3">
      <c r="A1" s="3" t="s">
        <v>20</v>
      </c>
      <c r="B1" s="3" t="s">
        <v>0</v>
      </c>
      <c r="C1" s="3" t="s">
        <v>6</v>
      </c>
      <c r="D1" s="3" t="s">
        <v>10</v>
      </c>
      <c r="E1" s="3" t="s">
        <v>35</v>
      </c>
      <c r="F1" s="3" t="s">
        <v>22</v>
      </c>
      <c r="G1" s="3" t="s">
        <v>23</v>
      </c>
      <c r="H1" s="3" t="s">
        <v>7</v>
      </c>
      <c r="I1" s="3" t="s">
        <v>4</v>
      </c>
      <c r="J1" s="3" t="s">
        <v>47</v>
      </c>
      <c r="K1" s="3" t="s">
        <v>28</v>
      </c>
      <c r="L1" s="3" t="s">
        <v>29</v>
      </c>
      <c r="M1" s="3" t="s">
        <v>24</v>
      </c>
      <c r="N1" s="3" t="s">
        <v>3</v>
      </c>
      <c r="O1" s="3" t="s">
        <v>2</v>
      </c>
      <c r="P1" s="3" t="s">
        <v>1</v>
      </c>
      <c r="Q1" s="3" t="s">
        <v>25</v>
      </c>
    </row>
    <row r="2" spans="1:17" x14ac:dyDescent="0.3">
      <c r="A2" s="5" t="s">
        <v>40</v>
      </c>
      <c r="B2" s="5" t="s">
        <v>40</v>
      </c>
      <c r="C2" s="5" t="s">
        <v>41</v>
      </c>
      <c r="D2" s="5" t="s">
        <v>41</v>
      </c>
      <c r="E2" s="5" t="s">
        <v>41</v>
      </c>
      <c r="F2" s="5" t="s">
        <v>40</v>
      </c>
      <c r="G2" s="5" t="s">
        <v>40</v>
      </c>
      <c r="H2" s="5" t="s">
        <v>41</v>
      </c>
      <c r="I2" s="5" t="s">
        <v>41</v>
      </c>
      <c r="J2" s="5" t="s">
        <v>48</v>
      </c>
      <c r="K2" s="5" t="s">
        <v>40</v>
      </c>
      <c r="L2" s="5" t="s">
        <v>42</v>
      </c>
      <c r="M2" s="5" t="s">
        <v>42</v>
      </c>
      <c r="N2" s="5" t="s">
        <v>40</v>
      </c>
      <c r="O2" s="5" t="s">
        <v>40</v>
      </c>
      <c r="P2" s="5" t="s">
        <v>40</v>
      </c>
      <c r="Q2" s="5" t="s">
        <v>40</v>
      </c>
    </row>
    <row r="3" spans="1:17" x14ac:dyDescent="0.3">
      <c r="A3" s="2">
        <v>0</v>
      </c>
      <c r="B3" s="2">
        <v>0</v>
      </c>
      <c r="C3" s="2" t="s">
        <v>8</v>
      </c>
      <c r="D3" s="2" t="s">
        <v>11</v>
      </c>
      <c r="E3" s="2" t="s">
        <v>12</v>
      </c>
      <c r="F3" s="2">
        <v>1</v>
      </c>
      <c r="G3" s="2">
        <v>5</v>
      </c>
      <c r="H3" s="2" t="s">
        <v>9</v>
      </c>
      <c r="I3" s="2" t="s">
        <v>5</v>
      </c>
      <c r="J3" s="2">
        <v>43200</v>
      </c>
      <c r="K3" s="2">
        <v>0</v>
      </c>
      <c r="L3" s="2">
        <v>-1</v>
      </c>
      <c r="M3" s="2">
        <v>0</v>
      </c>
      <c r="N3" s="2">
        <v>100</v>
      </c>
      <c r="O3" s="2">
        <f t="shared" ref="O3:O4" si="0">ROUNDUP(N3/2, 0)</f>
        <v>50</v>
      </c>
      <c r="P3" s="2">
        <v>1</v>
      </c>
      <c r="Q3" s="2">
        <f>ForReference_Storage!D3</f>
        <v>0</v>
      </c>
    </row>
    <row r="4" spans="1:17" x14ac:dyDescent="0.3">
      <c r="A4" s="2">
        <v>1</v>
      </c>
      <c r="B4" s="2">
        <v>1</v>
      </c>
      <c r="C4" s="2" t="s">
        <v>13</v>
      </c>
      <c r="D4" s="2" t="s">
        <v>11</v>
      </c>
      <c r="E4" s="2" t="s">
        <v>14</v>
      </c>
      <c r="F4" s="2">
        <v>1</v>
      </c>
      <c r="G4" s="2">
        <v>5</v>
      </c>
      <c r="H4" s="2" t="s">
        <v>9</v>
      </c>
      <c r="I4" s="2" t="s">
        <v>5</v>
      </c>
      <c r="J4" s="2">
        <v>43200</v>
      </c>
      <c r="K4" s="2">
        <v>1</v>
      </c>
      <c r="L4" s="2">
        <v>-1</v>
      </c>
      <c r="M4" s="2">
        <v>0</v>
      </c>
      <c r="N4" s="2">
        <v>80</v>
      </c>
      <c r="O4" s="2">
        <f t="shared" si="0"/>
        <v>40</v>
      </c>
      <c r="P4" s="2">
        <v>1</v>
      </c>
      <c r="Q4" s="2">
        <f>ForReference_Storage!D3</f>
        <v>0</v>
      </c>
    </row>
    <row r="5" spans="1:17" x14ac:dyDescent="0.3">
      <c r="A5" s="2">
        <v>2</v>
      </c>
      <c r="B5" s="2">
        <v>2</v>
      </c>
      <c r="C5" s="2" t="s">
        <v>15</v>
      </c>
      <c r="D5" s="2" t="s">
        <v>46</v>
      </c>
      <c r="E5" s="2" t="s">
        <v>16</v>
      </c>
      <c r="F5" s="2">
        <v>1</v>
      </c>
      <c r="G5" s="2">
        <v>10</v>
      </c>
      <c r="H5" s="2" t="s">
        <v>9</v>
      </c>
      <c r="I5" s="2" t="s">
        <v>5</v>
      </c>
      <c r="J5" s="2">
        <v>0</v>
      </c>
      <c r="K5" s="2">
        <v>2</v>
      </c>
      <c r="L5" s="2">
        <v>-1</v>
      </c>
      <c r="M5" s="2">
        <v>0</v>
      </c>
      <c r="N5" s="2">
        <v>3</v>
      </c>
      <c r="O5" s="2">
        <f>ROUNDUP(N5/2, 0)</f>
        <v>2</v>
      </c>
      <c r="P5" s="2">
        <v>1000</v>
      </c>
      <c r="Q5" s="2">
        <f>ForReference_Storage!D3</f>
        <v>0</v>
      </c>
    </row>
    <row r="6" spans="1:17" x14ac:dyDescent="0.3">
      <c r="A6" s="2">
        <v>3</v>
      </c>
      <c r="B6" s="2">
        <v>3</v>
      </c>
      <c r="C6" s="2" t="s">
        <v>21</v>
      </c>
      <c r="D6" s="2" t="s">
        <v>46</v>
      </c>
      <c r="E6" s="2" t="s">
        <v>16</v>
      </c>
      <c r="F6" s="2">
        <v>1</v>
      </c>
      <c r="G6" s="2">
        <v>10</v>
      </c>
      <c r="H6" s="2" t="s">
        <v>9</v>
      </c>
      <c r="I6" s="2" t="s">
        <v>5</v>
      </c>
      <c r="J6" s="2">
        <v>0</v>
      </c>
      <c r="K6" s="2">
        <v>3</v>
      </c>
      <c r="L6" s="2">
        <v>-1</v>
      </c>
      <c r="M6" s="2">
        <v>0</v>
      </c>
      <c r="N6" s="2">
        <v>2</v>
      </c>
      <c r="O6" s="2">
        <f>ROUNDUP(N6/2, 0)</f>
        <v>1</v>
      </c>
      <c r="P6" s="2">
        <v>1000</v>
      </c>
      <c r="Q6" s="2">
        <f>ForReference_Storage!D3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6"/>
  <sheetViews>
    <sheetView workbookViewId="0"/>
  </sheetViews>
  <sheetFormatPr defaultRowHeight="16.5" x14ac:dyDescent="0.3"/>
  <cols>
    <col min="1" max="1" width="23.25" customWidth="1"/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45</v>
      </c>
      <c r="B1" s="3" t="s">
        <v>36</v>
      </c>
      <c r="C1" s="3" t="s">
        <v>26</v>
      </c>
      <c r="D1" s="3" t="s">
        <v>27</v>
      </c>
      <c r="E1" s="4" t="s">
        <v>37</v>
      </c>
      <c r="F1" s="4" t="s">
        <v>38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</row>
    <row r="2" spans="1:11" x14ac:dyDescent="0.3">
      <c r="A2" s="5" t="s">
        <v>40</v>
      </c>
      <c r="B2" s="5" t="s">
        <v>43</v>
      </c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</row>
    <row r="3" spans="1:11" x14ac:dyDescent="0.3">
      <c r="A3" s="2">
        <v>0</v>
      </c>
      <c r="B3" s="2">
        <v>2</v>
      </c>
      <c r="C3" s="2">
        <v>0</v>
      </c>
      <c r="D3" s="2">
        <v>0</v>
      </c>
      <c r="E3" s="2">
        <v>3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3">
      <c r="A4" s="2">
        <v>1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2</v>
      </c>
      <c r="C5" s="2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2</v>
      </c>
      <c r="C6" s="2">
        <v>0</v>
      </c>
      <c r="D6" s="2">
        <v>10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6"/>
  <sheetViews>
    <sheetView workbookViewId="0">
      <selection activeCell="A2" sqref="A2"/>
    </sheetView>
  </sheetViews>
  <sheetFormatPr defaultRowHeight="16.5" x14ac:dyDescent="0.3"/>
  <cols>
    <col min="1" max="1" width="24.625" customWidth="1"/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45</v>
      </c>
      <c r="B1" s="3" t="s">
        <v>39</v>
      </c>
      <c r="C1" s="3" t="s">
        <v>26</v>
      </c>
      <c r="D1" s="3" t="s">
        <v>27</v>
      </c>
      <c r="E1" s="4" t="s">
        <v>37</v>
      </c>
      <c r="F1" s="4" t="s">
        <v>38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</row>
    <row r="2" spans="1:11" x14ac:dyDescent="0.3">
      <c r="A2" s="5" t="s">
        <v>40</v>
      </c>
      <c r="B2" s="5" t="s">
        <v>43</v>
      </c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</row>
    <row r="3" spans="1:11" x14ac:dyDescent="0.3">
      <c r="A3" s="2">
        <v>0</v>
      </c>
      <c r="B3" s="2">
        <v>1.1000000000000001</v>
      </c>
      <c r="C3" s="2">
        <v>0</v>
      </c>
      <c r="D3" s="2">
        <v>0</v>
      </c>
      <c r="E3" s="2">
        <v>0.1</v>
      </c>
      <c r="F3" s="2">
        <v>0</v>
      </c>
      <c r="G3" s="2">
        <v>0.1</v>
      </c>
      <c r="H3" s="2">
        <v>0.1</v>
      </c>
      <c r="I3" s="2">
        <v>0.1</v>
      </c>
      <c r="J3" s="2">
        <v>0.1</v>
      </c>
      <c r="K3" s="2">
        <v>0.1</v>
      </c>
    </row>
    <row r="4" spans="1:11" x14ac:dyDescent="0.3">
      <c r="A4" s="2">
        <v>1</v>
      </c>
      <c r="B4" s="2">
        <v>1.1000000000000001</v>
      </c>
      <c r="C4" s="2">
        <v>0</v>
      </c>
      <c r="D4" s="2">
        <v>0</v>
      </c>
      <c r="E4" s="2">
        <v>0</v>
      </c>
      <c r="F4" s="2">
        <v>0</v>
      </c>
      <c r="G4" s="2">
        <v>0.1</v>
      </c>
      <c r="H4" s="2">
        <v>0.1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1.1000000000000001</v>
      </c>
      <c r="C5" s="2">
        <v>0.1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1.1000000000000001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6"/>
  <sheetViews>
    <sheetView workbookViewId="0">
      <selection activeCell="F8" sqref="F8"/>
    </sheetView>
  </sheetViews>
  <sheetFormatPr defaultRowHeight="16.5" x14ac:dyDescent="0.3"/>
  <cols>
    <col min="1" max="1" width="26.625" customWidth="1"/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45</v>
      </c>
      <c r="B1" s="3" t="s">
        <v>17</v>
      </c>
      <c r="C1" s="3" t="s">
        <v>18</v>
      </c>
      <c r="D1" s="3" t="s">
        <v>19</v>
      </c>
    </row>
    <row r="2" spans="1:4" x14ac:dyDescent="0.3">
      <c r="A2" s="5" t="s">
        <v>40</v>
      </c>
      <c r="B2" s="5" t="s">
        <v>44</v>
      </c>
      <c r="C2" s="5" t="s">
        <v>44</v>
      </c>
      <c r="D2" s="5" t="s">
        <v>44</v>
      </c>
    </row>
    <row r="3" spans="1:4" x14ac:dyDescent="0.3">
      <c r="A3" s="2">
        <v>0</v>
      </c>
      <c r="B3" s="2">
        <v>0</v>
      </c>
      <c r="C3" s="2">
        <v>0</v>
      </c>
      <c r="D3" s="2">
        <f>BIN2DEC(_xlfn.CONCAT(B3,C3))</f>
        <v>0</v>
      </c>
    </row>
    <row r="4" spans="1:4" x14ac:dyDescent="0.3">
      <c r="A4" s="2">
        <v>1</v>
      </c>
      <c r="B4" s="2">
        <v>1</v>
      </c>
      <c r="C4" s="2">
        <v>0</v>
      </c>
      <c r="D4" s="2">
        <f t="shared" ref="D4:D6" si="0">BIN2DEC(_xlfn.CONCAT(B4,C4))</f>
        <v>2</v>
      </c>
    </row>
    <row r="5" spans="1:4" x14ac:dyDescent="0.3">
      <c r="A5" s="2">
        <v>2</v>
      </c>
      <c r="B5" s="2">
        <v>1</v>
      </c>
      <c r="C5" s="2">
        <v>1</v>
      </c>
      <c r="D5" s="2">
        <f t="shared" si="0"/>
        <v>3</v>
      </c>
    </row>
    <row r="6" spans="1:4" x14ac:dyDescent="0.3">
      <c r="A6" s="2">
        <v>3</v>
      </c>
      <c r="B6" s="2">
        <v>0</v>
      </c>
      <c r="C6" s="2">
        <v>1</v>
      </c>
      <c r="D6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2021-03-16T14:50:57Z</dcterms:modified>
</cp:coreProperties>
</file>