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snewn\Documents\fastai\2018\lesson3\"/>
    </mc:Choice>
  </mc:AlternateContent>
  <xr:revisionPtr revIDLastSave="0" documentId="13_ncr:1_{D881C335-170D-4A77-B3E2-B20C7D671D9A}" xr6:coauthVersionLast="33" xr6:coauthVersionMax="33" xr10:uidLastSave="{00000000-0000-0000-0000-000000000000}"/>
  <bookViews>
    <workbookView xWindow="0" yWindow="0" windowWidth="17256" windowHeight="4224" xr2:uid="{00000000-000D-0000-FFFF-FFFF00000000}"/>
  </bookViews>
  <sheets>
    <sheet name="softmax" sheetId="2" r:id="rId1"/>
    <sheet name="entropy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 s="1"/>
  <c r="G2" i="2" s="1"/>
  <c r="B3" i="2"/>
  <c r="C3" i="2" s="1"/>
  <c r="G3" i="2" s="1"/>
  <c r="B4" i="2"/>
  <c r="C4" i="2" s="1"/>
  <c r="G4" i="2" s="1"/>
  <c r="B5" i="2"/>
  <c r="C5" i="2" s="1"/>
  <c r="G5" i="2" s="1"/>
  <c r="B6" i="2"/>
  <c r="C6" i="2" s="1"/>
  <c r="G6" i="2" s="1"/>
  <c r="C7" i="2" l="1"/>
  <c r="D2" i="2" s="1"/>
  <c r="E3" i="1"/>
  <c r="E4" i="1"/>
  <c r="E5" i="1"/>
  <c r="E6" i="1"/>
  <c r="E2" i="1"/>
  <c r="D3" i="1"/>
  <c r="D4" i="1"/>
  <c r="D5" i="1"/>
  <c r="D6" i="1"/>
  <c r="D2" i="1"/>
  <c r="D3" i="2" l="1"/>
  <c r="D4" i="2"/>
  <c r="D5" i="2"/>
  <c r="D6" i="2"/>
  <c r="D7" i="2" l="1"/>
</calcChain>
</file>

<file path=xl/sharedStrings.xml><?xml version="1.0" encoding="utf-8"?>
<sst xmlns="http://schemas.openxmlformats.org/spreadsheetml/2006/main" count="17" uniqueCount="17">
  <si>
    <t>isCat</t>
  </si>
  <si>
    <t>Preds</t>
  </si>
  <si>
    <t>output</t>
  </si>
  <si>
    <t>softmax</t>
  </si>
  <si>
    <t>exp</t>
  </si>
  <si>
    <t>cat</t>
  </si>
  <si>
    <t>dog</t>
  </si>
  <si>
    <t>plane</t>
  </si>
  <si>
    <t>fish</t>
  </si>
  <si>
    <t>building</t>
  </si>
  <si>
    <t>actuals</t>
  </si>
  <si>
    <t>index</t>
  </si>
  <si>
    <t>sigmoid</t>
  </si>
  <si>
    <t>category</t>
  </si>
  <si>
    <t>^^turn output from fully connected layer into a probability of each category that sum to 1</t>
  </si>
  <si>
    <r>
      <t xml:space="preserve">^^ done via activation function (takes in 1 #, output 1 #) = </t>
    </r>
    <r>
      <rPr>
        <b/>
        <sz val="11"/>
        <color theme="1"/>
        <rFont val="Calibri"/>
        <family val="2"/>
        <scheme val="minor"/>
      </rPr>
      <t>softmax</t>
    </r>
  </si>
  <si>
    <t>^^ use exp() to remove negatives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</si>
</sst>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="85" zoomScaleNormal="85" workbookViewId="0">
      <selection activeCell="D12" sqref="D12"/>
    </sheetView>
  </sheetViews>
  <sheetFormatPr defaultRowHeight="14.4" x14ac:dyDescent="0.3"/>
  <sheetData>
    <row r="1" spans="1:8" x14ac:dyDescent="0.3">
      <c r="A1" s="1" t="s">
        <v>13</v>
      </c>
      <c r="B1" s="1" t="s">
        <v>2</v>
      </c>
      <c r="C1" s="1" t="s">
        <v>4</v>
      </c>
      <c r="D1" s="1" t="s">
        <v>3</v>
      </c>
      <c r="E1" s="1" t="s">
        <v>10</v>
      </c>
      <c r="F1" s="1" t="s">
        <v>11</v>
      </c>
      <c r="G1" s="1" t="s">
        <v>12</v>
      </c>
    </row>
    <row r="2" spans="1:8" x14ac:dyDescent="0.3">
      <c r="A2" t="s">
        <v>5</v>
      </c>
      <c r="B2" s="2">
        <f ca="1">RAND()*10-5</f>
        <v>1.8001736462730449</v>
      </c>
      <c r="C2" s="2">
        <f ca="1">EXP(B2)</f>
        <v>6.0506980543612512</v>
      </c>
      <c r="D2" s="2">
        <f ca="1">C2/$C$7</f>
        <v>7.4357165582786933E-2</v>
      </c>
      <c r="E2">
        <v>0</v>
      </c>
      <c r="F2">
        <v>0</v>
      </c>
      <c r="G2">
        <f ca="1">C2/(1+C2)</f>
        <v>0.85817007163121328</v>
      </c>
      <c r="H2">
        <v>0</v>
      </c>
    </row>
    <row r="3" spans="1:8" x14ac:dyDescent="0.3">
      <c r="A3" t="s">
        <v>6</v>
      </c>
      <c r="B3" s="2">
        <f t="shared" ref="B3:B6" ca="1" si="0">RAND()*10-5</f>
        <v>-4.7490057457181267</v>
      </c>
      <c r="C3" s="2">
        <f t="shared" ref="C3:C6" ca="1" si="1">EXP(B3)</f>
        <v>8.6603014658195986E-3</v>
      </c>
      <c r="D3" s="2">
        <f ca="1">C3/$C$7</f>
        <v>1.0642664107600725E-4</v>
      </c>
      <c r="E3">
        <v>1</v>
      </c>
      <c r="F3">
        <v>1</v>
      </c>
      <c r="G3">
        <f t="shared" ref="G3:G6" ca="1" si="2">C3/(1+C3)</f>
        <v>8.5859445972386872E-3</v>
      </c>
      <c r="H3">
        <v>0</v>
      </c>
    </row>
    <row r="4" spans="1:8" x14ac:dyDescent="0.3">
      <c r="A4" t="s">
        <v>7</v>
      </c>
      <c r="B4" s="2">
        <f t="shared" ca="1" si="0"/>
        <v>3.1193124674812474</v>
      </c>
      <c r="C4" s="2">
        <f t="shared" ca="1" si="1"/>
        <v>22.630814871994986</v>
      </c>
      <c r="D4" s="2">
        <f t="shared" ref="D4:D6" ca="1" si="3">C4/$C$7</f>
        <v>0.27811059709010238</v>
      </c>
      <c r="E4">
        <v>0</v>
      </c>
      <c r="F4">
        <v>2</v>
      </c>
      <c r="G4">
        <f t="shared" ca="1" si="2"/>
        <v>0.95768237340028817</v>
      </c>
      <c r="H4">
        <v>1</v>
      </c>
    </row>
    <row r="5" spans="1:8" x14ac:dyDescent="0.3">
      <c r="A5" t="s">
        <v>8</v>
      </c>
      <c r="B5" s="2">
        <f t="shared" ca="1" si="0"/>
        <v>3.964145231276115</v>
      </c>
      <c r="C5" s="2">
        <f t="shared" ca="1" si="1"/>
        <v>52.675225006265862</v>
      </c>
      <c r="D5" s="2">
        <f t="shared" ca="1" si="3"/>
        <v>0.64732703445320883</v>
      </c>
      <c r="E5">
        <v>0</v>
      </c>
      <c r="F5">
        <v>3</v>
      </c>
      <c r="G5">
        <f t="shared" ca="1" si="2"/>
        <v>0.98136943068458005</v>
      </c>
      <c r="H5">
        <v>1</v>
      </c>
    </row>
    <row r="6" spans="1:8" x14ac:dyDescent="0.3">
      <c r="A6" t="s">
        <v>9</v>
      </c>
      <c r="B6" s="2">
        <f t="shared" ca="1" si="0"/>
        <v>-4.82360465996552</v>
      </c>
      <c r="C6" s="2">
        <f t="shared" ca="1" si="1"/>
        <v>8.0377614597300657E-3</v>
      </c>
      <c r="D6" s="2">
        <f t="shared" ca="1" si="3"/>
        <v>9.877623282578177E-5</v>
      </c>
      <c r="E6">
        <v>0</v>
      </c>
      <c r="F6">
        <v>4</v>
      </c>
      <c r="G6">
        <f t="shared" ca="1" si="2"/>
        <v>7.9736709943193582E-3</v>
      </c>
      <c r="H6">
        <v>0</v>
      </c>
    </row>
    <row r="7" spans="1:8" x14ac:dyDescent="0.3">
      <c r="B7" s="2"/>
      <c r="C7" s="2">
        <f ca="1">SUM(C2:C6)</f>
        <v>81.373435995547652</v>
      </c>
      <c r="D7" s="2">
        <f ca="1">SUM(D2:D6)</f>
        <v>1</v>
      </c>
    </row>
    <row r="9" spans="1:8" x14ac:dyDescent="0.3">
      <c r="D9" t="s">
        <v>14</v>
      </c>
    </row>
    <row r="10" spans="1:8" x14ac:dyDescent="0.3">
      <c r="D10" t="s">
        <v>15</v>
      </c>
    </row>
    <row r="11" spans="1:8" x14ac:dyDescent="0.3">
      <c r="D1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6"/>
  <sheetViews>
    <sheetView zoomScale="130" zoomScaleNormal="130" workbookViewId="0"/>
  </sheetViews>
  <sheetFormatPr defaultRowHeight="14.4" x14ac:dyDescent="0.3"/>
  <sheetData>
    <row r="1" spans="2:5" x14ac:dyDescent="0.3">
      <c r="B1" s="1" t="s">
        <v>0</v>
      </c>
      <c r="C1" s="1" t="s">
        <v>1</v>
      </c>
    </row>
    <row r="2" spans="2:5" x14ac:dyDescent="0.3">
      <c r="B2">
        <v>1</v>
      </c>
      <c r="C2">
        <v>0.5</v>
      </c>
      <c r="D2">
        <f>-B2*LOG(C2)-(1-B2)*LOG(1-C2)</f>
        <v>0.3010299956639812</v>
      </c>
      <c r="E2">
        <f>-IF(B2=1,LOG(C2),LOG(1-C2))</f>
        <v>0.3010299956639812</v>
      </c>
    </row>
    <row r="3" spans="2:5" x14ac:dyDescent="0.3">
      <c r="B3">
        <v>1</v>
      </c>
      <c r="C3">
        <v>0.98</v>
      </c>
      <c r="D3">
        <f t="shared" ref="D3:D6" si="0">-B3*LOG(C3)-(1-B3)*LOG(1-C3)</f>
        <v>8.7739243075051505E-3</v>
      </c>
      <c r="E3">
        <f t="shared" ref="E3:E6" si="1">-IF(B3=1,LOG(C3),LOG(1-C3))</f>
        <v>8.7739243075051505E-3</v>
      </c>
    </row>
    <row r="4" spans="2:5" x14ac:dyDescent="0.3">
      <c r="B4">
        <v>0</v>
      </c>
      <c r="C4">
        <v>0.9</v>
      </c>
      <c r="D4">
        <f t="shared" si="0"/>
        <v>1</v>
      </c>
      <c r="E4">
        <f t="shared" si="1"/>
        <v>1</v>
      </c>
    </row>
    <row r="5" spans="2:5" x14ac:dyDescent="0.3">
      <c r="B5">
        <v>0</v>
      </c>
      <c r="C5">
        <v>0.5</v>
      </c>
      <c r="D5">
        <f t="shared" si="0"/>
        <v>0.3010299956639812</v>
      </c>
      <c r="E5">
        <f t="shared" si="1"/>
        <v>0.3010299956639812</v>
      </c>
    </row>
    <row r="6" spans="2:5" x14ac:dyDescent="0.3">
      <c r="B6">
        <v>1</v>
      </c>
      <c r="C6">
        <v>0.9</v>
      </c>
      <c r="D6">
        <f t="shared" si="0"/>
        <v>4.5757490560675115E-2</v>
      </c>
      <c r="E6">
        <f t="shared" si="1"/>
        <v>4.5757490560675115E-2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softmax</vt:lpstr>
      <vt:lpstr>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Howard</dc:creator>
  <cp:lastModifiedBy>Steve Newns</cp:lastModifiedBy>
  <dcterms:created xsi:type="dcterms:W3CDTF">2016-10-26T16:48:15Z</dcterms:created>
  <dcterms:modified xsi:type="dcterms:W3CDTF">2018-06-05T22:11:59Z</dcterms:modified>
</cp:coreProperties>
</file>