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1c9d1331a4ab3/Drive/Data Analytics/Data Analyst Assignments/Advanced Excel/Assignment Questions/"/>
    </mc:Choice>
  </mc:AlternateContent>
  <xr:revisionPtr revIDLastSave="20" documentId="13_ncr:1_{F0D6A8AE-74BE-426D-BD86-D8AD3D47E43E}" xr6:coauthVersionLast="47" xr6:coauthVersionMax="47" xr10:uidLastSave="{E5EA9AC9-C50F-44DC-8472-BAA2250F1B9F}"/>
  <bookViews>
    <workbookView xWindow="-108" yWindow="-108" windowWidth="23256" windowHeight="12456" xr2:uid="{EC72AC8B-707A-4CFE-87E6-3A8D27A5005D}"/>
  </bookViews>
  <sheets>
    <sheet name="Tax invoice" sheetId="4" r:id="rId1"/>
    <sheet name="Product" sheetId="1" r:id="rId2"/>
    <sheet name="Customers" sheetId="2" r:id="rId3"/>
  </sheets>
  <externalReferences>
    <externalReference r:id="rId4"/>
  </externalReferences>
  <definedNames>
    <definedName name="CustList">[1]Customers!$A$2:$A$13</definedName>
    <definedName name="Product">[1]Product!$A$2:$B$6</definedName>
    <definedName name="ProList">[1]Product!$A$2:$A$6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4" l="1"/>
  <c r="F11" i="4"/>
  <c r="G11" i="4" s="1"/>
  <c r="F10" i="4"/>
  <c r="G10" i="4" s="1"/>
  <c r="F9" i="4"/>
  <c r="G9" i="4" s="1"/>
  <c r="F8" i="4"/>
  <c r="G8" i="4" s="1"/>
  <c r="C11" i="4"/>
  <c r="C10" i="4"/>
  <c r="C9" i="4"/>
  <c r="C8" i="4"/>
  <c r="D5" i="4"/>
  <c r="G20" i="4" l="1"/>
  <c r="G22" i="4" s="1"/>
  <c r="G21" i="4" a="1"/>
  <c r="G2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<sst xmlns="http://schemas.openxmlformats.org/spreadsheetml/2006/main" count="76" uniqueCount="57">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</sst>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0" fontId="8" fillId="4" borderId="14" xfId="0" applyFont="1" applyFill="1" applyBorder="1" applyAlignment="1">
      <alignment horizontal="left"/>
    </xf>
    <xf numFmtId="164" fontId="8" fillId="4" borderId="1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B379BC-6EB6-4933-A99F-DF72F0055F57}"/>
  </tableStyles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ushi\Downloads\Brainstorm%202.xlsx" TargetMode="External"/><Relationship Id="rId1" Type="http://schemas.openxmlformats.org/officeDocument/2006/relationships/externalLinkPath" Target="file:///C:\Users\rushi\Downloads\Brainstorm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x Invoice"/>
      <sheetName val="Product"/>
      <sheetName val="Customers"/>
    </sheetNames>
    <sheetDataSet>
      <sheetData sheetId="0"/>
      <sheetData sheetId="1">
        <row r="2">
          <cell r="A2" t="str">
            <v>Study Table</v>
          </cell>
          <cell r="B2">
            <v>150</v>
          </cell>
        </row>
        <row r="3">
          <cell r="A3" t="str">
            <v>Chair</v>
          </cell>
          <cell r="B3">
            <v>100</v>
          </cell>
        </row>
        <row r="4">
          <cell r="A4" t="str">
            <v>Desk Organizer</v>
          </cell>
          <cell r="B4">
            <v>200</v>
          </cell>
        </row>
        <row r="5">
          <cell r="A5" t="str">
            <v>Files &amp; Folders</v>
          </cell>
          <cell r="B5">
            <v>50</v>
          </cell>
        </row>
        <row r="6">
          <cell r="A6" t="str">
            <v>Bookcase</v>
          </cell>
          <cell r="B6">
            <v>30</v>
          </cell>
        </row>
      </sheetData>
      <sheetData sheetId="2">
        <row r="2">
          <cell r="A2" t="str">
            <v>Interstellar</v>
          </cell>
        </row>
        <row r="3">
          <cell r="A3" t="str">
            <v>Gravity</v>
          </cell>
        </row>
        <row r="4">
          <cell r="A4" t="str">
            <v>Alien</v>
          </cell>
        </row>
        <row r="5">
          <cell r="A5" t="str">
            <v>Inception</v>
          </cell>
        </row>
        <row r="6">
          <cell r="A6" t="str">
            <v>Avengers</v>
          </cell>
        </row>
        <row r="7">
          <cell r="A7" t="str">
            <v>Aquaman</v>
          </cell>
        </row>
        <row r="8">
          <cell r="A8" t="str">
            <v>Thor</v>
          </cell>
        </row>
        <row r="9">
          <cell r="A9" t="str">
            <v>Legend</v>
          </cell>
        </row>
        <row r="10">
          <cell r="A10" t="str">
            <v>Loki</v>
          </cell>
        </row>
        <row r="11">
          <cell r="A11" t="str">
            <v>Guardian</v>
          </cell>
        </row>
        <row r="12">
          <cell r="A12" t="str">
            <v>Wonder</v>
          </cell>
        </row>
        <row r="13">
          <cell r="A13" t="str">
            <v>Moana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C1:JF23"/>
  <sheetViews>
    <sheetView showGridLines="0" tabSelected="1" topLeftCell="C1" zoomScale="115" zoomScaleNormal="115" workbookViewId="0">
      <selection activeCell="D4" sqref="D4"/>
    </sheetView>
  </sheetViews>
  <sheetFormatPr defaultColWidth="0" defaultRowHeight="13.2" zeroHeight="1" x14ac:dyDescent="0.25"/>
  <cols>
    <col min="1" max="2" width="8.88671875" hidden="1"/>
    <col min="3" max="3" width="10.5546875" bestFit="1" customWidth="1"/>
    <col min="4" max="4" width="21.88671875" customWidth="1"/>
    <col min="5" max="6" width="8.88671875" customWidth="1"/>
    <col min="7" max="7" width="11.109375" customWidth="1"/>
    <col min="8" max="8" width="8.88671875" customWidth="1"/>
    <col min="9" max="9" width="2" bestFit="1" customWidth="1"/>
    <col min="10" max="19" width="8.88671875" customWidth="1"/>
    <col min="20" max="266" width="0" hidden="1" customWidth="1"/>
    <col min="267" max="16384" width="8.88671875" hidden="1"/>
  </cols>
  <sheetData>
    <row r="1" spans="3:265" x14ac:dyDescent="0.25">
      <c r="C1" s="49" t="s">
        <v>10</v>
      </c>
      <c r="D1" s="49"/>
      <c r="E1" s="49"/>
      <c r="F1" s="49"/>
      <c r="G1" s="49"/>
    </row>
    <row r="2" spans="3:265" ht="20.399999999999999" x14ac:dyDescent="0.35">
      <c r="C2" s="50" t="s">
        <v>44</v>
      </c>
      <c r="D2" s="50"/>
      <c r="E2" s="50"/>
      <c r="F2" s="50"/>
      <c r="G2" s="50"/>
    </row>
    <row r="3" spans="3:265" x14ac:dyDescent="0.25">
      <c r="C3" s="51" t="s">
        <v>45</v>
      </c>
      <c r="D3" s="51"/>
      <c r="E3" s="51"/>
      <c r="F3" s="51"/>
      <c r="G3" s="51"/>
    </row>
    <row r="4" spans="3:265" x14ac:dyDescent="0.25">
      <c r="C4" s="19" t="s">
        <v>11</v>
      </c>
      <c r="D4" s="59">
        <v>13</v>
      </c>
      <c r="E4" s="16" t="s">
        <v>4</v>
      </c>
      <c r="F4" s="52"/>
      <c r="G4" s="53"/>
      <c r="J4" s="43" t="s">
        <v>51</v>
      </c>
      <c r="K4" s="44"/>
      <c r="L4" s="44"/>
      <c r="M4" s="44"/>
      <c r="N4" s="44"/>
      <c r="O4" s="44"/>
      <c r="P4" s="44"/>
      <c r="Q4" s="44"/>
      <c r="R4" s="44"/>
      <c r="S4" s="45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</row>
    <row r="5" spans="3:265" ht="13.2" customHeight="1" x14ac:dyDescent="0.25">
      <c r="C5" s="14" t="s">
        <v>12</v>
      </c>
      <c r="D5" s="15">
        <f ca="1">TODAY()</f>
        <v>45465</v>
      </c>
      <c r="E5" s="17"/>
      <c r="F5" s="54"/>
      <c r="G5" s="55"/>
      <c r="J5" s="46"/>
      <c r="K5" s="47"/>
      <c r="L5" s="47"/>
      <c r="M5" s="47"/>
      <c r="N5" s="47"/>
      <c r="O5" s="47"/>
      <c r="P5" s="47"/>
      <c r="Q5" s="47"/>
      <c r="R5" s="47"/>
      <c r="S5" s="48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</row>
    <row r="6" spans="3:265" x14ac:dyDescent="0.25">
      <c r="C6" s="14" t="s">
        <v>2</v>
      </c>
      <c r="D6" s="58" t="s">
        <v>41</v>
      </c>
      <c r="E6" s="18"/>
      <c r="F6" s="56"/>
      <c r="G6" s="57"/>
      <c r="J6" t="s">
        <v>46</v>
      </c>
    </row>
    <row r="7" spans="3:265" x14ac:dyDescent="0.25">
      <c r="C7" s="20" t="s">
        <v>47</v>
      </c>
      <c r="D7" s="20" t="s">
        <v>0</v>
      </c>
      <c r="E7" s="20" t="s">
        <v>13</v>
      </c>
      <c r="F7" s="20" t="s">
        <v>1</v>
      </c>
      <c r="G7" s="20" t="s">
        <v>14</v>
      </c>
    </row>
    <row r="8" spans="3:265" x14ac:dyDescent="0.25">
      <c r="C8" s="2">
        <f>IF(D8="","",ROW()-ROW($C$7))</f>
        <v>1</v>
      </c>
      <c r="D8" s="3" t="s">
        <v>19</v>
      </c>
      <c r="E8" s="2">
        <v>120</v>
      </c>
      <c r="F8" s="2">
        <f t="shared" ref="F8:F11" si="0">IFERROR(VLOOKUP(D8,Product,2,0),"")</f>
        <v>100</v>
      </c>
      <c r="G8" s="4">
        <f>E8*F8</f>
        <v>12000</v>
      </c>
      <c r="I8" s="28">
        <v>1</v>
      </c>
      <c r="J8" s="32" t="s">
        <v>52</v>
      </c>
      <c r="K8" s="21"/>
      <c r="L8" s="21"/>
      <c r="M8" s="21"/>
      <c r="N8" s="21"/>
      <c r="O8" s="21"/>
      <c r="P8" s="21"/>
      <c r="Q8" s="21"/>
      <c r="R8" s="21"/>
      <c r="S8" s="22"/>
    </row>
    <row r="9" spans="3:265" x14ac:dyDescent="0.25">
      <c r="C9" s="2">
        <f t="shared" ref="C9:C11" si="1">IF(D9="","",ROW()-ROW($C$7))</f>
        <v>2</v>
      </c>
      <c r="D9" s="3" t="s">
        <v>18</v>
      </c>
      <c r="E9" s="5">
        <v>25</v>
      </c>
      <c r="F9" s="2">
        <f t="shared" si="0"/>
        <v>150</v>
      </c>
      <c r="G9" s="4">
        <f>IFERROR(E9*F9,"")</f>
        <v>3750</v>
      </c>
      <c r="I9" s="29">
        <v>2</v>
      </c>
      <c r="J9" s="23" t="s">
        <v>53</v>
      </c>
      <c r="S9" s="24"/>
    </row>
    <row r="10" spans="3:265" ht="13.2" customHeight="1" x14ac:dyDescent="0.25">
      <c r="C10" s="2">
        <f t="shared" si="1"/>
        <v>3</v>
      </c>
      <c r="D10" s="3" t="s">
        <v>21</v>
      </c>
      <c r="E10" s="5">
        <v>10</v>
      </c>
      <c r="F10" s="2">
        <f t="shared" si="0"/>
        <v>50</v>
      </c>
      <c r="G10" s="4">
        <f t="shared" ref="G10:G11" si="2">IFERROR(E10*F10,"")</f>
        <v>500</v>
      </c>
      <c r="I10" s="29">
        <v>3</v>
      </c>
      <c r="J10" s="40" t="s">
        <v>54</v>
      </c>
      <c r="K10" s="41"/>
      <c r="L10" s="41"/>
      <c r="M10" s="41"/>
      <c r="N10" s="41"/>
      <c r="O10" s="41"/>
      <c r="P10" s="41"/>
      <c r="Q10" s="41"/>
      <c r="R10" s="41"/>
      <c r="S10" s="42"/>
    </row>
    <row r="11" spans="3:265" ht="13.2" customHeight="1" x14ac:dyDescent="0.25">
      <c r="C11" s="2">
        <f t="shared" si="1"/>
        <v>4</v>
      </c>
      <c r="D11" s="3" t="s">
        <v>20</v>
      </c>
      <c r="E11" s="5">
        <v>5</v>
      </c>
      <c r="F11" s="2">
        <f t="shared" si="0"/>
        <v>200</v>
      </c>
      <c r="G11" s="4">
        <f t="shared" si="2"/>
        <v>1000</v>
      </c>
      <c r="I11" s="29">
        <v>4</v>
      </c>
      <c r="J11" s="40"/>
      <c r="K11" s="41"/>
      <c r="L11" s="41"/>
      <c r="M11" s="41"/>
      <c r="N11" s="41"/>
      <c r="O11" s="41"/>
      <c r="P11" s="41"/>
      <c r="Q11" s="41"/>
      <c r="R11" s="41"/>
      <c r="S11" s="42"/>
    </row>
    <row r="12" spans="3:265" x14ac:dyDescent="0.25">
      <c r="C12" s="5"/>
      <c r="D12" s="6"/>
      <c r="E12" s="5"/>
      <c r="F12" s="5"/>
      <c r="G12" s="7"/>
      <c r="I12" s="29">
        <v>5</v>
      </c>
      <c r="J12" s="23" t="s">
        <v>48</v>
      </c>
      <c r="S12" s="24"/>
    </row>
    <row r="13" spans="3:265" x14ac:dyDescent="0.25">
      <c r="C13" s="5"/>
      <c r="D13" s="6"/>
      <c r="E13" s="5"/>
      <c r="F13" s="5"/>
      <c r="G13" s="7"/>
      <c r="I13" s="29">
        <v>6</v>
      </c>
      <c r="J13" s="23" t="s">
        <v>49</v>
      </c>
      <c r="S13" s="24"/>
    </row>
    <row r="14" spans="3:265" x14ac:dyDescent="0.25">
      <c r="C14" s="5"/>
      <c r="D14" s="6"/>
      <c r="E14" s="5"/>
      <c r="F14" s="5"/>
      <c r="G14" s="7"/>
      <c r="I14" s="30">
        <v>7</v>
      </c>
      <c r="J14" s="25" t="s">
        <v>50</v>
      </c>
      <c r="K14" s="26"/>
      <c r="L14" s="26"/>
      <c r="M14" s="26"/>
      <c r="N14" s="26"/>
      <c r="O14" s="26"/>
      <c r="P14" s="26"/>
      <c r="Q14" s="26"/>
      <c r="R14" s="26"/>
      <c r="S14" s="27"/>
    </row>
    <row r="15" spans="3:265" x14ac:dyDescent="0.25">
      <c r="C15" s="5"/>
      <c r="D15" s="6"/>
      <c r="E15" s="5"/>
      <c r="F15" s="5"/>
      <c r="G15" s="7"/>
      <c r="I15" s="34">
        <v>8</v>
      </c>
      <c r="J15" s="35" t="s">
        <v>56</v>
      </c>
      <c r="K15" s="36"/>
      <c r="L15" s="36"/>
      <c r="M15" s="36"/>
      <c r="N15" s="36"/>
      <c r="O15" s="36"/>
      <c r="P15" s="36"/>
      <c r="Q15" s="36"/>
      <c r="R15" s="36"/>
      <c r="S15" s="37"/>
    </row>
    <row r="16" spans="3:265" x14ac:dyDescent="0.25">
      <c r="C16" s="5"/>
      <c r="D16" s="6"/>
      <c r="E16" s="5"/>
      <c r="F16" s="5"/>
      <c r="G16" s="7"/>
    </row>
    <row r="17" spans="3:19" x14ac:dyDescent="0.25">
      <c r="C17" s="5"/>
      <c r="D17" s="6"/>
      <c r="E17" s="5"/>
      <c r="F17" s="5"/>
      <c r="G17" s="7"/>
    </row>
    <row r="18" spans="3:19" x14ac:dyDescent="0.25">
      <c r="C18" s="5"/>
      <c r="D18" s="6"/>
      <c r="E18" s="8"/>
      <c r="F18" s="8"/>
      <c r="G18" s="9"/>
    </row>
    <row r="19" spans="3:19" x14ac:dyDescent="0.25">
      <c r="C19" s="1"/>
      <c r="D19" s="1"/>
      <c r="E19" s="38" t="s">
        <v>15</v>
      </c>
      <c r="F19" s="38"/>
      <c r="G19" s="10">
        <f>SUM(G8:G18)</f>
        <v>17250</v>
      </c>
    </row>
    <row r="20" spans="3:19" x14ac:dyDescent="0.25">
      <c r="C20" s="1"/>
      <c r="D20" s="1"/>
      <c r="E20" s="38" t="s">
        <v>55</v>
      </c>
      <c r="F20" s="38"/>
      <c r="G20" s="10">
        <f>G19*5%</f>
        <v>862.5</v>
      </c>
    </row>
    <row r="21" spans="3:19" x14ac:dyDescent="0.25">
      <c r="C21" s="1"/>
      <c r="D21" s="1"/>
      <c r="E21" s="38" t="s">
        <v>16</v>
      </c>
      <c r="F21" s="38"/>
      <c r="G21" s="10" cm="1">
        <f t="array" ref="G21">_xlfn.IFS(G19&gt;=2500,G19*2%)</f>
        <v>345</v>
      </c>
    </row>
    <row r="22" spans="3:19" x14ac:dyDescent="0.25">
      <c r="C22" s="1"/>
      <c r="D22" s="1"/>
      <c r="E22" s="39" t="s">
        <v>17</v>
      </c>
      <c r="F22" s="39"/>
      <c r="G22" s="13">
        <f>G19+G20-G21</f>
        <v>17767.5</v>
      </c>
    </row>
    <row r="23" spans="3:19" s="33" customFormat="1" x14ac:dyDescent="0.25">
      <c r="H23"/>
      <c r="I23"/>
      <c r="J23"/>
      <c r="K23"/>
      <c r="L23"/>
      <c r="M23"/>
      <c r="N23"/>
      <c r="O23"/>
      <c r="P23"/>
      <c r="Q23"/>
      <c r="R23"/>
      <c r="S23"/>
    </row>
  </sheetData>
  <mergeCells count="10">
    <mergeCell ref="E21:F21"/>
    <mergeCell ref="E22:F22"/>
    <mergeCell ref="J10:S11"/>
    <mergeCell ref="J4:S5"/>
    <mergeCell ref="C1:G1"/>
    <mergeCell ref="C2:G2"/>
    <mergeCell ref="C3:G3"/>
    <mergeCell ref="F4:G6"/>
    <mergeCell ref="E19:F19"/>
    <mergeCell ref="E20:F20"/>
  </mergeCells>
  <dataValidations count="2">
    <dataValidation type="list" allowBlank="1" showInputMessage="1" showErrorMessage="1" sqref="D6" xr:uid="{F6BAFC44-8DA6-48E2-A019-97BE43A6603B}">
      <formula1>CustList</formula1>
    </dataValidation>
    <dataValidation type="list" allowBlank="1" showInputMessage="1" showErrorMessage="1" sqref="D8:D11" xr:uid="{2D4C3CDA-E933-4389-979D-73EAC1F3E66A}">
      <formula1>ProList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B7" sqref="B7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12" t="s">
        <v>0</v>
      </c>
      <c r="B1" s="12" t="s">
        <v>23</v>
      </c>
    </row>
    <row r="2" spans="1:2" ht="13.8" x14ac:dyDescent="0.3">
      <c r="A2" s="11" t="s">
        <v>18</v>
      </c>
      <c r="B2" s="11">
        <v>100</v>
      </c>
    </row>
    <row r="3" spans="1:2" ht="13.8" x14ac:dyDescent="0.3">
      <c r="A3" s="11" t="s">
        <v>19</v>
      </c>
      <c r="B3" s="11">
        <v>150</v>
      </c>
    </row>
    <row r="4" spans="1:2" ht="13.8" x14ac:dyDescent="0.3">
      <c r="A4" s="11" t="s">
        <v>20</v>
      </c>
      <c r="B4" s="11">
        <v>200</v>
      </c>
    </row>
    <row r="5" spans="1:2" ht="13.8" x14ac:dyDescent="0.3">
      <c r="A5" s="11" t="s">
        <v>21</v>
      </c>
      <c r="B5" s="11">
        <v>225</v>
      </c>
    </row>
    <row r="6" spans="1:2" ht="13.8" x14ac:dyDescent="0.3">
      <c r="A6" s="11" t="s">
        <v>22</v>
      </c>
      <c r="B6" s="11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9" sqref="B9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12" t="s">
        <v>2</v>
      </c>
      <c r="B1" s="12" t="s">
        <v>3</v>
      </c>
      <c r="C1" s="12" t="s">
        <v>4</v>
      </c>
    </row>
    <row r="2" spans="1:3" ht="13.8" x14ac:dyDescent="0.3">
      <c r="A2" s="11" t="s">
        <v>33</v>
      </c>
      <c r="B2" s="11" t="s">
        <v>5</v>
      </c>
      <c r="C2" s="11" t="s">
        <v>24</v>
      </c>
    </row>
    <row r="3" spans="1:3" ht="13.8" x14ac:dyDescent="0.3">
      <c r="A3" s="11" t="s">
        <v>7</v>
      </c>
      <c r="B3" s="11" t="s">
        <v>6</v>
      </c>
      <c r="C3" s="11" t="s">
        <v>25</v>
      </c>
    </row>
    <row r="4" spans="1:3" ht="13.8" x14ac:dyDescent="0.3">
      <c r="A4" s="11" t="s">
        <v>34</v>
      </c>
      <c r="B4" s="11" t="s">
        <v>5</v>
      </c>
      <c r="C4" s="11" t="s">
        <v>31</v>
      </c>
    </row>
    <row r="5" spans="1:3" ht="13.8" x14ac:dyDescent="0.3">
      <c r="A5" s="11" t="s">
        <v>35</v>
      </c>
      <c r="B5" s="11" t="s">
        <v>6</v>
      </c>
      <c r="C5" s="11" t="s">
        <v>32</v>
      </c>
    </row>
    <row r="6" spans="1:3" ht="13.8" x14ac:dyDescent="0.3">
      <c r="A6" s="11" t="s">
        <v>36</v>
      </c>
      <c r="B6" s="11" t="s">
        <v>5</v>
      </c>
      <c r="C6" s="11" t="s">
        <v>28</v>
      </c>
    </row>
    <row r="7" spans="1:3" ht="13.8" x14ac:dyDescent="0.3">
      <c r="A7" s="11" t="s">
        <v>37</v>
      </c>
      <c r="B7" s="11" t="s">
        <v>6</v>
      </c>
      <c r="C7" s="11" t="s">
        <v>29</v>
      </c>
    </row>
    <row r="8" spans="1:3" ht="13.8" x14ac:dyDescent="0.3">
      <c r="A8" s="11" t="s">
        <v>38</v>
      </c>
      <c r="B8" s="11" t="s">
        <v>5</v>
      </c>
      <c r="C8" s="11" t="s">
        <v>30</v>
      </c>
    </row>
    <row r="9" spans="1:3" ht="13.8" x14ac:dyDescent="0.3">
      <c r="A9" s="11" t="s">
        <v>39</v>
      </c>
      <c r="B9" s="11" t="s">
        <v>6</v>
      </c>
      <c r="C9" s="11" t="s">
        <v>31</v>
      </c>
    </row>
    <row r="10" spans="1:3" ht="13.8" x14ac:dyDescent="0.3">
      <c r="A10" s="11" t="s">
        <v>40</v>
      </c>
      <c r="B10" s="11" t="s">
        <v>5</v>
      </c>
      <c r="C10" s="11" t="s">
        <v>32</v>
      </c>
    </row>
    <row r="11" spans="1:3" ht="13.8" x14ac:dyDescent="0.3">
      <c r="A11" s="11" t="s">
        <v>41</v>
      </c>
      <c r="B11" s="11" t="s">
        <v>5</v>
      </c>
      <c r="C11" s="11" t="s">
        <v>26</v>
      </c>
    </row>
    <row r="12" spans="1:3" ht="13.8" x14ac:dyDescent="0.3">
      <c r="A12" s="11" t="s">
        <v>42</v>
      </c>
      <c r="B12" s="11" t="s">
        <v>6</v>
      </c>
      <c r="C12" s="11" t="s">
        <v>27</v>
      </c>
    </row>
    <row r="13" spans="1:3" ht="13.8" x14ac:dyDescent="0.3">
      <c r="A13" s="11" t="s">
        <v>43</v>
      </c>
      <c r="B13" s="11" t="s">
        <v>8</v>
      </c>
      <c r="C13" s="11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invoice</vt:lpstr>
      <vt:lpstr>Product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Rushikesh Gaikwad</cp:lastModifiedBy>
  <dcterms:created xsi:type="dcterms:W3CDTF">2022-07-25T10:35:04Z</dcterms:created>
  <dcterms:modified xsi:type="dcterms:W3CDTF">2024-06-22T07:53:51Z</dcterms:modified>
</cp:coreProperties>
</file>