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00B48593-FAF6-4536-8B48-BF81274D023E}" xr6:coauthVersionLast="47" xr6:coauthVersionMax="47" xr10:uidLastSave="{00000000-0000-0000-0000-000000000000}"/>
  <bookViews>
    <workbookView xWindow="2652" yWindow="2652" windowWidth="17280" windowHeight="8880"/>
  </bookViews>
  <sheets>
    <sheet name="CourseList" sheetId="1" r:id="rId1"/>
    <sheet name="CourseListBySequence" sheetId="4" r:id="rId2"/>
    <sheet name="CourseTitles" sheetId="3" r:id="rId3"/>
    <sheet name="SequenceTables" sheetId="2" r:id="rId4"/>
  </sheets>
  <definedNames>
    <definedName name="_xlnm.Print_Titles" localSheetId="0">CourseList!$1:$2</definedName>
    <definedName name="_xlnm.Print_Titles" localSheetId="1">CourseListBySequence!$1:$2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C14" i="4" s="1"/>
  <c r="E14" i="4"/>
  <c r="B14" i="4"/>
  <c r="G26" i="1"/>
  <c r="F26" i="1"/>
  <c r="B36" i="1"/>
  <c r="C36" i="4"/>
  <c r="D36" i="4"/>
  <c r="E36" i="4"/>
  <c r="B36" i="4"/>
  <c r="G36" i="1"/>
  <c r="F36" i="1"/>
  <c r="B46" i="1"/>
  <c r="C12" i="4"/>
  <c r="D12" i="4"/>
  <c r="E12" i="4"/>
  <c r="B12" i="4"/>
  <c r="B53" i="1"/>
  <c r="C16" i="4"/>
  <c r="D16" i="4"/>
  <c r="E16" i="4"/>
  <c r="B16" i="4"/>
  <c r="B50" i="1"/>
  <c r="C22" i="4" s="1"/>
  <c r="D22" i="4"/>
  <c r="E22" i="4"/>
  <c r="B22" i="4"/>
  <c r="G50" i="1"/>
  <c r="F50" i="1"/>
  <c r="B41" i="1"/>
  <c r="C33" i="4"/>
  <c r="D33" i="4"/>
  <c r="E33" i="4"/>
  <c r="B33" i="4"/>
  <c r="B42" i="1"/>
  <c r="F41" i="1"/>
  <c r="G41" i="1"/>
  <c r="B29" i="1"/>
  <c r="C15" i="4"/>
  <c r="D15" i="4"/>
  <c r="E15" i="4"/>
  <c r="B15" i="4"/>
  <c r="G29" i="1"/>
  <c r="F29" i="1"/>
  <c r="B52" i="1"/>
  <c r="C41" i="4"/>
  <c r="D41" i="4"/>
  <c r="E41" i="4"/>
  <c r="B48" i="1"/>
  <c r="C39" i="4"/>
  <c r="D39" i="4"/>
  <c r="E39" i="4"/>
  <c r="B41" i="4"/>
  <c r="B39" i="4"/>
  <c r="B57" i="1"/>
  <c r="C37" i="4" s="1"/>
  <c r="D37" i="4"/>
  <c r="E37" i="4"/>
  <c r="B37" i="4"/>
  <c r="B44" i="1"/>
  <c r="C18" i="4"/>
  <c r="D18" i="4"/>
  <c r="E18" i="4"/>
  <c r="B18" i="4"/>
  <c r="B40" i="1"/>
  <c r="C25" i="4"/>
  <c r="D25" i="4"/>
  <c r="E25" i="4"/>
  <c r="B25" i="4"/>
  <c r="B43" i="1"/>
  <c r="C21" i="4"/>
  <c r="D21" i="4"/>
  <c r="E21" i="4"/>
  <c r="B21" i="4"/>
  <c r="F42" i="1"/>
  <c r="G42" i="1"/>
  <c r="F43" i="1"/>
  <c r="G43" i="1"/>
  <c r="B38" i="1"/>
  <c r="C43" i="4" s="1"/>
  <c r="D43" i="4"/>
  <c r="E43" i="4"/>
  <c r="B43" i="4"/>
  <c r="F46" i="1"/>
  <c r="G46" i="1"/>
  <c r="F47" i="1"/>
  <c r="G47" i="1"/>
  <c r="F48" i="1"/>
  <c r="G48" i="1"/>
  <c r="F52" i="1"/>
  <c r="G52" i="1"/>
  <c r="F53" i="1"/>
  <c r="G53" i="1"/>
  <c r="F55" i="1"/>
  <c r="G55" i="1"/>
  <c r="F56" i="1"/>
  <c r="G56" i="1"/>
  <c r="F57" i="1"/>
  <c r="G57" i="1"/>
  <c r="B55" i="1"/>
  <c r="C9" i="4"/>
  <c r="D9" i="4"/>
  <c r="E9" i="4"/>
  <c r="B56" i="1"/>
  <c r="C6" i="4" s="1"/>
  <c r="D6" i="4"/>
  <c r="E6" i="4"/>
  <c r="B9" i="4"/>
  <c r="B6" i="4"/>
  <c r="B32" i="1"/>
  <c r="C31" i="4"/>
  <c r="D31" i="4"/>
  <c r="E31" i="4"/>
  <c r="B34" i="1"/>
  <c r="C32" i="4"/>
  <c r="D32" i="4"/>
  <c r="E32" i="4"/>
  <c r="B31" i="1"/>
  <c r="C26" i="4"/>
  <c r="D26" i="4"/>
  <c r="E26" i="4"/>
  <c r="B33" i="1"/>
  <c r="C27" i="4"/>
  <c r="D27" i="4"/>
  <c r="E27" i="4"/>
  <c r="B32" i="4"/>
  <c r="B31" i="4"/>
  <c r="B27" i="4"/>
  <c r="B26" i="4"/>
  <c r="B20" i="1"/>
  <c r="C30" i="4"/>
  <c r="D30" i="4"/>
  <c r="E30" i="4"/>
  <c r="B19" i="1"/>
  <c r="C24" i="4"/>
  <c r="D24" i="4"/>
  <c r="E24" i="4"/>
  <c r="B18" i="1"/>
  <c r="C20" i="4"/>
  <c r="D20" i="4"/>
  <c r="E20" i="4"/>
  <c r="B30" i="4"/>
  <c r="B24" i="4"/>
  <c r="B20" i="4"/>
  <c r="B4" i="1"/>
  <c r="C35" i="4"/>
  <c r="D35" i="4"/>
  <c r="E35" i="4"/>
  <c r="B3" i="1"/>
  <c r="C29" i="4"/>
  <c r="D29" i="4"/>
  <c r="E29" i="4"/>
  <c r="B35" i="4"/>
  <c r="B29" i="4"/>
  <c r="B24" i="1"/>
  <c r="C11" i="4"/>
  <c r="D11" i="4"/>
  <c r="E11" i="4"/>
  <c r="B11" i="4"/>
  <c r="B23" i="1"/>
  <c r="C8" i="4" s="1"/>
  <c r="D8" i="4"/>
  <c r="E8" i="4"/>
  <c r="B8" i="4"/>
  <c r="B22" i="1"/>
  <c r="C5" i="4"/>
  <c r="D5" i="4"/>
  <c r="E5" i="4"/>
  <c r="B5" i="4"/>
  <c r="B47" i="1"/>
  <c r="C3" i="4"/>
  <c r="D3" i="4"/>
  <c r="E3" i="4"/>
  <c r="B3" i="4"/>
  <c r="F44" i="1"/>
  <c r="G44" i="1"/>
  <c r="F40" i="1"/>
  <c r="G40" i="1"/>
  <c r="F34" i="1"/>
  <c r="G34" i="1"/>
  <c r="F31" i="1"/>
  <c r="G31" i="1"/>
  <c r="F32" i="1"/>
  <c r="G32" i="1"/>
  <c r="F33" i="1"/>
  <c r="G33" i="1"/>
  <c r="F22" i="1"/>
  <c r="G22" i="1"/>
  <c r="F23" i="1"/>
  <c r="G23" i="1"/>
  <c r="F24" i="1"/>
  <c r="G24" i="1"/>
  <c r="F18" i="1"/>
  <c r="G18" i="1"/>
  <c r="F19" i="1"/>
  <c r="G19" i="1"/>
  <c r="F20" i="1"/>
  <c r="G20" i="1"/>
  <c r="F9" i="1"/>
  <c r="G9" i="1"/>
  <c r="F5" i="1"/>
  <c r="G5" i="1"/>
  <c r="F6" i="1"/>
  <c r="G6" i="1"/>
  <c r="F7" i="1"/>
  <c r="G7" i="1"/>
  <c r="F8" i="1"/>
  <c r="G8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B6" i="1"/>
  <c r="B7" i="1"/>
  <c r="B8" i="1"/>
  <c r="B9" i="1"/>
  <c r="B10" i="1"/>
  <c r="B11" i="1"/>
  <c r="B12" i="1"/>
  <c r="B13" i="1"/>
  <c r="B14" i="1"/>
  <c r="B15" i="1"/>
  <c r="B16" i="1"/>
  <c r="B5" i="1"/>
  <c r="G3" i="1"/>
  <c r="G4" i="1"/>
  <c r="F4" i="1"/>
  <c r="F3" i="1"/>
  <c r="B2" i="1"/>
  <c r="G2" i="1"/>
  <c r="F2" i="1"/>
</calcChain>
</file>

<file path=xl/sharedStrings.xml><?xml version="1.0" encoding="utf-8"?>
<sst xmlns="http://schemas.openxmlformats.org/spreadsheetml/2006/main" count="435" uniqueCount="179">
  <si>
    <t>A</t>
  </si>
  <si>
    <t>B</t>
  </si>
  <si>
    <t>C</t>
  </si>
  <si>
    <t>D</t>
  </si>
  <si>
    <t>E</t>
  </si>
  <si>
    <t>F</t>
  </si>
  <si>
    <t>G</t>
  </si>
  <si>
    <t>MonWedThu</t>
  </si>
  <si>
    <t>MonTueThu</t>
  </si>
  <si>
    <t>TueWedFri</t>
  </si>
  <si>
    <t>MonThu</t>
  </si>
  <si>
    <t>MonWed</t>
  </si>
  <si>
    <t>TueFri</t>
  </si>
  <si>
    <t>10:30 - 11:35</t>
  </si>
  <si>
    <t>11:45 - 12:50</t>
  </si>
  <si>
    <t>Course</t>
  </si>
  <si>
    <t>Faculty</t>
  </si>
  <si>
    <t>Days</t>
  </si>
  <si>
    <t>Room</t>
  </si>
  <si>
    <t xml:space="preserve"> 8:00 -  9:40</t>
  </si>
  <si>
    <t xml:space="preserve"> 8:00 -  9:05</t>
  </si>
  <si>
    <t xml:space="preserve"> 9:15 - 10:20</t>
  </si>
  <si>
    <t xml:space="preserve"> 4:35 -  5:40</t>
  </si>
  <si>
    <t xml:space="preserve"> 3:25 -  4:30</t>
  </si>
  <si>
    <t>11:45 -  1:25</t>
  </si>
  <si>
    <t xml:space="preserve"> 2:50 -  4:30</t>
  </si>
  <si>
    <t xml:space="preserve"> 9:50 - 11:30</t>
  </si>
  <si>
    <t xml:space="preserve"> 1:35 -  3:15</t>
  </si>
  <si>
    <t xml:space="preserve"> 3:25 -  5:05</t>
  </si>
  <si>
    <t>Mon</t>
  </si>
  <si>
    <t>Wed</t>
  </si>
  <si>
    <t>Thu</t>
  </si>
  <si>
    <t>Tue</t>
  </si>
  <si>
    <t>Fri</t>
  </si>
  <si>
    <t xml:space="preserve"> 6:00 -  9:00</t>
  </si>
  <si>
    <t>Time</t>
  </si>
  <si>
    <t xml:space="preserve"> </t>
  </si>
  <si>
    <t>CSU101</t>
  </si>
  <si>
    <t>CSU200</t>
  </si>
  <si>
    <t>CSU102</t>
  </si>
  <si>
    <t>CSU212</t>
  </si>
  <si>
    <t>CSU215</t>
  </si>
  <si>
    <t>CSU221</t>
  </si>
  <si>
    <t>CSU222</t>
  </si>
  <si>
    <t>CSU231</t>
  </si>
  <si>
    <t>CSU232</t>
  </si>
  <si>
    <t>CSU370</t>
  </si>
  <si>
    <t>CSU380</t>
  </si>
  <si>
    <t>CSU390</t>
  </si>
  <si>
    <t>CSU430</t>
  </si>
  <si>
    <t>CSU480</t>
  </si>
  <si>
    <t>CSU520</t>
  </si>
  <si>
    <t>CSU540</t>
  </si>
  <si>
    <t>CSU600</t>
  </si>
  <si>
    <t>CSU610</t>
  </si>
  <si>
    <t>CSU650</t>
  </si>
  <si>
    <t>CSU660</t>
  </si>
  <si>
    <t>CSU665</t>
  </si>
  <si>
    <t>CSU670</t>
  </si>
  <si>
    <t>CSU680</t>
  </si>
  <si>
    <t>CSU690</t>
  </si>
  <si>
    <t>ISU300</t>
  </si>
  <si>
    <t>ISU470</t>
  </si>
  <si>
    <t>ISU535</t>
  </si>
  <si>
    <t>ISU570</t>
  </si>
  <si>
    <t>ISU580</t>
  </si>
  <si>
    <t>ISU691</t>
  </si>
  <si>
    <t>ISU692</t>
  </si>
  <si>
    <t>Information Science Senior Project</t>
  </si>
  <si>
    <t>Information Science Field Study</t>
  </si>
  <si>
    <t>Empirical Research Methods</t>
  </si>
  <si>
    <t>Human Computer Interaction</t>
  </si>
  <si>
    <t>Information Retrieval</t>
  </si>
  <si>
    <t>Principles of Information Science</t>
  </si>
  <si>
    <t>Algorithms &amp; Data</t>
  </si>
  <si>
    <t>Topics in Operating Systems</t>
  </si>
  <si>
    <t>Software Development</t>
  </si>
  <si>
    <t>Compilers</t>
  </si>
  <si>
    <t>Programming Languages</t>
  </si>
  <si>
    <t>Topics in Computer Networks</t>
  </si>
  <si>
    <t>Honors Senior Seminar</t>
  </si>
  <si>
    <t>Senior Seminar</t>
  </si>
  <si>
    <t>Computer Graphics</t>
  </si>
  <si>
    <t>Systems &amp; Networks</t>
  </si>
  <si>
    <t>Database Design</t>
  </si>
  <si>
    <t>Theory of Computation</t>
  </si>
  <si>
    <t>Computer Organization</t>
  </si>
  <si>
    <t>Object-Oriented Design</t>
  </si>
  <si>
    <t>Honors Freshman Seminar 2</t>
  </si>
  <si>
    <t>Honors Freshman Seminar 1</t>
  </si>
  <si>
    <t>Fundamentals of Computer Science 2</t>
  </si>
  <si>
    <t>Discrete Structures</t>
  </si>
  <si>
    <t>CSU211</t>
  </si>
  <si>
    <t>Fundamentals of Computer Science 1</t>
  </si>
  <si>
    <t>CS/IS Overview 2</t>
  </si>
  <si>
    <t>CS/IS Overview 1</t>
  </si>
  <si>
    <t>Computer Science &amp; Apps</t>
  </si>
  <si>
    <t>Computer Science &amp; Apps Lab</t>
  </si>
  <si>
    <t>Algorithms &amp; Data Structures (Eng)</t>
  </si>
  <si>
    <t>Info System Design &amp; Development</t>
  </si>
  <si>
    <t>CSU900</t>
  </si>
  <si>
    <t>Computer Science Topics</t>
  </si>
  <si>
    <t>ISU900</t>
  </si>
  <si>
    <t>Information Science Topics</t>
  </si>
  <si>
    <t>#</t>
  </si>
  <si>
    <t>Course Title</t>
  </si>
  <si>
    <t>Lipton</t>
  </si>
  <si>
    <t>Wang</t>
  </si>
  <si>
    <t>STAFF</t>
  </si>
  <si>
    <t>Fell</t>
  </si>
  <si>
    <t>Cap</t>
  </si>
  <si>
    <t>Felleisen</t>
  </si>
  <si>
    <t>Proulx</t>
  </si>
  <si>
    <t>259 CN</t>
  </si>
  <si>
    <t>Casey</t>
  </si>
  <si>
    <t>None</t>
  </si>
  <si>
    <t>149 CN</t>
  </si>
  <si>
    <t xml:space="preserve"> 5:15 -  6:20</t>
  </si>
  <si>
    <t>Williams</t>
  </si>
  <si>
    <t>Cooperman</t>
  </si>
  <si>
    <t>Clinger</t>
  </si>
  <si>
    <t>Lorenz</t>
  </si>
  <si>
    <t>Salzberg</t>
  </si>
  <si>
    <t>Feuer</t>
  </si>
  <si>
    <t>Lieberherr</t>
  </si>
  <si>
    <t>Hafner</t>
  </si>
  <si>
    <t>Schneider</t>
  </si>
  <si>
    <t>Artificial Intelligence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</si>
  <si>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</si>
  <si>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</si>
  <si>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</si>
  <si>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</si>
  <si>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</si>
  <si>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</si>
  <si>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</si>
  <si>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</si>
  <si>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</si>
  <si>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4a</t>
  </si>
  <si>
    <t>4b</t>
  </si>
  <si>
    <t>4c</t>
  </si>
  <si>
    <t>5a</t>
  </si>
  <si>
    <t>5b</t>
  </si>
  <si>
    <t>5c</t>
  </si>
  <si>
    <t>6a</t>
  </si>
  <si>
    <t>6b</t>
  </si>
  <si>
    <t>6c</t>
  </si>
  <si>
    <t>7a</t>
  </si>
  <si>
    <t>7b</t>
  </si>
  <si>
    <t>7c</t>
  </si>
  <si>
    <t>E1</t>
  </si>
  <si>
    <t>F1</t>
  </si>
  <si>
    <t>A1</t>
  </si>
  <si>
    <t>B1</t>
  </si>
  <si>
    <t>C1</t>
  </si>
  <si>
    <t>D1</t>
  </si>
  <si>
    <t>G1</t>
  </si>
  <si>
    <t>Night1</t>
  </si>
  <si>
    <t>E2</t>
  </si>
  <si>
    <t>F2</t>
  </si>
  <si>
    <t>A2</t>
  </si>
  <si>
    <t>B2</t>
  </si>
  <si>
    <t>C2</t>
  </si>
  <si>
    <t>D2</t>
  </si>
  <si>
    <t>G2</t>
  </si>
  <si>
    <t>Night2</t>
  </si>
  <si>
    <t>Night3</t>
  </si>
  <si>
    <t>Night4</t>
  </si>
  <si>
    <t>??? SH</t>
  </si>
  <si>
    <t>247 CN</t>
  </si>
  <si>
    <t>Seq</t>
  </si>
  <si>
    <t>Tarasewich</t>
  </si>
  <si>
    <t>CSU223</t>
  </si>
  <si>
    <t>CS/IS Coop Preparation</t>
  </si>
  <si>
    <t>Simms</t>
  </si>
  <si>
    <t>Sundaram</t>
  </si>
  <si>
    <t>Aslam</t>
  </si>
  <si>
    <t>Wand</t>
  </si>
  <si>
    <t xml:space="preserve"> 1:35 -  2:40</t>
  </si>
  <si>
    <t>CSU212 restricted to CS/IS majors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</si>
</sst>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0"/>
      <name val="Lucida Console"/>
      <family val="3"/>
    </font>
    <font>
      <sz val="8"/>
      <name val="Arial"/>
    </font>
    <font>
      <i/>
      <sz val="1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7"/>
  <sheetViews>
    <sheetView tabSelected="1" workbookViewId="0">
      <pane ySplit="2" topLeftCell="A3" activePane="bottomLeft" state="frozenSplit"/>
      <selection pane="bottomLeft" activeCell="B28" sqref="B28"/>
    </sheetView>
  </sheetViews>
  <sheetFormatPr defaultColWidth="9.109375" defaultRowHeight="13.2" x14ac:dyDescent="0.25"/>
  <cols>
    <col min="1" max="1" width="12.6640625" style="3" customWidth="1"/>
    <col min="2" max="2" width="40.6640625" style="3" customWidth="1"/>
    <col min="3" max="3" width="3.6640625" style="5" customWidth="1"/>
    <col min="4" max="4" width="15.6640625" style="3" customWidth="1"/>
    <col min="5" max="5" width="12.6640625" style="3" customWidth="1"/>
    <col min="6" max="7" width="16.6640625" style="3" customWidth="1"/>
    <col min="8" max="8" width="5.6640625" style="5" customWidth="1"/>
    <col min="9" max="9" width="9.6640625" style="3" customWidth="1"/>
    <col min="10" max="16384" width="9.109375" style="3"/>
  </cols>
  <sheetData>
    <row r="1" spans="1:9" x14ac:dyDescent="0.25">
      <c r="A1" s="1" t="s">
        <v>15</v>
      </c>
      <c r="B1" s="1" t="s">
        <v>105</v>
      </c>
      <c r="C1" s="1" t="s">
        <v>104</v>
      </c>
      <c r="D1" s="1" t="s">
        <v>16</v>
      </c>
      <c r="E1" s="1" t="s">
        <v>169</v>
      </c>
      <c r="F1" s="1" t="s">
        <v>17</v>
      </c>
      <c r="G1" s="1" t="s">
        <v>35</v>
      </c>
      <c r="H1" s="1" t="s">
        <v>110</v>
      </c>
      <c r="I1" s="1" t="s">
        <v>18</v>
      </c>
    </row>
    <row r="2" spans="1:9" x14ac:dyDescent="0.25">
      <c r="A2" s="3" t="s">
        <v>36</v>
      </c>
      <c r="B2" s="3" t="str">
        <f>VLOOKUP(A2,CourseTitles!$A$1:$B$36,2)</f>
        <v xml:space="preserve"> </v>
      </c>
      <c r="E2" s="3" t="s">
        <v>36</v>
      </c>
      <c r="F2" s="3" t="str">
        <f>VLOOKUP(E2,SequenceTables!$A$1:$C$54,2)</f>
        <v xml:space="preserve"> </v>
      </c>
      <c r="G2" s="3" t="str">
        <f>VLOOKUP(E2,SequenceTables!$A$1:$C$54,3)</f>
        <v xml:space="preserve"> </v>
      </c>
    </row>
    <row r="3" spans="1:9" x14ac:dyDescent="0.25">
      <c r="A3" s="3" t="s">
        <v>37</v>
      </c>
      <c r="B3" s="3" t="str">
        <f>VLOOKUP(A3,CourseTitles!$A$1:$B$36,2)</f>
        <v>Computer Science &amp; Apps</v>
      </c>
      <c r="C3" s="5">
        <v>1</v>
      </c>
      <c r="D3" s="3" t="s">
        <v>106</v>
      </c>
      <c r="E3" s="3" t="s">
        <v>5</v>
      </c>
      <c r="F3" s="3" t="str">
        <f>VLOOKUP(E3,SequenceTables!$A$1:$C$54,2)</f>
        <v>TueFri</v>
      </c>
      <c r="G3" s="3" t="str">
        <f>VLOOKUP(E3,SequenceTables!$A$1:$C$54,3)</f>
        <v xml:space="preserve"> 1:35 -  3:15</v>
      </c>
      <c r="H3" s="5">
        <v>100</v>
      </c>
      <c r="I3" s="3" t="s">
        <v>167</v>
      </c>
    </row>
    <row r="4" spans="1:9" x14ac:dyDescent="0.25">
      <c r="A4" s="3" t="s">
        <v>37</v>
      </c>
      <c r="B4" s="3" t="str">
        <f>VLOOKUP(A4,CourseTitles!$A$1:$B$36,2)</f>
        <v>Computer Science &amp; Apps</v>
      </c>
      <c r="C4" s="5">
        <v>2</v>
      </c>
      <c r="D4" s="3" t="s">
        <v>107</v>
      </c>
      <c r="E4" s="3" t="s">
        <v>6</v>
      </c>
      <c r="F4" s="3" t="str">
        <f>VLOOKUP(E4,SequenceTables!$A$1:$C$54,2)</f>
        <v>TueFri</v>
      </c>
      <c r="G4" s="3" t="str">
        <f>VLOOKUP(E4,SequenceTables!$A$1:$C$54,3)</f>
        <v xml:space="preserve"> 3:25 -  5:05</v>
      </c>
      <c r="H4" s="5">
        <v>52</v>
      </c>
      <c r="I4" s="3" t="s">
        <v>167</v>
      </c>
    </row>
    <row r="5" spans="1:9" x14ac:dyDescent="0.25">
      <c r="A5" s="3" t="s">
        <v>39</v>
      </c>
      <c r="B5" s="3" t="str">
        <f>VLOOKUP(A5,CourseTitles!$A$1:$B$36,2)</f>
        <v>Computer Science &amp; Apps Lab</v>
      </c>
      <c r="C5" s="5">
        <v>1</v>
      </c>
      <c r="D5" s="3" t="s">
        <v>108</v>
      </c>
      <c r="E5" s="3" t="s">
        <v>129</v>
      </c>
      <c r="F5" s="3" t="str">
        <f>VLOOKUP(E5,SequenceTables!$A$1:$C$54,2)</f>
        <v>Wed</v>
      </c>
      <c r="G5" s="3" t="str">
        <f>VLOOKUP(E5,SequenceTables!$A$1:$C$54,3)</f>
        <v xml:space="preserve"> 8:00 -  9:05</v>
      </c>
      <c r="H5" s="5">
        <v>15</v>
      </c>
      <c r="I5" s="3" t="s">
        <v>113</v>
      </c>
    </row>
    <row r="6" spans="1:9" x14ac:dyDescent="0.25">
      <c r="A6" s="3" t="s">
        <v>39</v>
      </c>
      <c r="B6" s="3" t="str">
        <f>VLOOKUP(A6,CourseTitles!$A$1:$B$36,2)</f>
        <v>Computer Science &amp; Apps Lab</v>
      </c>
      <c r="C6" s="5">
        <v>2</v>
      </c>
      <c r="D6" s="3" t="s">
        <v>108</v>
      </c>
      <c r="E6" s="3" t="s">
        <v>132</v>
      </c>
      <c r="F6" s="3" t="str">
        <f>VLOOKUP(E6,SequenceTables!$A$1:$C$54,2)</f>
        <v>Wed</v>
      </c>
      <c r="G6" s="3" t="str">
        <f>VLOOKUP(E6,SequenceTables!$A$1:$C$54,3)</f>
        <v xml:space="preserve"> 9:15 - 10:20</v>
      </c>
      <c r="H6" s="5">
        <v>15</v>
      </c>
      <c r="I6" s="3" t="s">
        <v>113</v>
      </c>
    </row>
    <row r="7" spans="1:9" x14ac:dyDescent="0.25">
      <c r="A7" s="3" t="s">
        <v>39</v>
      </c>
      <c r="B7" s="3" t="str">
        <f>VLOOKUP(A7,CourseTitles!$A$1:$B$36,2)</f>
        <v>Computer Science &amp; Apps Lab</v>
      </c>
      <c r="C7" s="5">
        <v>3</v>
      </c>
      <c r="D7" s="3" t="s">
        <v>108</v>
      </c>
      <c r="E7" s="3" t="s">
        <v>135</v>
      </c>
      <c r="F7" s="3" t="str">
        <f>VLOOKUP(E7,SequenceTables!$A$1:$C$54,2)</f>
        <v>Wed</v>
      </c>
      <c r="G7" s="3" t="str">
        <f>VLOOKUP(E7,SequenceTables!$A$1:$C$54,3)</f>
        <v>10:30 - 11:35</v>
      </c>
      <c r="H7" s="5">
        <v>15</v>
      </c>
      <c r="I7" s="3" t="s">
        <v>113</v>
      </c>
    </row>
    <row r="8" spans="1:9" x14ac:dyDescent="0.25">
      <c r="A8" s="3" t="s">
        <v>39</v>
      </c>
      <c r="B8" s="3" t="str">
        <f>VLOOKUP(A8,CourseTitles!$A$1:$B$36,2)</f>
        <v>Computer Science &amp; Apps Lab</v>
      </c>
      <c r="C8" s="5">
        <v>4</v>
      </c>
      <c r="D8" s="3" t="s">
        <v>108</v>
      </c>
      <c r="E8" s="3" t="s">
        <v>138</v>
      </c>
      <c r="F8" s="3" t="str">
        <f>VLOOKUP(E8,SequenceTables!$A$1:$C$54,2)</f>
        <v>Wed</v>
      </c>
      <c r="G8" s="3" t="str">
        <f>VLOOKUP(E8,SequenceTables!$A$1:$C$54,3)</f>
        <v xml:space="preserve"> 1:35 -  2:40</v>
      </c>
      <c r="H8" s="5">
        <v>15</v>
      </c>
      <c r="I8" s="3" t="s">
        <v>113</v>
      </c>
    </row>
    <row r="9" spans="1:9" x14ac:dyDescent="0.25">
      <c r="A9" s="3" t="s">
        <v>39</v>
      </c>
      <c r="B9" s="3" t="str">
        <f>VLOOKUP(A9,CourseTitles!$A$1:$B$36,2)</f>
        <v>Computer Science &amp; Apps Lab</v>
      </c>
      <c r="C9" s="5">
        <v>5</v>
      </c>
      <c r="D9" s="3" t="s">
        <v>108</v>
      </c>
      <c r="E9" s="3" t="s">
        <v>147</v>
      </c>
      <c r="F9" s="3" t="str">
        <f>VLOOKUP(E9,SequenceTables!$A$1:$C$54,2)</f>
        <v>Wed</v>
      </c>
      <c r="G9" s="3" t="str">
        <f>VLOOKUP(E9,SequenceTables!$A$1:$C$54,3)</f>
        <v xml:space="preserve"> 3:25 -  4:30</v>
      </c>
      <c r="H9" s="5">
        <v>15</v>
      </c>
      <c r="I9" s="3" t="s">
        <v>113</v>
      </c>
    </row>
    <row r="10" spans="1:9" x14ac:dyDescent="0.25">
      <c r="A10" s="3" t="s">
        <v>39</v>
      </c>
      <c r="B10" s="3" t="str">
        <f>VLOOKUP(A10,CourseTitles!$A$1:$B$36,2)</f>
        <v>Computer Science &amp; Apps Lab</v>
      </c>
      <c r="C10" s="5">
        <v>6</v>
      </c>
      <c r="D10" s="3" t="s">
        <v>108</v>
      </c>
      <c r="E10" s="3" t="s">
        <v>141</v>
      </c>
      <c r="F10" s="3" t="str">
        <f>VLOOKUP(E10,SequenceTables!$A$1:$C$54,2)</f>
        <v>Wed</v>
      </c>
      <c r="G10" s="3" t="str">
        <f>VLOOKUP(E10,SequenceTables!$A$1:$C$54,3)</f>
        <v xml:space="preserve"> 4:35 -  5:40</v>
      </c>
      <c r="H10" s="5">
        <v>15</v>
      </c>
      <c r="I10" s="3" t="s">
        <v>113</v>
      </c>
    </row>
    <row r="11" spans="1:9" x14ac:dyDescent="0.25">
      <c r="A11" s="3" t="s">
        <v>39</v>
      </c>
      <c r="B11" s="3" t="str">
        <f>VLOOKUP(A11,CourseTitles!$A$1:$B$36,2)</f>
        <v>Computer Science &amp; Apps Lab</v>
      </c>
      <c r="C11" s="5">
        <v>7</v>
      </c>
      <c r="D11" s="3" t="s">
        <v>108</v>
      </c>
      <c r="E11" s="3" t="s">
        <v>130</v>
      </c>
      <c r="F11" s="3" t="str">
        <f>VLOOKUP(E11,SequenceTables!$A$1:$C$54,2)</f>
        <v>Thu</v>
      </c>
      <c r="G11" s="3" t="str">
        <f>VLOOKUP(E11,SequenceTables!$A$1:$C$54,3)</f>
        <v xml:space="preserve"> 8:00 -  9:05</v>
      </c>
      <c r="H11" s="5">
        <v>15</v>
      </c>
      <c r="I11" s="3" t="s">
        <v>113</v>
      </c>
    </row>
    <row r="12" spans="1:9" x14ac:dyDescent="0.25">
      <c r="A12" s="3" t="s">
        <v>39</v>
      </c>
      <c r="B12" s="3" t="str">
        <f>VLOOKUP(A12,CourseTitles!$A$1:$B$36,2)</f>
        <v>Computer Science &amp; Apps Lab</v>
      </c>
      <c r="C12" s="5">
        <v>8</v>
      </c>
      <c r="D12" s="3" t="s">
        <v>108</v>
      </c>
      <c r="E12" s="3" t="s">
        <v>133</v>
      </c>
      <c r="F12" s="3" t="str">
        <f>VLOOKUP(E12,SequenceTables!$A$1:$C$54,2)</f>
        <v>Thu</v>
      </c>
      <c r="G12" s="3" t="str">
        <f>VLOOKUP(E12,SequenceTables!$A$1:$C$54,3)</f>
        <v xml:space="preserve"> 9:15 - 10:20</v>
      </c>
      <c r="H12" s="5">
        <v>15</v>
      </c>
      <c r="I12" s="3" t="s">
        <v>113</v>
      </c>
    </row>
    <row r="13" spans="1:9" x14ac:dyDescent="0.25">
      <c r="A13" s="3" t="s">
        <v>39</v>
      </c>
      <c r="B13" s="3" t="str">
        <f>VLOOKUP(A13,CourseTitles!$A$1:$B$36,2)</f>
        <v>Computer Science &amp; Apps Lab</v>
      </c>
      <c r="C13" s="5">
        <v>9</v>
      </c>
      <c r="D13" s="3" t="s">
        <v>108</v>
      </c>
      <c r="E13" s="3" t="s">
        <v>136</v>
      </c>
      <c r="F13" s="3" t="str">
        <f>VLOOKUP(E13,SequenceTables!$A$1:$C$54,2)</f>
        <v>Thu</v>
      </c>
      <c r="G13" s="3" t="str">
        <f>VLOOKUP(E13,SequenceTables!$A$1:$C$54,3)</f>
        <v>10:30 - 11:35</v>
      </c>
      <c r="H13" s="5">
        <v>15</v>
      </c>
      <c r="I13" s="3" t="s">
        <v>113</v>
      </c>
    </row>
    <row r="14" spans="1:9" x14ac:dyDescent="0.25">
      <c r="A14" s="3" t="s">
        <v>39</v>
      </c>
      <c r="B14" s="3" t="str">
        <f>VLOOKUP(A14,CourseTitles!$A$1:$B$36,2)</f>
        <v>Computer Science &amp; Apps Lab</v>
      </c>
      <c r="C14" s="5">
        <v>10</v>
      </c>
      <c r="D14" s="3" t="s">
        <v>108</v>
      </c>
      <c r="E14" s="3" t="s">
        <v>145</v>
      </c>
      <c r="F14" s="3" t="str">
        <f>VLOOKUP(E14,SequenceTables!$A$1:$C$54,2)</f>
        <v>Thu</v>
      </c>
      <c r="G14" s="3" t="str">
        <f>VLOOKUP(E14,SequenceTables!$A$1:$C$54,3)</f>
        <v>11:45 - 12:50</v>
      </c>
      <c r="H14" s="5">
        <v>15</v>
      </c>
      <c r="I14" s="3" t="s">
        <v>113</v>
      </c>
    </row>
    <row r="15" spans="1:9" x14ac:dyDescent="0.25">
      <c r="A15" s="3" t="s">
        <v>39</v>
      </c>
      <c r="B15" s="3" t="str">
        <f>VLOOKUP(A15,CourseTitles!$A$1:$B$36,2)</f>
        <v>Computer Science &amp; Apps Lab</v>
      </c>
      <c r="C15" s="5">
        <v>11</v>
      </c>
      <c r="D15" s="3" t="s">
        <v>108</v>
      </c>
      <c r="E15" s="3" t="s">
        <v>139</v>
      </c>
      <c r="F15" s="3" t="str">
        <f>VLOOKUP(E15,SequenceTables!$A$1:$C$54,2)</f>
        <v>Thu</v>
      </c>
      <c r="G15" s="3" t="str">
        <f>VLOOKUP(E15,SequenceTables!$A$1:$C$54,3)</f>
        <v xml:space="preserve"> 1:35 -  2:40</v>
      </c>
      <c r="H15" s="5">
        <v>15</v>
      </c>
      <c r="I15" s="3" t="s">
        <v>113</v>
      </c>
    </row>
    <row r="16" spans="1:9" x14ac:dyDescent="0.25">
      <c r="A16" s="3" t="s">
        <v>39</v>
      </c>
      <c r="B16" s="3" t="str">
        <f>VLOOKUP(A16,CourseTitles!$A$1:$B$36,2)</f>
        <v>Computer Science &amp; Apps Lab</v>
      </c>
      <c r="C16" s="5">
        <v>12</v>
      </c>
      <c r="D16" s="3" t="s">
        <v>108</v>
      </c>
      <c r="E16" s="3" t="s">
        <v>142</v>
      </c>
      <c r="F16" s="3" t="str">
        <f>VLOOKUP(E16,SequenceTables!$A$1:$C$54,2)</f>
        <v>Thu</v>
      </c>
      <c r="G16" s="3" t="str">
        <f>VLOOKUP(E16,SequenceTables!$A$1:$C$54,3)</f>
        <v xml:space="preserve"> 4:35 -  5:40</v>
      </c>
      <c r="H16" s="5">
        <v>15</v>
      </c>
      <c r="I16" s="3" t="s">
        <v>113</v>
      </c>
    </row>
    <row r="18" spans="1:9" x14ac:dyDescent="0.25">
      <c r="A18" s="3" t="s">
        <v>38</v>
      </c>
      <c r="B18" s="3" t="str">
        <f>VLOOKUP(A18,CourseTitles!$A$1:$B$36,2)</f>
        <v>Discrete Structures</v>
      </c>
      <c r="C18" s="5">
        <v>1</v>
      </c>
      <c r="D18" s="3" t="s">
        <v>106</v>
      </c>
      <c r="E18" s="3" t="s">
        <v>3</v>
      </c>
      <c r="F18" s="3" t="str">
        <f>VLOOKUP(E18,SequenceTables!$A$1:$C$54,2)</f>
        <v>TueFri</v>
      </c>
      <c r="G18" s="3" t="str">
        <f>VLOOKUP(E18,SequenceTables!$A$1:$C$54,3)</f>
        <v xml:space="preserve"> 9:50 - 11:30</v>
      </c>
      <c r="H18" s="5">
        <v>76</v>
      </c>
      <c r="I18" s="3" t="s">
        <v>167</v>
      </c>
    </row>
    <row r="19" spans="1:9" x14ac:dyDescent="0.25">
      <c r="A19" s="3" t="s">
        <v>38</v>
      </c>
      <c r="B19" s="3" t="str">
        <f>VLOOKUP(A19,CourseTitles!$A$1:$B$36,2)</f>
        <v>Discrete Structures</v>
      </c>
      <c r="C19" s="5">
        <v>2</v>
      </c>
      <c r="D19" s="3" t="s">
        <v>109</v>
      </c>
      <c r="E19" s="3" t="s">
        <v>4</v>
      </c>
      <c r="F19" s="3" t="str">
        <f>VLOOKUP(E19,SequenceTables!$A$1:$C$54,2)</f>
        <v>TueFri</v>
      </c>
      <c r="G19" s="3" t="str">
        <f>VLOOKUP(E19,SequenceTables!$A$1:$C$54,3)</f>
        <v>11:45 -  1:25</v>
      </c>
      <c r="H19" s="5">
        <v>76</v>
      </c>
      <c r="I19" s="3" t="s">
        <v>167</v>
      </c>
    </row>
    <row r="20" spans="1:9" x14ac:dyDescent="0.25">
      <c r="A20" s="3" t="s">
        <v>38</v>
      </c>
      <c r="B20" s="3" t="str">
        <f>VLOOKUP(A20,CourseTitles!$A$1:$B$36,2)</f>
        <v>Discrete Structures</v>
      </c>
      <c r="C20" s="5">
        <v>3</v>
      </c>
      <c r="D20" s="3" t="s">
        <v>109</v>
      </c>
      <c r="E20" s="3" t="s">
        <v>5</v>
      </c>
      <c r="F20" s="3" t="str">
        <f>VLOOKUP(E20,SequenceTables!$A$1:$C$54,2)</f>
        <v>TueFri</v>
      </c>
      <c r="G20" s="3" t="str">
        <f>VLOOKUP(E20,SequenceTables!$A$1:$C$54,3)</f>
        <v xml:space="preserve"> 1:35 -  3:15</v>
      </c>
      <c r="H20" s="5">
        <v>76</v>
      </c>
      <c r="I20" s="3" t="s">
        <v>167</v>
      </c>
    </row>
    <row r="22" spans="1:9" x14ac:dyDescent="0.25">
      <c r="A22" s="3" t="s">
        <v>92</v>
      </c>
      <c r="B22" s="3" t="str">
        <f>VLOOKUP(A22,CourseTitles!$A$1:$B$36,2)</f>
        <v>Fundamentals of Computer Science 1</v>
      </c>
      <c r="C22" s="5">
        <v>1</v>
      </c>
      <c r="D22" s="3" t="s">
        <v>111</v>
      </c>
      <c r="E22" s="3">
        <v>2</v>
      </c>
      <c r="F22" s="3" t="str">
        <f>VLOOKUP(E22,SequenceTables!$A$1:$C$54,2)</f>
        <v>MonWedThu</v>
      </c>
      <c r="G22" s="3" t="str">
        <f>VLOOKUP(E22,SequenceTables!$A$1:$C$54,3)</f>
        <v xml:space="preserve"> 9:15 - 10:20</v>
      </c>
      <c r="H22" s="5">
        <v>100</v>
      </c>
      <c r="I22" s="3" t="s">
        <v>167</v>
      </c>
    </row>
    <row r="23" spans="1:9" x14ac:dyDescent="0.25">
      <c r="A23" s="3" t="s">
        <v>92</v>
      </c>
      <c r="B23" s="3" t="str">
        <f>VLOOKUP(A23,CourseTitles!$A$1:$B$36,2)</f>
        <v>Fundamentals of Computer Science 1</v>
      </c>
      <c r="C23" s="5">
        <v>2</v>
      </c>
      <c r="D23" s="3" t="s">
        <v>112</v>
      </c>
      <c r="E23" s="3">
        <v>3</v>
      </c>
      <c r="F23" s="3" t="str">
        <f>VLOOKUP(E23,SequenceTables!$A$1:$C$54,2)</f>
        <v>MonWedThu</v>
      </c>
      <c r="G23" s="3" t="str">
        <f>VLOOKUP(E23,SequenceTables!$A$1:$C$54,3)</f>
        <v>10:30 - 11:35</v>
      </c>
      <c r="H23" s="5">
        <v>76</v>
      </c>
      <c r="I23" s="3" t="s">
        <v>167</v>
      </c>
    </row>
    <row r="24" spans="1:9" x14ac:dyDescent="0.25">
      <c r="A24" s="3" t="s">
        <v>92</v>
      </c>
      <c r="B24" s="3" t="str">
        <f>VLOOKUP(A24,CourseTitles!$A$1:$B$36,2)</f>
        <v>Fundamentals of Computer Science 1</v>
      </c>
      <c r="C24" s="5">
        <v>3</v>
      </c>
      <c r="D24" s="3" t="s">
        <v>118</v>
      </c>
      <c r="E24" s="3">
        <v>4</v>
      </c>
      <c r="F24" s="3" t="str">
        <f>VLOOKUP(E24,SequenceTables!$A$1:$C$54,2)</f>
        <v>MonWedThu</v>
      </c>
      <c r="G24" s="3" t="str">
        <f>VLOOKUP(E24,SequenceTables!$A$1:$C$54,3)</f>
        <v xml:space="preserve"> 1:35 -  2:40</v>
      </c>
      <c r="H24" s="5">
        <v>76</v>
      </c>
      <c r="I24" s="3" t="s">
        <v>167</v>
      </c>
    </row>
    <row r="26" spans="1:9" x14ac:dyDescent="0.25">
      <c r="A26" s="3" t="s">
        <v>40</v>
      </c>
      <c r="B26" s="3" t="str">
        <f>VLOOKUP(A26,CourseTitles!$A$1:$B$36,2)</f>
        <v>Fundamentals of Computer Science 2</v>
      </c>
      <c r="D26" s="3" t="s">
        <v>108</v>
      </c>
      <c r="E26" s="3">
        <v>5</v>
      </c>
      <c r="F26" s="3" t="str">
        <f>VLOOKUP(E26,SequenceTables!$A$1:$C$54,2)</f>
        <v>MonWedThu</v>
      </c>
      <c r="G26" s="3" t="str">
        <f>VLOOKUP(E26,SequenceTables!$A$1:$C$54,3)</f>
        <v xml:space="preserve"> 4:35 -  5:40</v>
      </c>
      <c r="H26" s="5">
        <v>52</v>
      </c>
      <c r="I26" s="3" t="s">
        <v>167</v>
      </c>
    </row>
    <row r="27" spans="1:9" x14ac:dyDescent="0.25">
      <c r="B27" s="6" t="s">
        <v>178</v>
      </c>
    </row>
    <row r="29" spans="1:9" x14ac:dyDescent="0.25">
      <c r="A29" s="3" t="s">
        <v>41</v>
      </c>
      <c r="B29" s="3" t="str">
        <f>VLOOKUP(A29,CourseTitles!$A$1:$B$36,2)</f>
        <v>Algorithms &amp; Data Structures (Eng)</v>
      </c>
      <c r="C29" s="5">
        <v>1</v>
      </c>
      <c r="D29" s="3" t="s">
        <v>108</v>
      </c>
      <c r="E29" s="3">
        <v>5</v>
      </c>
      <c r="F29" s="3" t="str">
        <f>VLOOKUP(E29,SequenceTables!$A$1:$C$54,2)</f>
        <v>MonWedThu</v>
      </c>
      <c r="G29" s="3" t="str">
        <f>VLOOKUP(E29,SequenceTables!$A$1:$C$54,3)</f>
        <v xml:space="preserve"> 4:35 -  5:40</v>
      </c>
      <c r="H29" s="5">
        <v>100</v>
      </c>
      <c r="I29" s="3" t="s">
        <v>167</v>
      </c>
    </row>
    <row r="31" spans="1:9" x14ac:dyDescent="0.25">
      <c r="A31" s="3" t="s">
        <v>42</v>
      </c>
      <c r="B31" s="3" t="str">
        <f>VLOOKUP(A31,CourseTitles!$A$1:$B$36,2)</f>
        <v>CS/IS Overview 1</v>
      </c>
      <c r="C31" s="5">
        <v>1</v>
      </c>
      <c r="D31" s="3" t="s">
        <v>114</v>
      </c>
      <c r="E31" s="3" t="s">
        <v>149</v>
      </c>
      <c r="F31" s="3" t="str">
        <f>VLOOKUP(E31,SequenceTables!$A$1:$C$54,2)</f>
        <v>Tue</v>
      </c>
      <c r="G31" s="3" t="str">
        <f>VLOOKUP(E31,SequenceTables!$A$1:$C$54,3)</f>
        <v>11:45 -  1:25</v>
      </c>
      <c r="H31" s="5">
        <v>52</v>
      </c>
      <c r="I31" s="3" t="s">
        <v>167</v>
      </c>
    </row>
    <row r="32" spans="1:9" x14ac:dyDescent="0.25">
      <c r="A32" s="3" t="s">
        <v>42</v>
      </c>
      <c r="B32" s="3" t="str">
        <f>VLOOKUP(A32,CourseTitles!$A$1:$B$36,2)</f>
        <v>CS/IS Overview 1</v>
      </c>
      <c r="C32" s="5">
        <v>2</v>
      </c>
      <c r="D32" s="3" t="s">
        <v>114</v>
      </c>
      <c r="E32" s="3" t="s">
        <v>150</v>
      </c>
      <c r="F32" s="3" t="str">
        <f>VLOOKUP(E32,SequenceTables!$A$1:$C$54,2)</f>
        <v>Tue</v>
      </c>
      <c r="G32" s="3" t="str">
        <f>VLOOKUP(E32,SequenceTables!$A$1:$C$54,3)</f>
        <v xml:space="preserve"> 1:35 -  3:15</v>
      </c>
      <c r="H32" s="5">
        <v>52</v>
      </c>
      <c r="I32" s="3" t="s">
        <v>167</v>
      </c>
    </row>
    <row r="33" spans="1:9" x14ac:dyDescent="0.25">
      <c r="A33" s="3" t="s">
        <v>42</v>
      </c>
      <c r="B33" s="3" t="str">
        <f>VLOOKUP(A33,CourseTitles!$A$1:$B$36,2)</f>
        <v>CS/IS Overview 1</v>
      </c>
      <c r="C33" s="5">
        <v>3</v>
      </c>
      <c r="D33" s="3" t="s">
        <v>114</v>
      </c>
      <c r="E33" s="3" t="s">
        <v>157</v>
      </c>
      <c r="F33" s="3" t="str">
        <f>VLOOKUP(E33,SequenceTables!$A$1:$C$54,2)</f>
        <v>Fri</v>
      </c>
      <c r="G33" s="3" t="str">
        <f>VLOOKUP(E33,SequenceTables!$A$1:$C$54,3)</f>
        <v>11:45 -  1:25</v>
      </c>
      <c r="H33" s="5">
        <v>52</v>
      </c>
      <c r="I33" s="3" t="s">
        <v>167</v>
      </c>
    </row>
    <row r="34" spans="1:9" x14ac:dyDescent="0.25">
      <c r="A34" s="3" t="s">
        <v>42</v>
      </c>
      <c r="B34" s="3" t="str">
        <f>VLOOKUP(A34,CourseTitles!$A$1:$B$36,2)</f>
        <v>CS/IS Overview 1</v>
      </c>
      <c r="C34" s="5">
        <v>4</v>
      </c>
      <c r="D34" s="3" t="s">
        <v>114</v>
      </c>
      <c r="E34" s="3" t="s">
        <v>158</v>
      </c>
      <c r="F34" s="3" t="str">
        <f>VLOOKUP(E34,SequenceTables!$A$1:$C$54,2)</f>
        <v>Fri</v>
      </c>
      <c r="G34" s="3" t="str">
        <f>VLOOKUP(E34,SequenceTables!$A$1:$C$54,3)</f>
        <v xml:space="preserve"> 1:35 -  3:15</v>
      </c>
      <c r="H34" s="5">
        <v>52</v>
      </c>
      <c r="I34" s="3" t="s">
        <v>167</v>
      </c>
    </row>
    <row r="36" spans="1:9" x14ac:dyDescent="0.25">
      <c r="A36" s="3" t="s">
        <v>171</v>
      </c>
      <c r="B36" s="3" t="str">
        <f>VLOOKUP(A36,CourseTitles!$A$1:$B$36,2)</f>
        <v>CS/IS Coop Preparation</v>
      </c>
      <c r="C36" s="5" t="s">
        <v>36</v>
      </c>
      <c r="D36" s="3" t="s">
        <v>173</v>
      </c>
      <c r="E36" s="3" t="s">
        <v>155</v>
      </c>
      <c r="F36" s="3" t="str">
        <f>VLOOKUP(E36,SequenceTables!$A$1:$C$54,2)</f>
        <v>Tue</v>
      </c>
      <c r="G36" s="3" t="str">
        <f>VLOOKUP(E36,SequenceTables!$A$1:$C$54,3)</f>
        <v xml:space="preserve"> 3:25 -  5:05</v>
      </c>
      <c r="H36" s="5">
        <v>52</v>
      </c>
      <c r="I36" s="3" t="s">
        <v>167</v>
      </c>
    </row>
    <row r="38" spans="1:9" x14ac:dyDescent="0.25">
      <c r="A38" s="3" t="s">
        <v>44</v>
      </c>
      <c r="B38" s="3" t="str">
        <f>VLOOKUP(A38,CourseTitles!$A$1:$B$36,2)</f>
        <v>Honors Freshman Seminar 1</v>
      </c>
      <c r="C38" s="5" t="s">
        <v>36</v>
      </c>
      <c r="D38" s="3" t="s">
        <v>176</v>
      </c>
      <c r="E38" s="3" t="s">
        <v>115</v>
      </c>
      <c r="F38" s="3" t="s">
        <v>32</v>
      </c>
      <c r="G38" s="3" t="s">
        <v>117</v>
      </c>
      <c r="H38" s="5">
        <v>30</v>
      </c>
      <c r="I38" s="3" t="s">
        <v>116</v>
      </c>
    </row>
    <row r="40" spans="1:9" x14ac:dyDescent="0.25">
      <c r="A40" s="3" t="s">
        <v>46</v>
      </c>
      <c r="B40" s="3" t="str">
        <f>VLOOKUP(A40,CourseTitles!$A$1:$B$36,2)</f>
        <v>Object-Oriented Design</v>
      </c>
      <c r="C40" s="5">
        <v>1</v>
      </c>
      <c r="D40" s="3" t="s">
        <v>120</v>
      </c>
      <c r="E40" s="3" t="s">
        <v>4</v>
      </c>
      <c r="F40" s="3" t="str">
        <f>VLOOKUP(E40,SequenceTables!$A$1:$C$54,2)</f>
        <v>TueFri</v>
      </c>
      <c r="G40" s="3" t="str">
        <f>VLOOKUP(E40,SequenceTables!$A$1:$C$54,3)</f>
        <v>11:45 -  1:25</v>
      </c>
      <c r="H40" s="5">
        <v>76</v>
      </c>
      <c r="I40" s="3" t="s">
        <v>167</v>
      </c>
    </row>
    <row r="41" spans="1:9" x14ac:dyDescent="0.25">
      <c r="A41" s="3" t="s">
        <v>46</v>
      </c>
      <c r="B41" s="3" t="str">
        <f>VLOOKUP(A41,CourseTitles!$A$1:$B$36,2)</f>
        <v>Object-Oriented Design</v>
      </c>
      <c r="C41" s="5">
        <v>2</v>
      </c>
      <c r="D41" s="3" t="s">
        <v>121</v>
      </c>
      <c r="E41" s="3" t="s">
        <v>5</v>
      </c>
      <c r="F41" s="3" t="str">
        <f>VLOOKUP(E41,SequenceTables!$A$1:$C$54,2)</f>
        <v>TueFri</v>
      </c>
      <c r="G41" s="3" t="str">
        <f>VLOOKUP(E41,SequenceTables!$A$1:$C$54,3)</f>
        <v xml:space="preserve"> 1:35 -  3:15</v>
      </c>
      <c r="H41" s="5">
        <v>76</v>
      </c>
      <c r="I41" s="3" t="s">
        <v>167</v>
      </c>
    </row>
    <row r="42" spans="1:9" x14ac:dyDescent="0.25">
      <c r="A42" s="3" t="s">
        <v>47</v>
      </c>
      <c r="B42" s="3" t="str">
        <f>VLOOKUP(A42,CourseTitles!$A$1:$B$36,2)</f>
        <v>Computer Organization</v>
      </c>
      <c r="C42" s="5">
        <v>1</v>
      </c>
      <c r="D42" s="3" t="s">
        <v>119</v>
      </c>
      <c r="E42" s="3" t="s">
        <v>1</v>
      </c>
      <c r="F42" s="3" t="str">
        <f>VLOOKUP(E42,SequenceTables!$A$1:$C$54,2)</f>
        <v>MonWed</v>
      </c>
      <c r="G42" s="3" t="str">
        <f>VLOOKUP(E42,SequenceTables!$A$1:$C$54,3)</f>
        <v xml:space="preserve"> 2:50 -  4:30</v>
      </c>
      <c r="H42" s="5">
        <v>76</v>
      </c>
      <c r="I42" s="3" t="s">
        <v>167</v>
      </c>
    </row>
    <row r="43" spans="1:9" x14ac:dyDescent="0.25">
      <c r="A43" s="3" t="s">
        <v>47</v>
      </c>
      <c r="B43" s="3" t="str">
        <f>VLOOKUP(A43,CourseTitles!$A$1:$B$36,2)</f>
        <v>Computer Organization</v>
      </c>
      <c r="C43" s="5">
        <v>3</v>
      </c>
      <c r="D43" s="3" t="s">
        <v>114</v>
      </c>
      <c r="E43" s="3" t="s">
        <v>3</v>
      </c>
      <c r="F43" s="3" t="str">
        <f>VLOOKUP(E43,SequenceTables!$A$1:$C$54,2)</f>
        <v>TueFri</v>
      </c>
      <c r="G43" s="3" t="str">
        <f>VLOOKUP(E43,SequenceTables!$A$1:$C$54,3)</f>
        <v xml:space="preserve"> 9:50 - 11:30</v>
      </c>
      <c r="H43" s="5">
        <v>76</v>
      </c>
      <c r="I43" s="3" t="s">
        <v>167</v>
      </c>
    </row>
    <row r="44" spans="1:9" x14ac:dyDescent="0.25">
      <c r="A44" s="3" t="s">
        <v>48</v>
      </c>
      <c r="B44" s="3" t="str">
        <f>VLOOKUP(A44,CourseTitles!$A$1:$B$36,2)</f>
        <v>Theory of Computation</v>
      </c>
      <c r="C44" s="5" t="s">
        <v>36</v>
      </c>
      <c r="D44" s="3" t="s">
        <v>175</v>
      </c>
      <c r="E44" s="3" t="s">
        <v>1</v>
      </c>
      <c r="F44" s="3" t="str">
        <f>VLOOKUP(E44,SequenceTables!$A$1:$C$54,2)</f>
        <v>MonWed</v>
      </c>
      <c r="G44" s="3" t="str">
        <f>VLOOKUP(E44,SequenceTables!$A$1:$C$54,3)</f>
        <v xml:space="preserve"> 2:50 -  4:30</v>
      </c>
      <c r="H44" s="5">
        <v>76</v>
      </c>
      <c r="I44" s="3" t="s">
        <v>167</v>
      </c>
    </row>
    <row r="46" spans="1:9" x14ac:dyDescent="0.25">
      <c r="A46" s="3" t="s">
        <v>49</v>
      </c>
      <c r="B46" s="3" t="str">
        <f>VLOOKUP(A46,CourseTitles!$A$1:$B$36,2)</f>
        <v>Database Design</v>
      </c>
      <c r="C46" s="5" t="s">
        <v>36</v>
      </c>
      <c r="D46" s="3" t="s">
        <v>122</v>
      </c>
      <c r="E46" s="3">
        <v>4</v>
      </c>
      <c r="F46" s="3" t="str">
        <f>VLOOKUP(E46,SequenceTables!$A$1:$C$54,2)</f>
        <v>MonWedThu</v>
      </c>
      <c r="G46" s="3" t="str">
        <f>VLOOKUP(E46,SequenceTables!$A$1:$C$54,3)</f>
        <v xml:space="preserve"> 1:35 -  2:40</v>
      </c>
      <c r="H46" s="5">
        <v>76</v>
      </c>
      <c r="I46" s="3" t="s">
        <v>167</v>
      </c>
    </row>
    <row r="47" spans="1:9" x14ac:dyDescent="0.25">
      <c r="A47" s="3" t="s">
        <v>50</v>
      </c>
      <c r="B47" s="3" t="str">
        <f>VLOOKUP(A47,CourseTitles!$A$1:$B$36,2)</f>
        <v>Systems &amp; Networks</v>
      </c>
      <c r="C47" s="5" t="s">
        <v>36</v>
      </c>
      <c r="D47" s="3" t="s">
        <v>123</v>
      </c>
      <c r="E47" s="3">
        <v>1</v>
      </c>
      <c r="F47" s="3" t="str">
        <f>VLOOKUP(E47,SequenceTables!$A$1:$C$54,2)</f>
        <v>MonWedThu</v>
      </c>
      <c r="G47" s="3" t="str">
        <f>VLOOKUP(E47,SequenceTables!$A$1:$C$54,3)</f>
        <v xml:space="preserve"> 8:00 -  9:05</v>
      </c>
      <c r="H47" s="5">
        <v>76</v>
      </c>
      <c r="I47" s="3" t="s">
        <v>167</v>
      </c>
    </row>
    <row r="48" spans="1:9" x14ac:dyDescent="0.25">
      <c r="A48" s="3" t="s">
        <v>51</v>
      </c>
      <c r="B48" s="3" t="str">
        <f>VLOOKUP(A48,CourseTitles!$A$1:$B$36,2)</f>
        <v>Artificial Intelligence</v>
      </c>
      <c r="C48" s="5" t="s">
        <v>36</v>
      </c>
      <c r="D48" s="3" t="s">
        <v>107</v>
      </c>
      <c r="E48" s="3" t="s">
        <v>165</v>
      </c>
      <c r="F48" s="3" t="str">
        <f>VLOOKUP(E48,SequenceTables!$A$1:$C$54,2)</f>
        <v>Wed</v>
      </c>
      <c r="G48" s="3" t="str">
        <f>VLOOKUP(E48,SequenceTables!$A$1:$C$54,3)</f>
        <v xml:space="preserve"> 6:00 -  9:00</v>
      </c>
      <c r="H48" s="5">
        <v>52</v>
      </c>
      <c r="I48" s="3" t="s">
        <v>167</v>
      </c>
    </row>
    <row r="50" spans="1:9" x14ac:dyDescent="0.25">
      <c r="A50" s="3" t="s">
        <v>53</v>
      </c>
      <c r="B50" s="3" t="str">
        <f>VLOOKUP(A50,CourseTitles!$A$1:$B$36,2)</f>
        <v>Senior Seminar</v>
      </c>
      <c r="C50" s="5" t="s">
        <v>36</v>
      </c>
      <c r="D50" s="3" t="s">
        <v>108</v>
      </c>
      <c r="E50" s="3" t="s">
        <v>3</v>
      </c>
      <c r="F50" s="3" t="str">
        <f>VLOOKUP(E50,SequenceTables!$A$1:$C$54,2)</f>
        <v>TueFri</v>
      </c>
      <c r="G50" s="3" t="str">
        <f>VLOOKUP(E50,SequenceTables!$A$1:$C$54,3)</f>
        <v xml:space="preserve"> 9:50 - 11:30</v>
      </c>
      <c r="H50" s="5">
        <v>52</v>
      </c>
      <c r="I50" s="3" t="s">
        <v>167</v>
      </c>
    </row>
    <row r="52" spans="1:9" x14ac:dyDescent="0.25">
      <c r="A52" s="3" t="s">
        <v>55</v>
      </c>
      <c r="B52" s="3" t="str">
        <f>VLOOKUP(A52,CourseTitles!$A$1:$B$36,2)</f>
        <v>Topics in Computer Networks</v>
      </c>
      <c r="C52" s="5" t="s">
        <v>36</v>
      </c>
      <c r="D52" s="3" t="s">
        <v>174</v>
      </c>
      <c r="E52" s="3" t="s">
        <v>166</v>
      </c>
      <c r="F52" s="3" t="str">
        <f>VLOOKUP(E52,SequenceTables!$A$1:$C$54,2)</f>
        <v>Thu</v>
      </c>
      <c r="G52" s="3" t="str">
        <f>VLOOKUP(E52,SequenceTables!$A$1:$C$54,3)</f>
        <v xml:space="preserve"> 6:00 -  9:00</v>
      </c>
      <c r="H52" s="5">
        <v>76</v>
      </c>
      <c r="I52" s="3" t="s">
        <v>167</v>
      </c>
    </row>
    <row r="53" spans="1:9" x14ac:dyDescent="0.25">
      <c r="A53" s="3" t="s">
        <v>58</v>
      </c>
      <c r="B53" s="3" t="str">
        <f>VLOOKUP(A53,CourseTitles!$A$1:$B$36,2)</f>
        <v>Software Development</v>
      </c>
      <c r="C53" s="5" t="s">
        <v>36</v>
      </c>
      <c r="D53" s="3" t="s">
        <v>124</v>
      </c>
      <c r="E53" s="3">
        <v>5</v>
      </c>
      <c r="F53" s="3" t="str">
        <f>VLOOKUP(E53,SequenceTables!$A$1:$C$54,2)</f>
        <v>MonWedThu</v>
      </c>
      <c r="G53" s="3" t="str">
        <f>VLOOKUP(E53,SequenceTables!$A$1:$C$54,3)</f>
        <v xml:space="preserve"> 4:35 -  5:40</v>
      </c>
      <c r="H53" s="5">
        <v>52</v>
      </c>
      <c r="I53" s="3" t="s">
        <v>167</v>
      </c>
    </row>
    <row r="55" spans="1:9" x14ac:dyDescent="0.25">
      <c r="A55" s="3" t="s">
        <v>61</v>
      </c>
      <c r="B55" s="3" t="str">
        <f>VLOOKUP(A55,CourseTitles!$A$1:$B$36,2)</f>
        <v>Principles of Information Science</v>
      </c>
      <c r="C55" s="5" t="s">
        <v>36</v>
      </c>
      <c r="D55" s="3" t="s">
        <v>125</v>
      </c>
      <c r="E55" s="3">
        <v>3</v>
      </c>
      <c r="F55" s="3" t="str">
        <f>VLOOKUP(E55,SequenceTables!$A$1:$C$54,2)</f>
        <v>MonWedThu</v>
      </c>
      <c r="G55" s="3" t="str">
        <f>VLOOKUP(E55,SequenceTables!$A$1:$C$54,3)</f>
        <v>10:30 - 11:35</v>
      </c>
      <c r="H55" s="5">
        <v>52</v>
      </c>
      <c r="I55" s="3" t="s">
        <v>167</v>
      </c>
    </row>
    <row r="56" spans="1:9" x14ac:dyDescent="0.25">
      <c r="A56" s="3" t="s">
        <v>62</v>
      </c>
      <c r="B56" s="3" t="str">
        <f>VLOOKUP(A56,CourseTitles!$A$1:$B$36,2)</f>
        <v>Info System Design &amp; Development</v>
      </c>
      <c r="C56" s="5" t="s">
        <v>36</v>
      </c>
      <c r="D56" s="3" t="s">
        <v>170</v>
      </c>
      <c r="E56" s="3">
        <v>2</v>
      </c>
      <c r="F56" s="3" t="str">
        <f>VLOOKUP(E56,SequenceTables!$A$1:$C$54,2)</f>
        <v>MonWedThu</v>
      </c>
      <c r="G56" s="3" t="str">
        <f>VLOOKUP(E56,SequenceTables!$A$1:$C$54,3)</f>
        <v xml:space="preserve"> 9:15 - 10:20</v>
      </c>
      <c r="H56" s="5">
        <v>52</v>
      </c>
      <c r="I56" s="3" t="s">
        <v>167</v>
      </c>
    </row>
    <row r="57" spans="1:9" x14ac:dyDescent="0.25">
      <c r="A57" s="3" t="s">
        <v>67</v>
      </c>
      <c r="B57" s="3" t="str">
        <f>VLOOKUP(A57,CourseTitles!$A$1:$B$36,2)</f>
        <v>Information Science Senior Project</v>
      </c>
      <c r="C57" s="5" t="s">
        <v>36</v>
      </c>
      <c r="D57" s="3" t="s">
        <v>126</v>
      </c>
      <c r="E57" s="3" t="s">
        <v>6</v>
      </c>
      <c r="F57" s="3" t="str">
        <f>VLOOKUP(E57,SequenceTables!$A$1:$C$54,2)</f>
        <v>TueFri</v>
      </c>
      <c r="G57" s="3" t="str">
        <f>VLOOKUP(E57,SequenceTables!$A$1:$C$54,3)</f>
        <v xml:space="preserve"> 3:25 -  5:05</v>
      </c>
      <c r="H57" s="5">
        <v>40</v>
      </c>
      <c r="I57" s="3" t="s">
        <v>168</v>
      </c>
    </row>
  </sheetData>
  <phoneticPr fontId="2" type="noConversion"/>
  <printOptions horizontalCentered="1" gridLines="1"/>
  <pageMargins left="0.75" right="0.75" top="1" bottom="1" header="0.5" footer="0.5"/>
  <pageSetup scale="85" fitToHeight="0" orientation="landscape" r:id="rId1"/>
  <headerFooter alignWithMargins="0">
    <oddHeader>&amp;C&amp;"Lucida Console,Bold"&amp;14Computer and Information Science Undergraduate Teaching Schedule
Fall 2003</oddHeader>
    <oddFooter>&amp;L&amp;"Lucida Console,Regular"&amp;D @ &amp;T&amp;C&amp;"Lucida Console,Regular"&amp;F&amp;R&amp;"Lucida Console,Regular"Page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pane ySplit="2" topLeftCell="A15" activePane="bottomLeft" state="frozenSplit"/>
      <selection pane="bottomLeft" activeCell="A37" sqref="A37:IV37"/>
    </sheetView>
  </sheetViews>
  <sheetFormatPr defaultColWidth="12.6640625" defaultRowHeight="13.2" x14ac:dyDescent="0.25"/>
  <cols>
    <col min="1" max="2" width="12.6640625" style="3" customWidth="1"/>
    <col min="3" max="3" width="40.6640625" style="3" customWidth="1"/>
    <col min="4" max="4" width="3.6640625" style="3" customWidth="1"/>
    <col min="5" max="5" width="15.6640625" style="3" customWidth="1"/>
    <col min="6" max="16384" width="12.6640625" style="2"/>
  </cols>
  <sheetData>
    <row r="1" spans="1:5" x14ac:dyDescent="0.25">
      <c r="A1" s="1" t="s">
        <v>169</v>
      </c>
      <c r="B1" s="1" t="s">
        <v>15</v>
      </c>
      <c r="C1" s="1" t="s">
        <v>105</v>
      </c>
      <c r="D1" s="1" t="s">
        <v>104</v>
      </c>
      <c r="E1" s="1" t="s">
        <v>16</v>
      </c>
    </row>
    <row r="3" spans="1:5" x14ac:dyDescent="0.25">
      <c r="A3" s="3">
        <v>1</v>
      </c>
      <c r="B3" s="3" t="str">
        <f>CourseList!A47</f>
        <v>CSU480</v>
      </c>
      <c r="C3" s="3" t="str">
        <f>CourseList!B47</f>
        <v>Systems &amp; Networks</v>
      </c>
      <c r="D3" s="3" t="str">
        <f>CourseList!C47</f>
        <v xml:space="preserve"> </v>
      </c>
      <c r="E3" s="3" t="str">
        <f>CourseList!D47</f>
        <v>Feuer</v>
      </c>
    </row>
    <row r="5" spans="1:5" x14ac:dyDescent="0.25">
      <c r="A5" s="3">
        <v>2</v>
      </c>
      <c r="B5" s="3" t="str">
        <f>CourseList!A22</f>
        <v>CSU211</v>
      </c>
      <c r="C5" s="3" t="str">
        <f>CourseList!B22</f>
        <v>Fundamentals of Computer Science 1</v>
      </c>
      <c r="D5" s="3">
        <f>CourseList!C22</f>
        <v>1</v>
      </c>
      <c r="E5" s="3" t="str">
        <f>CourseList!D22</f>
        <v>Felleisen</v>
      </c>
    </row>
    <row r="6" spans="1:5" x14ac:dyDescent="0.25">
      <c r="A6" s="3">
        <v>2</v>
      </c>
      <c r="B6" s="3" t="str">
        <f>CourseList!A56</f>
        <v>ISU470</v>
      </c>
      <c r="C6" s="3" t="str">
        <f>CourseList!B56</f>
        <v>Info System Design &amp; Development</v>
      </c>
      <c r="D6" s="3" t="str">
        <f>CourseList!C56</f>
        <v xml:space="preserve"> </v>
      </c>
      <c r="E6" s="3" t="str">
        <f>CourseList!D56</f>
        <v>Tarasewich</v>
      </c>
    </row>
    <row r="8" spans="1:5" x14ac:dyDescent="0.25">
      <c r="A8" s="3">
        <v>3</v>
      </c>
      <c r="B8" s="3" t="str">
        <f>CourseList!A23</f>
        <v>CSU211</v>
      </c>
      <c r="C8" s="3" t="str">
        <f>CourseList!B23</f>
        <v>Fundamentals of Computer Science 1</v>
      </c>
      <c r="D8" s="3">
        <f>CourseList!C23</f>
        <v>2</v>
      </c>
      <c r="E8" s="3" t="str">
        <f>CourseList!D23</f>
        <v>Proulx</v>
      </c>
    </row>
    <row r="9" spans="1:5" x14ac:dyDescent="0.25">
      <c r="A9" s="3">
        <v>3</v>
      </c>
      <c r="B9" s="3" t="str">
        <f>CourseList!A55</f>
        <v>ISU300</v>
      </c>
      <c r="C9" s="3" t="str">
        <f>CourseList!B55</f>
        <v>Principles of Information Science</v>
      </c>
      <c r="D9" s="3" t="str">
        <f>CourseList!C55</f>
        <v xml:space="preserve"> </v>
      </c>
      <c r="E9" s="3" t="str">
        <f>CourseList!D55</f>
        <v>Hafner</v>
      </c>
    </row>
    <row r="11" spans="1:5" x14ac:dyDescent="0.25">
      <c r="A11" s="3">
        <v>4</v>
      </c>
      <c r="B11" s="3" t="str">
        <f>CourseList!A24</f>
        <v>CSU211</v>
      </c>
      <c r="C11" s="3" t="str">
        <f>CourseList!B24</f>
        <v>Fundamentals of Computer Science 1</v>
      </c>
      <c r="D11" s="3">
        <f>CourseList!C24</f>
        <v>3</v>
      </c>
      <c r="E11" s="3" t="str">
        <f>CourseList!D24</f>
        <v>Williams</v>
      </c>
    </row>
    <row r="12" spans="1:5" x14ac:dyDescent="0.25">
      <c r="A12" s="3">
        <v>4</v>
      </c>
      <c r="B12" s="3" t="str">
        <f>CourseList!A46</f>
        <v>CSU430</v>
      </c>
      <c r="C12" s="3" t="str">
        <f>CourseList!B46</f>
        <v>Database Design</v>
      </c>
      <c r="D12" s="3" t="str">
        <f>CourseList!C46</f>
        <v xml:space="preserve"> </v>
      </c>
      <c r="E12" s="3" t="str">
        <f>CourseList!D46</f>
        <v>Salzberg</v>
      </c>
    </row>
    <row r="14" spans="1:5" x14ac:dyDescent="0.25">
      <c r="A14" s="3">
        <v>5</v>
      </c>
      <c r="B14" s="3" t="str">
        <f>CourseList!A26</f>
        <v>CSU212</v>
      </c>
      <c r="C14" s="3" t="str">
        <f>CourseList!B26</f>
        <v>Fundamentals of Computer Science 2</v>
      </c>
      <c r="E14" s="3" t="str">
        <f>CourseList!D26</f>
        <v>STAFF</v>
      </c>
    </row>
    <row r="15" spans="1:5" x14ac:dyDescent="0.25">
      <c r="A15" s="3">
        <v>5</v>
      </c>
      <c r="B15" s="3" t="str">
        <f>CourseList!A29</f>
        <v>CSU215</v>
      </c>
      <c r="C15" s="3" t="str">
        <f>CourseList!B29</f>
        <v>Algorithms &amp; Data Structures (Eng)</v>
      </c>
      <c r="D15" s="3">
        <f>CourseList!C29</f>
        <v>1</v>
      </c>
      <c r="E15" s="3" t="str">
        <f>CourseList!D29</f>
        <v>STAFF</v>
      </c>
    </row>
    <row r="16" spans="1:5" x14ac:dyDescent="0.25">
      <c r="A16" s="3">
        <v>5</v>
      </c>
      <c r="B16" s="3" t="str">
        <f>CourseList!A53</f>
        <v>CSU670</v>
      </c>
      <c r="C16" s="3" t="str">
        <f>CourseList!B53</f>
        <v>Software Development</v>
      </c>
      <c r="D16" s="3" t="str">
        <f>CourseList!C53</f>
        <v xml:space="preserve"> </v>
      </c>
      <c r="E16" s="3" t="str">
        <f>CourseList!D53</f>
        <v>Lieberherr</v>
      </c>
    </row>
    <row r="18" spans="1:5" x14ac:dyDescent="0.25">
      <c r="A18" s="3" t="s">
        <v>1</v>
      </c>
      <c r="B18" s="3" t="str">
        <f>CourseList!A44</f>
        <v>CSU390</v>
      </c>
      <c r="C18" s="3" t="str">
        <f>CourseList!B44</f>
        <v>Theory of Computation</v>
      </c>
      <c r="D18" s="3" t="str">
        <f>CourseList!C44</f>
        <v xml:space="preserve"> </v>
      </c>
      <c r="E18" s="3" t="str">
        <f>CourseList!D44</f>
        <v>Aslam</v>
      </c>
    </row>
    <row r="20" spans="1:5" x14ac:dyDescent="0.25">
      <c r="A20" s="3" t="s">
        <v>3</v>
      </c>
      <c r="B20" s="3" t="str">
        <f>CourseList!A18</f>
        <v>CSU200</v>
      </c>
      <c r="C20" s="3" t="str">
        <f>CourseList!B18</f>
        <v>Discrete Structures</v>
      </c>
      <c r="D20" s="3">
        <f>CourseList!C18</f>
        <v>1</v>
      </c>
      <c r="E20" s="3" t="str">
        <f>CourseList!D18</f>
        <v>Lipton</v>
      </c>
    </row>
    <row r="21" spans="1:5" x14ac:dyDescent="0.25">
      <c r="A21" s="3" t="s">
        <v>3</v>
      </c>
      <c r="B21" s="3" t="str">
        <f>CourseList!A43</f>
        <v>CSU380</v>
      </c>
      <c r="C21" s="3" t="str">
        <f>CourseList!B43</f>
        <v>Computer Organization</v>
      </c>
      <c r="D21" s="3">
        <f>CourseList!C43</f>
        <v>3</v>
      </c>
      <c r="E21" s="3" t="str">
        <f>CourseList!D43</f>
        <v>Casey</v>
      </c>
    </row>
    <row r="22" spans="1:5" x14ac:dyDescent="0.25">
      <c r="A22" s="3" t="s">
        <v>3</v>
      </c>
      <c r="B22" s="3" t="str">
        <f>CourseList!A50</f>
        <v>CSU600</v>
      </c>
      <c r="C22" s="3" t="str">
        <f>CourseList!B50</f>
        <v>Senior Seminar</v>
      </c>
      <c r="D22" s="3" t="str">
        <f>CourseList!C50</f>
        <v xml:space="preserve"> </v>
      </c>
      <c r="E22" s="3" t="str">
        <f>CourseList!D50</f>
        <v>STAFF</v>
      </c>
    </row>
    <row r="24" spans="1:5" x14ac:dyDescent="0.25">
      <c r="A24" s="3" t="s">
        <v>4</v>
      </c>
      <c r="B24" s="3" t="str">
        <f>CourseList!A19</f>
        <v>CSU200</v>
      </c>
      <c r="C24" s="3" t="str">
        <f>CourseList!B19</f>
        <v>Discrete Structures</v>
      </c>
      <c r="D24" s="3">
        <f>CourseList!C19</f>
        <v>2</v>
      </c>
      <c r="E24" s="3" t="str">
        <f>CourseList!D19</f>
        <v>Fell</v>
      </c>
    </row>
    <row r="25" spans="1:5" x14ac:dyDescent="0.25">
      <c r="A25" s="3" t="s">
        <v>4</v>
      </c>
      <c r="B25" s="3" t="str">
        <f>CourseList!A40</f>
        <v>CSU370</v>
      </c>
      <c r="C25" s="3" t="str">
        <f>CourseList!B40</f>
        <v>Object-Oriented Design</v>
      </c>
      <c r="D25" s="3">
        <f>CourseList!C40</f>
        <v>1</v>
      </c>
      <c r="E25" s="3" t="str">
        <f>CourseList!D40</f>
        <v>Clinger</v>
      </c>
    </row>
    <row r="26" spans="1:5" x14ac:dyDescent="0.25">
      <c r="A26" s="3" t="s">
        <v>149</v>
      </c>
      <c r="B26" s="3" t="str">
        <f>CourseList!A31</f>
        <v>CSU221</v>
      </c>
      <c r="C26" s="3" t="str">
        <f>CourseList!B31</f>
        <v>CS/IS Overview 1</v>
      </c>
      <c r="D26" s="3">
        <f>CourseList!C31</f>
        <v>1</v>
      </c>
      <c r="E26" s="3" t="str">
        <f>CourseList!D31</f>
        <v>Casey</v>
      </c>
    </row>
    <row r="27" spans="1:5" x14ac:dyDescent="0.25">
      <c r="A27" s="3" t="s">
        <v>157</v>
      </c>
      <c r="B27" s="3" t="str">
        <f>CourseList!A33</f>
        <v>CSU221</v>
      </c>
      <c r="C27" s="3" t="str">
        <f>CourseList!B33</f>
        <v>CS/IS Overview 1</v>
      </c>
      <c r="D27" s="3">
        <f>CourseList!C33</f>
        <v>3</v>
      </c>
      <c r="E27" s="3" t="str">
        <f>CourseList!D33</f>
        <v>Casey</v>
      </c>
    </row>
    <row r="29" spans="1:5" x14ac:dyDescent="0.25">
      <c r="A29" s="3" t="s">
        <v>5</v>
      </c>
      <c r="B29" s="3" t="str">
        <f>CourseList!A3</f>
        <v>CSU101</v>
      </c>
      <c r="C29" s="3" t="str">
        <f>CourseList!B3</f>
        <v>Computer Science &amp; Apps</v>
      </c>
      <c r="D29" s="3">
        <f>CourseList!C3</f>
        <v>1</v>
      </c>
      <c r="E29" s="3" t="str">
        <f>CourseList!D3</f>
        <v>Lipton</v>
      </c>
    </row>
    <row r="30" spans="1:5" x14ac:dyDescent="0.25">
      <c r="A30" s="3" t="s">
        <v>5</v>
      </c>
      <c r="B30" s="3" t="str">
        <f>CourseList!A20</f>
        <v>CSU200</v>
      </c>
      <c r="C30" s="3" t="str">
        <f>CourseList!B20</f>
        <v>Discrete Structures</v>
      </c>
      <c r="D30" s="3">
        <f>CourseList!C20</f>
        <v>3</v>
      </c>
      <c r="E30" s="3" t="str">
        <f>CourseList!D20</f>
        <v>Fell</v>
      </c>
    </row>
    <row r="31" spans="1:5" x14ac:dyDescent="0.25">
      <c r="A31" s="3" t="s">
        <v>150</v>
      </c>
      <c r="B31" s="3" t="str">
        <f>CourseList!A32</f>
        <v>CSU221</v>
      </c>
      <c r="C31" s="3" t="str">
        <f>CourseList!B32</f>
        <v>CS/IS Overview 1</v>
      </c>
      <c r="D31" s="3">
        <f>CourseList!C32</f>
        <v>2</v>
      </c>
      <c r="E31" s="3" t="str">
        <f>CourseList!D32</f>
        <v>Casey</v>
      </c>
    </row>
    <row r="32" spans="1:5" x14ac:dyDescent="0.25">
      <c r="A32" s="3" t="s">
        <v>158</v>
      </c>
      <c r="B32" s="3" t="str">
        <f>CourseList!A34</f>
        <v>CSU221</v>
      </c>
      <c r="C32" s="3" t="str">
        <f>CourseList!B34</f>
        <v>CS/IS Overview 1</v>
      </c>
      <c r="D32" s="3">
        <f>CourseList!C34</f>
        <v>4</v>
      </c>
      <c r="E32" s="3" t="str">
        <f>CourseList!D34</f>
        <v>Casey</v>
      </c>
    </row>
    <row r="33" spans="1:5" x14ac:dyDescent="0.25">
      <c r="A33" s="3" t="s">
        <v>5</v>
      </c>
      <c r="B33" s="3" t="str">
        <f>CourseList!A41</f>
        <v>CSU370</v>
      </c>
      <c r="C33" s="3" t="str">
        <f>CourseList!B41</f>
        <v>Object-Oriented Design</v>
      </c>
      <c r="D33" s="3">
        <f>CourseList!C41</f>
        <v>2</v>
      </c>
      <c r="E33" s="3" t="str">
        <f>CourseList!D41</f>
        <v>Lorenz</v>
      </c>
    </row>
    <row r="35" spans="1:5" x14ac:dyDescent="0.25">
      <c r="A35" s="3" t="s">
        <v>6</v>
      </c>
      <c r="B35" s="3" t="str">
        <f>CourseList!A4</f>
        <v>CSU101</v>
      </c>
      <c r="C35" s="3" t="str">
        <f>CourseList!B4</f>
        <v>Computer Science &amp; Apps</v>
      </c>
      <c r="D35" s="3">
        <f>CourseList!C4</f>
        <v>2</v>
      </c>
      <c r="E35" s="3" t="str">
        <f>CourseList!D4</f>
        <v>Wang</v>
      </c>
    </row>
    <row r="36" spans="1:5" x14ac:dyDescent="0.25">
      <c r="A36" s="3" t="s">
        <v>155</v>
      </c>
      <c r="B36" s="3" t="str">
        <f>CourseList!A36</f>
        <v>CSU223</v>
      </c>
      <c r="C36" s="3" t="str">
        <f>CourseList!B36</f>
        <v>CS/IS Coop Preparation</v>
      </c>
      <c r="D36" s="3" t="str">
        <f>CourseList!C36</f>
        <v xml:space="preserve"> </v>
      </c>
      <c r="E36" s="3" t="str">
        <f>CourseList!D36</f>
        <v>Simms</v>
      </c>
    </row>
    <row r="37" spans="1:5" x14ac:dyDescent="0.25">
      <c r="A37" s="3" t="s">
        <v>6</v>
      </c>
      <c r="B37" s="3" t="str">
        <f>CourseList!A57</f>
        <v>ISU692</v>
      </c>
      <c r="C37" s="3" t="str">
        <f>CourseList!B57</f>
        <v>Information Science Senior Project</v>
      </c>
      <c r="D37" s="3" t="str">
        <f>CourseList!C57</f>
        <v xml:space="preserve"> </v>
      </c>
      <c r="E37" s="3" t="str">
        <f>CourseList!D57</f>
        <v>Schneider</v>
      </c>
    </row>
    <row r="39" spans="1:5" x14ac:dyDescent="0.25">
      <c r="A39" s="3" t="s">
        <v>165</v>
      </c>
      <c r="B39" s="3" t="str">
        <f>CourseList!A48</f>
        <v>CSU520</v>
      </c>
      <c r="C39" s="3" t="str">
        <f>CourseList!B48</f>
        <v>Artificial Intelligence</v>
      </c>
      <c r="D39" s="3" t="str">
        <f>CourseList!C48</f>
        <v xml:space="preserve"> </v>
      </c>
      <c r="E39" s="3" t="str">
        <f>CourseList!D48</f>
        <v>Wang</v>
      </c>
    </row>
    <row r="41" spans="1:5" x14ac:dyDescent="0.25">
      <c r="A41" s="3" t="s">
        <v>166</v>
      </c>
      <c r="B41" s="3" t="str">
        <f>CourseList!A52</f>
        <v>CSU650</v>
      </c>
      <c r="C41" s="3" t="str">
        <f>CourseList!B52</f>
        <v>Topics in Computer Networks</v>
      </c>
      <c r="D41" s="3" t="str">
        <f>CourseList!C52</f>
        <v xml:space="preserve"> </v>
      </c>
      <c r="E41" s="3" t="str">
        <f>CourseList!D52</f>
        <v>Sundaram</v>
      </c>
    </row>
    <row r="43" spans="1:5" x14ac:dyDescent="0.25">
      <c r="A43" s="3" t="s">
        <v>115</v>
      </c>
      <c r="B43" s="3" t="str">
        <f>CourseList!A38</f>
        <v>CSU231</v>
      </c>
      <c r="C43" s="3" t="str">
        <f>CourseList!B38</f>
        <v>Honors Freshman Seminar 1</v>
      </c>
      <c r="D43" s="3" t="str">
        <f>CourseList!C38</f>
        <v xml:space="preserve"> </v>
      </c>
      <c r="E43" s="3" t="str">
        <f>CourseList!D38</f>
        <v>Wand</v>
      </c>
    </row>
  </sheetData>
  <phoneticPr fontId="2" type="noConversion"/>
  <printOptions horizontalCentered="1" gridLines="1"/>
  <pageMargins left="0.75" right="0.75" top="1" bottom="1" header="0.5" footer="0.5"/>
  <pageSetup scale="85" fitToHeight="0" orientation="landscape" r:id="rId1"/>
  <headerFooter alignWithMargins="0">
    <oddHeader>&amp;C&amp;"Lucida Console,Bold"&amp;14Computer and Information Science Undergraduate Teaching Schedule
Fall 2003</oddHeader>
    <oddFooter>&amp;L&amp;"Lucida Console,Regular"&amp;D @ &amp;T&amp;C&amp;"Lucida Console,Regular"&amp;F&amp;R&amp;"Lucida Console,Regular"Page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A10" sqref="A10:B10"/>
    </sheetView>
  </sheetViews>
  <sheetFormatPr defaultColWidth="9.109375" defaultRowHeight="13.2" x14ac:dyDescent="0.25"/>
  <cols>
    <col min="1" max="1" width="10.6640625" style="2" customWidth="1"/>
    <col min="2" max="2" width="40.6640625" style="2" customWidth="1"/>
    <col min="3" max="16384" width="9.109375" style="2"/>
  </cols>
  <sheetData>
    <row r="1" spans="1:2" x14ac:dyDescent="0.25">
      <c r="A1" s="2" t="s">
        <v>36</v>
      </c>
      <c r="B1" s="2" t="s">
        <v>36</v>
      </c>
    </row>
    <row r="2" spans="1:2" x14ac:dyDescent="0.25">
      <c r="A2" s="2" t="s">
        <v>37</v>
      </c>
      <c r="B2" s="2" t="s">
        <v>96</v>
      </c>
    </row>
    <row r="3" spans="1:2" x14ac:dyDescent="0.25">
      <c r="A3" s="2" t="s">
        <v>39</v>
      </c>
      <c r="B3" s="2" t="s">
        <v>97</v>
      </c>
    </row>
    <row r="4" spans="1:2" x14ac:dyDescent="0.25">
      <c r="A4" s="2" t="s">
        <v>38</v>
      </c>
      <c r="B4" s="2" t="s">
        <v>91</v>
      </c>
    </row>
    <row r="5" spans="1:2" x14ac:dyDescent="0.25">
      <c r="A5" s="2" t="s">
        <v>92</v>
      </c>
      <c r="B5" s="2" t="s">
        <v>93</v>
      </c>
    </row>
    <row r="6" spans="1:2" x14ac:dyDescent="0.25">
      <c r="A6" s="2" t="s">
        <v>40</v>
      </c>
      <c r="B6" s="2" t="s">
        <v>90</v>
      </c>
    </row>
    <row r="7" spans="1:2" x14ac:dyDescent="0.25">
      <c r="A7" s="2" t="s">
        <v>41</v>
      </c>
      <c r="B7" s="2" t="s">
        <v>98</v>
      </c>
    </row>
    <row r="8" spans="1:2" x14ac:dyDescent="0.25">
      <c r="A8" s="2" t="s">
        <v>42</v>
      </c>
      <c r="B8" s="2" t="s">
        <v>95</v>
      </c>
    </row>
    <row r="9" spans="1:2" x14ac:dyDescent="0.25">
      <c r="A9" s="2" t="s">
        <v>43</v>
      </c>
      <c r="B9" s="2" t="s">
        <v>94</v>
      </c>
    </row>
    <row r="10" spans="1:2" x14ac:dyDescent="0.25">
      <c r="A10" s="2" t="s">
        <v>171</v>
      </c>
      <c r="B10" s="2" t="s">
        <v>172</v>
      </c>
    </row>
    <row r="11" spans="1:2" x14ac:dyDescent="0.25">
      <c r="A11" s="2" t="s">
        <v>44</v>
      </c>
      <c r="B11" s="2" t="s">
        <v>89</v>
      </c>
    </row>
    <row r="12" spans="1:2" x14ac:dyDescent="0.25">
      <c r="A12" s="2" t="s">
        <v>45</v>
      </c>
      <c r="B12" s="2" t="s">
        <v>88</v>
      </c>
    </row>
    <row r="13" spans="1:2" x14ac:dyDescent="0.25">
      <c r="A13" s="2" t="s">
        <v>46</v>
      </c>
      <c r="B13" s="2" t="s">
        <v>87</v>
      </c>
    </row>
    <row r="14" spans="1:2" x14ac:dyDescent="0.25">
      <c r="A14" s="2" t="s">
        <v>47</v>
      </c>
      <c r="B14" s="2" t="s">
        <v>86</v>
      </c>
    </row>
    <row r="15" spans="1:2" x14ac:dyDescent="0.25">
      <c r="A15" s="2" t="s">
        <v>48</v>
      </c>
      <c r="B15" s="2" t="s">
        <v>85</v>
      </c>
    </row>
    <row r="16" spans="1:2" x14ac:dyDescent="0.25">
      <c r="A16" s="2" t="s">
        <v>49</v>
      </c>
      <c r="B16" s="2" t="s">
        <v>84</v>
      </c>
    </row>
    <row r="17" spans="1:2" x14ac:dyDescent="0.25">
      <c r="A17" s="2" t="s">
        <v>50</v>
      </c>
      <c r="B17" s="2" t="s">
        <v>83</v>
      </c>
    </row>
    <row r="18" spans="1:2" x14ac:dyDescent="0.25">
      <c r="A18" s="2" t="s">
        <v>51</v>
      </c>
      <c r="B18" s="2" t="s">
        <v>127</v>
      </c>
    </row>
    <row r="19" spans="1:2" x14ac:dyDescent="0.25">
      <c r="A19" s="2" t="s">
        <v>52</v>
      </c>
      <c r="B19" s="2" t="s">
        <v>82</v>
      </c>
    </row>
    <row r="20" spans="1:2" x14ac:dyDescent="0.25">
      <c r="A20" s="2" t="s">
        <v>53</v>
      </c>
      <c r="B20" s="2" t="s">
        <v>81</v>
      </c>
    </row>
    <row r="21" spans="1:2" x14ac:dyDescent="0.25">
      <c r="A21" s="2" t="s">
        <v>54</v>
      </c>
      <c r="B21" s="2" t="s">
        <v>80</v>
      </c>
    </row>
    <row r="22" spans="1:2" x14ac:dyDescent="0.25">
      <c r="A22" s="2" t="s">
        <v>55</v>
      </c>
      <c r="B22" s="2" t="s">
        <v>79</v>
      </c>
    </row>
    <row r="23" spans="1:2" x14ac:dyDescent="0.25">
      <c r="A23" s="2" t="s">
        <v>56</v>
      </c>
      <c r="B23" s="2" t="s">
        <v>78</v>
      </c>
    </row>
    <row r="24" spans="1:2" x14ac:dyDescent="0.25">
      <c r="A24" s="2" t="s">
        <v>57</v>
      </c>
      <c r="B24" s="2" t="s">
        <v>77</v>
      </c>
    </row>
    <row r="25" spans="1:2" x14ac:dyDescent="0.25">
      <c r="A25" s="2" t="s">
        <v>58</v>
      </c>
      <c r="B25" s="2" t="s">
        <v>76</v>
      </c>
    </row>
    <row r="26" spans="1:2" x14ac:dyDescent="0.25">
      <c r="A26" s="2" t="s">
        <v>59</v>
      </c>
      <c r="B26" s="2" t="s">
        <v>75</v>
      </c>
    </row>
    <row r="27" spans="1:2" x14ac:dyDescent="0.25">
      <c r="A27" s="2" t="s">
        <v>60</v>
      </c>
      <c r="B27" s="2" t="s">
        <v>74</v>
      </c>
    </row>
    <row r="28" spans="1:2" x14ac:dyDescent="0.25">
      <c r="A28" s="2" t="s">
        <v>100</v>
      </c>
      <c r="B28" s="2" t="s">
        <v>101</v>
      </c>
    </row>
    <row r="29" spans="1:2" x14ac:dyDescent="0.25">
      <c r="A29" s="2" t="s">
        <v>61</v>
      </c>
      <c r="B29" s="2" t="s">
        <v>73</v>
      </c>
    </row>
    <row r="30" spans="1:2" x14ac:dyDescent="0.25">
      <c r="A30" s="2" t="s">
        <v>62</v>
      </c>
      <c r="B30" s="2" t="s">
        <v>99</v>
      </c>
    </row>
    <row r="31" spans="1:2" x14ac:dyDescent="0.25">
      <c r="A31" s="2" t="s">
        <v>63</v>
      </c>
      <c r="B31" s="2" t="s">
        <v>72</v>
      </c>
    </row>
    <row r="32" spans="1:2" x14ac:dyDescent="0.25">
      <c r="A32" s="2" t="s">
        <v>64</v>
      </c>
      <c r="B32" s="2" t="s">
        <v>71</v>
      </c>
    </row>
    <row r="33" spans="1:2" x14ac:dyDescent="0.25">
      <c r="A33" s="2" t="s">
        <v>65</v>
      </c>
      <c r="B33" s="2" t="s">
        <v>70</v>
      </c>
    </row>
    <row r="34" spans="1:2" x14ac:dyDescent="0.25">
      <c r="A34" s="2" t="s">
        <v>66</v>
      </c>
      <c r="B34" s="2" t="s">
        <v>69</v>
      </c>
    </row>
    <row r="35" spans="1:2" x14ac:dyDescent="0.25">
      <c r="A35" s="2" t="s">
        <v>67</v>
      </c>
      <c r="B35" s="2" t="s">
        <v>68</v>
      </c>
    </row>
    <row r="36" spans="1:2" x14ac:dyDescent="0.25">
      <c r="A36" s="2" t="s">
        <v>102</v>
      </c>
      <c r="B36" s="2" t="s">
        <v>103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54"/>
  <sheetViews>
    <sheetView workbookViewId="0">
      <selection activeCell="D17" sqref="D17"/>
    </sheetView>
  </sheetViews>
  <sheetFormatPr defaultColWidth="9.109375" defaultRowHeight="13.2" x14ac:dyDescent="0.25"/>
  <cols>
    <col min="1" max="2" width="12.6640625" style="3" customWidth="1"/>
    <col min="3" max="3" width="16.6640625" style="3" customWidth="1"/>
    <col min="4" max="16384" width="9.109375" style="2"/>
  </cols>
  <sheetData>
    <row r="1" spans="1:3" x14ac:dyDescent="0.25">
      <c r="A1" s="3" t="s">
        <v>36</v>
      </c>
      <c r="B1" s="3" t="s">
        <v>36</v>
      </c>
      <c r="C1" s="3" t="s">
        <v>36</v>
      </c>
    </row>
    <row r="2" spans="1:3" x14ac:dyDescent="0.25">
      <c r="A2" s="3">
        <v>1</v>
      </c>
      <c r="B2" s="3" t="s">
        <v>7</v>
      </c>
      <c r="C2" s="3" t="s">
        <v>20</v>
      </c>
    </row>
    <row r="3" spans="1:3" x14ac:dyDescent="0.25">
      <c r="A3" s="4" t="s">
        <v>128</v>
      </c>
      <c r="B3" s="3" t="s">
        <v>29</v>
      </c>
      <c r="C3" s="3" t="s">
        <v>20</v>
      </c>
    </row>
    <row r="4" spans="1:3" x14ac:dyDescent="0.25">
      <c r="A4" s="3" t="s">
        <v>129</v>
      </c>
      <c r="B4" s="3" t="s">
        <v>30</v>
      </c>
      <c r="C4" s="3" t="s">
        <v>20</v>
      </c>
    </row>
    <row r="5" spans="1:3" x14ac:dyDescent="0.25">
      <c r="A5" s="3" t="s">
        <v>130</v>
      </c>
      <c r="B5" s="3" t="s">
        <v>31</v>
      </c>
      <c r="C5" s="3" t="s">
        <v>20</v>
      </c>
    </row>
    <row r="6" spans="1:3" x14ac:dyDescent="0.25">
      <c r="A6" s="3">
        <v>2</v>
      </c>
      <c r="B6" s="3" t="s">
        <v>7</v>
      </c>
      <c r="C6" s="3" t="s">
        <v>21</v>
      </c>
    </row>
    <row r="7" spans="1:3" x14ac:dyDescent="0.25">
      <c r="A7" s="3" t="s">
        <v>131</v>
      </c>
      <c r="B7" s="3" t="s">
        <v>29</v>
      </c>
      <c r="C7" s="3" t="s">
        <v>21</v>
      </c>
    </row>
    <row r="8" spans="1:3" x14ac:dyDescent="0.25">
      <c r="A8" s="3" t="s">
        <v>132</v>
      </c>
      <c r="B8" s="3" t="s">
        <v>30</v>
      </c>
      <c r="C8" s="3" t="s">
        <v>21</v>
      </c>
    </row>
    <row r="9" spans="1:3" x14ac:dyDescent="0.25">
      <c r="A9" s="3" t="s">
        <v>133</v>
      </c>
      <c r="B9" s="3" t="s">
        <v>31</v>
      </c>
      <c r="C9" s="3" t="s">
        <v>21</v>
      </c>
    </row>
    <row r="10" spans="1:3" x14ac:dyDescent="0.25">
      <c r="A10" s="3">
        <v>3</v>
      </c>
      <c r="B10" s="3" t="s">
        <v>7</v>
      </c>
      <c r="C10" s="3" t="s">
        <v>13</v>
      </c>
    </row>
    <row r="11" spans="1:3" x14ac:dyDescent="0.25">
      <c r="A11" s="3" t="s">
        <v>134</v>
      </c>
      <c r="B11" s="3" t="s">
        <v>29</v>
      </c>
      <c r="C11" s="3" t="s">
        <v>13</v>
      </c>
    </row>
    <row r="12" spans="1:3" x14ac:dyDescent="0.25">
      <c r="A12" s="3" t="s">
        <v>135</v>
      </c>
      <c r="B12" s="3" t="s">
        <v>30</v>
      </c>
      <c r="C12" s="3" t="s">
        <v>13</v>
      </c>
    </row>
    <row r="13" spans="1:3" x14ac:dyDescent="0.25">
      <c r="A13" s="3" t="s">
        <v>136</v>
      </c>
      <c r="B13" s="3" t="s">
        <v>31</v>
      </c>
      <c r="C13" s="3" t="s">
        <v>13</v>
      </c>
    </row>
    <row r="14" spans="1:3" x14ac:dyDescent="0.25">
      <c r="A14" s="3">
        <v>4</v>
      </c>
      <c r="B14" s="3" t="s">
        <v>7</v>
      </c>
      <c r="C14" s="3" t="s">
        <v>177</v>
      </c>
    </row>
    <row r="15" spans="1:3" x14ac:dyDescent="0.25">
      <c r="A15" s="3" t="s">
        <v>137</v>
      </c>
      <c r="B15" s="3" t="s">
        <v>29</v>
      </c>
      <c r="C15" s="3" t="s">
        <v>177</v>
      </c>
    </row>
    <row r="16" spans="1:3" x14ac:dyDescent="0.25">
      <c r="A16" s="3" t="s">
        <v>138</v>
      </c>
      <c r="B16" s="3" t="s">
        <v>30</v>
      </c>
      <c r="C16" s="3" t="s">
        <v>177</v>
      </c>
    </row>
    <row r="17" spans="1:3" x14ac:dyDescent="0.25">
      <c r="A17" s="3" t="s">
        <v>139</v>
      </c>
      <c r="B17" s="3" t="s">
        <v>31</v>
      </c>
      <c r="C17" s="3" t="s">
        <v>177</v>
      </c>
    </row>
    <row r="18" spans="1:3" x14ac:dyDescent="0.25">
      <c r="A18" s="3">
        <v>5</v>
      </c>
      <c r="B18" s="3" t="s">
        <v>7</v>
      </c>
      <c r="C18" s="3" t="s">
        <v>22</v>
      </c>
    </row>
    <row r="19" spans="1:3" x14ac:dyDescent="0.25">
      <c r="A19" s="3" t="s">
        <v>140</v>
      </c>
      <c r="B19" s="3" t="s">
        <v>29</v>
      </c>
      <c r="C19" s="3" t="s">
        <v>22</v>
      </c>
    </row>
    <row r="20" spans="1:3" x14ac:dyDescent="0.25">
      <c r="A20" s="3" t="s">
        <v>141</v>
      </c>
      <c r="B20" s="3" t="s">
        <v>30</v>
      </c>
      <c r="C20" s="3" t="s">
        <v>22</v>
      </c>
    </row>
    <row r="21" spans="1:3" x14ac:dyDescent="0.25">
      <c r="A21" s="3" t="s">
        <v>142</v>
      </c>
      <c r="B21" s="3" t="s">
        <v>31</v>
      </c>
      <c r="C21" s="3" t="s">
        <v>22</v>
      </c>
    </row>
    <row r="22" spans="1:3" x14ac:dyDescent="0.25">
      <c r="A22" s="3">
        <v>6</v>
      </c>
      <c r="B22" s="3" t="s">
        <v>8</v>
      </c>
      <c r="C22" s="3" t="s">
        <v>14</v>
      </c>
    </row>
    <row r="23" spans="1:3" x14ac:dyDescent="0.25">
      <c r="A23" s="3" t="s">
        <v>143</v>
      </c>
      <c r="B23" s="3" t="s">
        <v>29</v>
      </c>
      <c r="C23" s="3" t="s">
        <v>14</v>
      </c>
    </row>
    <row r="24" spans="1:3" x14ac:dyDescent="0.25">
      <c r="A24" s="3" t="s">
        <v>144</v>
      </c>
      <c r="B24" s="3" t="s">
        <v>32</v>
      </c>
      <c r="C24" s="3" t="s">
        <v>14</v>
      </c>
    </row>
    <row r="25" spans="1:3" x14ac:dyDescent="0.25">
      <c r="A25" s="3" t="s">
        <v>145</v>
      </c>
      <c r="B25" s="3" t="s">
        <v>31</v>
      </c>
      <c r="C25" s="3" t="s">
        <v>14</v>
      </c>
    </row>
    <row r="26" spans="1:3" x14ac:dyDescent="0.25">
      <c r="A26" s="3">
        <v>7</v>
      </c>
      <c r="B26" s="3" t="s">
        <v>9</v>
      </c>
      <c r="C26" s="3" t="s">
        <v>23</v>
      </c>
    </row>
    <row r="27" spans="1:3" x14ac:dyDescent="0.25">
      <c r="A27" s="3" t="s">
        <v>146</v>
      </c>
      <c r="B27" s="3" t="s">
        <v>32</v>
      </c>
      <c r="C27" s="3" t="s">
        <v>23</v>
      </c>
    </row>
    <row r="28" spans="1:3" x14ac:dyDescent="0.25">
      <c r="A28" s="3" t="s">
        <v>147</v>
      </c>
      <c r="B28" s="3" t="s">
        <v>30</v>
      </c>
      <c r="C28" s="3" t="s">
        <v>23</v>
      </c>
    </row>
    <row r="29" spans="1:3" x14ac:dyDescent="0.25">
      <c r="A29" s="3" t="s">
        <v>148</v>
      </c>
      <c r="B29" s="3" t="s">
        <v>33</v>
      </c>
      <c r="C29" s="3" t="s">
        <v>23</v>
      </c>
    </row>
    <row r="30" spans="1:3" x14ac:dyDescent="0.25">
      <c r="A30" s="3" t="s">
        <v>0</v>
      </c>
      <c r="B30" s="3" t="s">
        <v>10</v>
      </c>
      <c r="C30" s="3" t="s">
        <v>24</v>
      </c>
    </row>
    <row r="31" spans="1:3" x14ac:dyDescent="0.25">
      <c r="A31" s="3" t="s">
        <v>151</v>
      </c>
      <c r="B31" s="3" t="s">
        <v>29</v>
      </c>
      <c r="C31" s="3" t="s">
        <v>24</v>
      </c>
    </row>
    <row r="32" spans="1:3" x14ac:dyDescent="0.25">
      <c r="A32" s="3" t="s">
        <v>159</v>
      </c>
      <c r="B32" s="3" t="s">
        <v>31</v>
      </c>
      <c r="C32" s="3" t="s">
        <v>24</v>
      </c>
    </row>
    <row r="33" spans="1:3" x14ac:dyDescent="0.25">
      <c r="A33" s="3" t="s">
        <v>1</v>
      </c>
      <c r="B33" s="3" t="s">
        <v>11</v>
      </c>
      <c r="C33" s="3" t="s">
        <v>25</v>
      </c>
    </row>
    <row r="34" spans="1:3" x14ac:dyDescent="0.25">
      <c r="A34" s="3" t="s">
        <v>152</v>
      </c>
      <c r="B34" s="3" t="s">
        <v>29</v>
      </c>
      <c r="C34" s="3" t="s">
        <v>25</v>
      </c>
    </row>
    <row r="35" spans="1:3" x14ac:dyDescent="0.25">
      <c r="A35" s="3" t="s">
        <v>160</v>
      </c>
      <c r="B35" s="3" t="s">
        <v>30</v>
      </c>
      <c r="C35" s="3" t="s">
        <v>25</v>
      </c>
    </row>
    <row r="36" spans="1:3" x14ac:dyDescent="0.25">
      <c r="A36" s="3" t="s">
        <v>2</v>
      </c>
      <c r="B36" s="3" t="s">
        <v>12</v>
      </c>
      <c r="C36" s="3" t="s">
        <v>19</v>
      </c>
    </row>
    <row r="37" spans="1:3" x14ac:dyDescent="0.25">
      <c r="A37" s="3" t="s">
        <v>153</v>
      </c>
      <c r="B37" s="3" t="s">
        <v>32</v>
      </c>
      <c r="C37" s="3" t="s">
        <v>19</v>
      </c>
    </row>
    <row r="38" spans="1:3" x14ac:dyDescent="0.25">
      <c r="A38" s="3" t="s">
        <v>161</v>
      </c>
      <c r="B38" s="3" t="s">
        <v>33</v>
      </c>
      <c r="C38" s="3" t="s">
        <v>19</v>
      </c>
    </row>
    <row r="39" spans="1:3" x14ac:dyDescent="0.25">
      <c r="A39" s="3" t="s">
        <v>3</v>
      </c>
      <c r="B39" s="3" t="s">
        <v>12</v>
      </c>
      <c r="C39" s="3" t="s">
        <v>26</v>
      </c>
    </row>
    <row r="40" spans="1:3" x14ac:dyDescent="0.25">
      <c r="A40" s="3" t="s">
        <v>154</v>
      </c>
      <c r="B40" s="3" t="s">
        <v>32</v>
      </c>
      <c r="C40" s="3" t="s">
        <v>26</v>
      </c>
    </row>
    <row r="41" spans="1:3" x14ac:dyDescent="0.25">
      <c r="A41" s="3" t="s">
        <v>162</v>
      </c>
      <c r="B41" s="3" t="s">
        <v>33</v>
      </c>
      <c r="C41" s="3" t="s">
        <v>26</v>
      </c>
    </row>
    <row r="42" spans="1:3" x14ac:dyDescent="0.25">
      <c r="A42" s="3" t="s">
        <v>4</v>
      </c>
      <c r="B42" s="3" t="s">
        <v>12</v>
      </c>
      <c r="C42" s="3" t="s">
        <v>24</v>
      </c>
    </row>
    <row r="43" spans="1:3" x14ac:dyDescent="0.25">
      <c r="A43" s="3" t="s">
        <v>149</v>
      </c>
      <c r="B43" s="3" t="s">
        <v>32</v>
      </c>
      <c r="C43" s="3" t="s">
        <v>24</v>
      </c>
    </row>
    <row r="44" spans="1:3" x14ac:dyDescent="0.25">
      <c r="A44" s="3" t="s">
        <v>157</v>
      </c>
      <c r="B44" s="3" t="s">
        <v>33</v>
      </c>
      <c r="C44" s="3" t="s">
        <v>24</v>
      </c>
    </row>
    <row r="45" spans="1:3" x14ac:dyDescent="0.25">
      <c r="A45" s="3" t="s">
        <v>5</v>
      </c>
      <c r="B45" s="3" t="s">
        <v>12</v>
      </c>
      <c r="C45" s="3" t="s">
        <v>27</v>
      </c>
    </row>
    <row r="46" spans="1:3" x14ac:dyDescent="0.25">
      <c r="A46" s="3" t="s">
        <v>150</v>
      </c>
      <c r="B46" s="3" t="s">
        <v>32</v>
      </c>
      <c r="C46" s="3" t="s">
        <v>27</v>
      </c>
    </row>
    <row r="47" spans="1:3" x14ac:dyDescent="0.25">
      <c r="A47" s="3" t="s">
        <v>158</v>
      </c>
      <c r="B47" s="3" t="s">
        <v>33</v>
      </c>
      <c r="C47" s="3" t="s">
        <v>27</v>
      </c>
    </row>
    <row r="48" spans="1:3" x14ac:dyDescent="0.25">
      <c r="A48" s="3" t="s">
        <v>6</v>
      </c>
      <c r="B48" s="3" t="s">
        <v>12</v>
      </c>
      <c r="C48" s="3" t="s">
        <v>28</v>
      </c>
    </row>
    <row r="49" spans="1:3" x14ac:dyDescent="0.25">
      <c r="A49" s="3" t="s">
        <v>155</v>
      </c>
      <c r="B49" s="3" t="s">
        <v>32</v>
      </c>
      <c r="C49" s="3" t="s">
        <v>28</v>
      </c>
    </row>
    <row r="50" spans="1:3" x14ac:dyDescent="0.25">
      <c r="A50" s="3" t="s">
        <v>163</v>
      </c>
      <c r="B50" s="3" t="s">
        <v>33</v>
      </c>
      <c r="C50" s="3" t="s">
        <v>28</v>
      </c>
    </row>
    <row r="51" spans="1:3" x14ac:dyDescent="0.25">
      <c r="A51" s="3" t="s">
        <v>156</v>
      </c>
      <c r="B51" s="3" t="s">
        <v>29</v>
      </c>
      <c r="C51" s="3" t="s">
        <v>34</v>
      </c>
    </row>
    <row r="52" spans="1:3" x14ac:dyDescent="0.25">
      <c r="A52" s="3" t="s">
        <v>164</v>
      </c>
      <c r="B52" s="3" t="s">
        <v>32</v>
      </c>
      <c r="C52" s="3" t="s">
        <v>34</v>
      </c>
    </row>
    <row r="53" spans="1:3" x14ac:dyDescent="0.25">
      <c r="A53" s="3" t="s">
        <v>165</v>
      </c>
      <c r="B53" s="3" t="s">
        <v>30</v>
      </c>
      <c r="C53" s="3" t="s">
        <v>34</v>
      </c>
    </row>
    <row r="54" spans="1:3" x14ac:dyDescent="0.25">
      <c r="A54" s="3" t="s">
        <v>166</v>
      </c>
      <c r="B54" s="3" t="s">
        <v>31</v>
      </c>
      <c r="C54" s="3" t="s">
        <v>34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CourseList</vt:lpstr>
      <vt:lpstr>CourseListBySequence</vt:lpstr>
      <vt:lpstr>CourseTitles</vt:lpstr>
      <vt:lpstr>SequenceTables</vt:lpstr>
      <vt:lpstr>CourseList!Print_Titles</vt:lpstr>
      <vt:lpstr>CourseListBySequence!Print_Titles</vt:lpstr>
    </vt:vector>
  </TitlesOfParts>
  <Company>Northeastern University, Computer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Rasala</dc:creator>
  <cp:lastModifiedBy>Aniket Gupta</cp:lastModifiedBy>
  <cp:lastPrinted>2003-05-15T20:33:20Z</cp:lastPrinted>
  <dcterms:created xsi:type="dcterms:W3CDTF">2003-01-15T17:40:43Z</dcterms:created>
  <dcterms:modified xsi:type="dcterms:W3CDTF">2024-01-29T04:52:02Z</dcterms:modified>
</cp:coreProperties>
</file>