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9CB2E602-00CC-41D2-967B-5A938B3AF318}" xr6:coauthVersionLast="47" xr6:coauthVersionMax="47" xr10:uidLastSave="{00000000-0000-0000-0000-000000000000}"/>
  <bookViews>
    <workbookView xWindow="2652" yWindow="2652" windowWidth="17280" windowHeight="8880"/>
  </bookViews>
  <sheets>
    <sheet name="Safeguard" sheetId="1" r:id="rId1"/>
    <sheet name="x" sheetId="2" r:id="rId2"/>
  </sheets>
  <definedNames>
    <definedName name="_xlnm.Print_Area" localSheetId="0">Safeguard!$A$1:$L$87</definedName>
    <definedName name="_xlnm.Print_Area" localSheetId="1">x!$A$1:$P$32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F44" i="1"/>
  <c r="E45" i="1"/>
  <c r="F45" i="1"/>
  <c r="E46" i="1"/>
  <c r="F46" i="1"/>
  <c r="E47" i="1"/>
  <c r="F47" i="1"/>
  <c r="E48" i="1"/>
  <c r="F48" i="1"/>
</calcChain>
</file>

<file path=xl/sharedStrings.xml><?xml version="1.0" encoding="utf-8"?>
<sst xmlns="http://schemas.openxmlformats.org/spreadsheetml/2006/main" count="164" uniqueCount="126">
  <si>
    <t>04/01/01 - 03/31/02</t>
  </si>
  <si>
    <t>04/01/02 - 03/31/03</t>
  </si>
  <si>
    <t>CSC</t>
  </si>
  <si>
    <t>BPA</t>
  </si>
  <si>
    <t>Proposed</t>
  </si>
  <si>
    <t>Safeguard</t>
  </si>
  <si>
    <t>CSC GSA Schedule 70</t>
  </si>
  <si>
    <t>BPA Ref #</t>
  </si>
  <si>
    <t>Labor Category Title</t>
  </si>
  <si>
    <t>Hrly Rate</t>
  </si>
  <si>
    <t>CSC_01_CS</t>
  </si>
  <si>
    <t xml:space="preserve"> Project Manager</t>
  </si>
  <si>
    <t>CSC_02_CS</t>
  </si>
  <si>
    <t xml:space="preserve"> Quality Assurance Manager</t>
  </si>
  <si>
    <t>CSC_04_CS</t>
  </si>
  <si>
    <t xml:space="preserve"> ADP Project Control Specialist</t>
  </si>
  <si>
    <t>CSC_06_CS</t>
  </si>
  <si>
    <t xml:space="preserve"> Senior Functional Analyst</t>
  </si>
  <si>
    <t>CSC_07_CS</t>
  </si>
  <si>
    <t xml:space="preserve"> Functional Analyst</t>
  </si>
  <si>
    <t>CSC_08_CS</t>
  </si>
  <si>
    <t xml:space="preserve"> Principal Systems Architect</t>
  </si>
  <si>
    <t>CSC_09_CS</t>
  </si>
  <si>
    <t xml:space="preserve"> Principal Information Engineer</t>
  </si>
  <si>
    <t>CSC_10_CS</t>
  </si>
  <si>
    <t xml:space="preserve"> Senior Information Engineer</t>
  </si>
  <si>
    <t>CSC_11_CS</t>
  </si>
  <si>
    <t xml:space="preserve"> Senior Computer Systems Analyst</t>
  </si>
  <si>
    <t>CSC_13_CS</t>
  </si>
  <si>
    <t xml:space="preserve"> Senior Application Engineer</t>
  </si>
  <si>
    <t>CSC_14_CS</t>
  </si>
  <si>
    <t xml:space="preserve"> Application Engineer</t>
  </si>
  <si>
    <t>CSC_17_CS</t>
  </si>
  <si>
    <t xml:space="preserve"> Sr Database Management Specialist</t>
  </si>
  <si>
    <t>CSC_18_CS</t>
  </si>
  <si>
    <t xml:space="preserve"> Database Management Specialist</t>
  </si>
  <si>
    <t>CSC_23_CS</t>
  </si>
  <si>
    <t xml:space="preserve"> Senior Training Specialist</t>
  </si>
  <si>
    <t>CSC_28_CS</t>
  </si>
  <si>
    <t xml:space="preserve"> Sr Hardware Installation Technician</t>
  </si>
  <si>
    <t>CSC_36_CS</t>
  </si>
  <si>
    <t>Technical Writer/Editor</t>
  </si>
  <si>
    <t>CSC_40_CS</t>
  </si>
  <si>
    <t>Electronic Meeting Facilitator</t>
  </si>
  <si>
    <t>CSC_42_CS</t>
  </si>
  <si>
    <t>Principal INFOSEC Consulting Engineer</t>
  </si>
  <si>
    <t>CSC_43_CS</t>
  </si>
  <si>
    <t>Sr INFOSEC Consulting Engineer</t>
  </si>
  <si>
    <t>CSC_44_CS</t>
  </si>
  <si>
    <t>INFOSEC Development Engineer</t>
  </si>
  <si>
    <t>CSC_45_CS</t>
  </si>
  <si>
    <t>Sr INFOSEC Systems Specialist</t>
  </si>
  <si>
    <t>CSC_46_CS</t>
  </si>
  <si>
    <t xml:space="preserve">INFOSEC Systems Technical Specialist </t>
  </si>
  <si>
    <t>CSC_47_CS</t>
  </si>
  <si>
    <t>Sr Business Analyst</t>
  </si>
  <si>
    <t>CSC_48_CS</t>
  </si>
  <si>
    <t>Sr INFOSEC Applications Developer</t>
  </si>
  <si>
    <t>CSC_49_CS</t>
  </si>
  <si>
    <t>Sr Computer Security Systems Specialist</t>
  </si>
  <si>
    <t>CSC_50_CS</t>
  </si>
  <si>
    <t>Computer Security Systems Specialist</t>
  </si>
  <si>
    <t>CSC_51_CS</t>
  </si>
  <si>
    <t>Help Desk Manager</t>
  </si>
  <si>
    <t>CSC_52_CS</t>
  </si>
  <si>
    <t>Help Desk Specialist</t>
  </si>
  <si>
    <t>CSC_53_CS</t>
  </si>
  <si>
    <t>Communications Network Manager</t>
  </si>
  <si>
    <t>CSC_54_CS</t>
  </si>
  <si>
    <t>Documentation Specialist</t>
  </si>
  <si>
    <t>CSC_55_CS</t>
  </si>
  <si>
    <t>Training Specialist</t>
  </si>
  <si>
    <t>CSC_01_GS</t>
  </si>
  <si>
    <t>CSC_02_GS</t>
  </si>
  <si>
    <t>CSC_04_GS</t>
  </si>
  <si>
    <t>CSC_06_GS</t>
  </si>
  <si>
    <t>CSC_07_GS</t>
  </si>
  <si>
    <t>CSC_08_GS</t>
  </si>
  <si>
    <t>CSC_09_GS</t>
  </si>
  <si>
    <t>CSC_10_GS</t>
  </si>
  <si>
    <t>CSC_11_GS</t>
  </si>
  <si>
    <t>CSC_13_GS</t>
  </si>
  <si>
    <t>CSC_14_GS</t>
  </si>
  <si>
    <t>CSC_17_GS</t>
  </si>
  <si>
    <t>CSC_18_GS</t>
  </si>
  <si>
    <t>CSC_23_GS</t>
  </si>
  <si>
    <t>CSC_28_GS</t>
  </si>
  <si>
    <t>CSC_36_GS</t>
  </si>
  <si>
    <t xml:space="preserve"> Technical Writer/Editor</t>
  </si>
  <si>
    <t>CSC_40_GS</t>
  </si>
  <si>
    <t xml:space="preserve"> Electronic Meeting Facilitator</t>
  </si>
  <si>
    <t>CSC_42_GS</t>
  </si>
  <si>
    <t xml:space="preserve"> Principal INFOSEC Consulting Engineer</t>
  </si>
  <si>
    <t>CSC_43_GS</t>
  </si>
  <si>
    <t xml:space="preserve"> Sr INFOSEC Consulting Engineer</t>
  </si>
  <si>
    <t>CSC_44_GS</t>
  </si>
  <si>
    <t xml:space="preserve"> INFOSEC Development Engineer</t>
  </si>
  <si>
    <t>CSC_45_GS</t>
  </si>
  <si>
    <t xml:space="preserve"> Sr INFOSEC Systems Specialist</t>
  </si>
  <si>
    <t>CSC_46_GS</t>
  </si>
  <si>
    <t xml:space="preserve"> INFOSEC Systems Technical Specialist </t>
  </si>
  <si>
    <t>CSC_47_GS</t>
  </si>
  <si>
    <t xml:space="preserve"> Sr Business Analyst</t>
  </si>
  <si>
    <t>CSC_48_GS</t>
  </si>
  <si>
    <t xml:space="preserve"> Sr INFOSEC Applications Developer</t>
  </si>
  <si>
    <t>CSC_49_GS</t>
  </si>
  <si>
    <t>CSC_50_GS</t>
  </si>
  <si>
    <t>CSC_51_GS</t>
  </si>
  <si>
    <t>CSC_52_GS</t>
  </si>
  <si>
    <t>CSC_53_GS</t>
  </si>
  <si>
    <t>CSC_54_GS</t>
  </si>
  <si>
    <t>CSC_55_GS</t>
  </si>
  <si>
    <t>CSC_01_MB</t>
  </si>
  <si>
    <t>CSC_02_MB</t>
  </si>
  <si>
    <t>CSC_03_MB</t>
  </si>
  <si>
    <t>CSC_04_MB</t>
  </si>
  <si>
    <t>CSC_05_MB</t>
  </si>
  <si>
    <t>CSC_06_MB</t>
  </si>
  <si>
    <t>Executive Consultant</t>
  </si>
  <si>
    <t>Principal Consultant</t>
  </si>
  <si>
    <t>Sr. Consultant</t>
  </si>
  <si>
    <t>Project Support Analyst</t>
  </si>
  <si>
    <t>Jr Project Support Analyst</t>
  </si>
  <si>
    <t>Financial Analyst</t>
  </si>
  <si>
    <t>Safeguard Contractor Site Rates</t>
  </si>
  <si>
    <t>Safeguard Customer Site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</si>
</sst>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quotePrefix="1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3" borderId="5" xfId="0" applyFont="1" applyFill="1" applyBorder="1" applyAlignment="1">
      <alignment horizontal="center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44" fontId="2" fillId="0" borderId="2" xfId="2" applyFont="1" applyBorder="1"/>
    <xf numFmtId="44" fontId="2" fillId="0" borderId="2" xfId="2" applyNumberFormat="1" applyFont="1" applyBorder="1"/>
    <xf numFmtId="43" fontId="2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43" fontId="2" fillId="0" borderId="5" xfId="0" applyNumberFormat="1" applyFont="1" applyBorder="1"/>
    <xf numFmtId="0" fontId="2" fillId="0" borderId="1" xfId="0" quotePrefix="1" applyFont="1" applyBorder="1" applyAlignment="1">
      <alignment horizontal="left"/>
    </xf>
    <xf numFmtId="44" fontId="2" fillId="0" borderId="6" xfId="2" applyFont="1" applyBorder="1"/>
    <xf numFmtId="0" fontId="2" fillId="0" borderId="1" xfId="0" applyFont="1" applyBorder="1" applyAlignment="1">
      <alignment horizontal="center"/>
    </xf>
    <xf numFmtId="0" fontId="2" fillId="0" borderId="0" xfId="0" quotePrefix="1" applyFont="1" applyAlignment="1">
      <alignment horizontal="left"/>
    </xf>
    <xf numFmtId="43" fontId="2" fillId="0" borderId="0" xfId="1" applyFont="1"/>
    <xf numFmtId="0" fontId="3" fillId="3" borderId="0" xfId="0" applyFont="1" applyFill="1" applyBorder="1" applyAlignment="1">
      <alignment horizontal="center"/>
    </xf>
    <xf numFmtId="0" fontId="2" fillId="3" borderId="0" xfId="0" applyFont="1" applyFill="1"/>
    <xf numFmtId="44" fontId="2" fillId="3" borderId="0" xfId="2" applyNumberFormat="1" applyFont="1" applyFill="1" applyBorder="1"/>
    <xf numFmtId="43" fontId="2" fillId="3" borderId="0" xfId="0" applyNumberFormat="1" applyFont="1" applyFill="1" applyBorder="1"/>
    <xf numFmtId="44" fontId="2" fillId="3" borderId="0" xfId="2" applyFont="1" applyFill="1" applyBorder="1"/>
    <xf numFmtId="0" fontId="5" fillId="0" borderId="0" xfId="0" applyFo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7" xfId="0" quotePrefix="1" applyFont="1" applyBorder="1" applyAlignment="1">
      <alignment horizontal="right" wrapText="1"/>
    </xf>
    <xf numFmtId="0" fontId="3" fillId="0" borderId="0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left" wrapText="1"/>
    </xf>
    <xf numFmtId="0" fontId="3" fillId="0" borderId="0" xfId="0" quotePrefix="1" applyFont="1" applyBorder="1" applyAlignment="1">
      <alignment horizontal="right" wrapText="1"/>
    </xf>
    <xf numFmtId="0" fontId="4" fillId="0" borderId="0" xfId="0" applyFont="1" applyFill="1" applyBorder="1"/>
    <xf numFmtId="0" fontId="2" fillId="0" borderId="0" xfId="0" applyFont="1" applyFill="1" applyBorder="1"/>
    <xf numFmtId="0" fontId="7" fillId="0" borderId="0" xfId="0" applyFont="1" applyFill="1" applyBorder="1"/>
    <xf numFmtId="164" fontId="7" fillId="0" borderId="0" xfId="3" applyNumberFormat="1" applyFont="1" applyFill="1" applyBorder="1"/>
    <xf numFmtId="0" fontId="10" fillId="0" borderId="0" xfId="0" applyFont="1" applyFill="1" applyBorder="1"/>
    <xf numFmtId="164" fontId="10" fillId="0" borderId="0" xfId="3" applyNumberFormat="1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/>
    <xf numFmtId="44" fontId="8" fillId="0" borderId="0" xfId="2" applyFont="1" applyFill="1" applyBorder="1"/>
    <xf numFmtId="0" fontId="9" fillId="0" borderId="0" xfId="0" applyFont="1" applyFill="1" applyBorder="1"/>
    <xf numFmtId="44" fontId="3" fillId="0" borderId="0" xfId="0" applyNumberFormat="1" applyFont="1" applyFill="1" applyBorder="1"/>
    <xf numFmtId="164" fontId="0" fillId="0" borderId="0" xfId="3" applyNumberFormat="1" applyFont="1" applyFill="1" applyBorder="1" applyAlignment="1">
      <alignment horizontal="center"/>
    </xf>
    <xf numFmtId="164" fontId="0" fillId="0" borderId="0" xfId="3" applyNumberFormat="1" applyFont="1" applyFill="1" applyBorder="1"/>
    <xf numFmtId="0" fontId="3" fillId="0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0"/>
  <sheetViews>
    <sheetView showGridLines="0" tabSelected="1" zoomScale="75" workbookViewId="0">
      <selection activeCell="D55" sqref="D55"/>
    </sheetView>
  </sheetViews>
  <sheetFormatPr defaultColWidth="9.33203125" defaultRowHeight="13.2" x14ac:dyDescent="0.25"/>
  <cols>
    <col min="1" max="1" width="0.6640625" style="2" customWidth="1"/>
    <col min="2" max="2" width="13" style="2" customWidth="1"/>
    <col min="3" max="3" width="1.109375" style="2" customWidth="1"/>
    <col min="4" max="4" width="41.44140625" style="2" customWidth="1"/>
    <col min="5" max="5" width="17.44140625" style="2" bestFit="1" customWidth="1"/>
    <col min="6" max="6" width="12.5546875" style="2" bestFit="1" customWidth="1"/>
    <col min="7" max="7" width="17.44140625" style="2" bestFit="1" customWidth="1"/>
    <col min="8" max="8" width="12.5546875" style="2" bestFit="1" customWidth="1"/>
    <col min="9" max="9" width="7.88671875" style="28" customWidth="1"/>
    <col min="10" max="16384" width="9.33203125" style="2"/>
  </cols>
  <sheetData>
    <row r="1" spans="1:12" x14ac:dyDescent="0.25">
      <c r="A1" s="1"/>
    </row>
    <row r="2" spans="1:12" x14ac:dyDescent="0.25">
      <c r="A2" s="1"/>
      <c r="J2" s="40"/>
      <c r="K2" s="41"/>
      <c r="L2" s="41"/>
    </row>
    <row r="3" spans="1:12" x14ac:dyDescent="0.25">
      <c r="A3" s="1"/>
      <c r="J3" s="42"/>
      <c r="K3" s="42"/>
      <c r="L3" s="43"/>
    </row>
    <row r="4" spans="1:12" x14ac:dyDescent="0.25">
      <c r="A4" s="1"/>
      <c r="J4" s="42"/>
      <c r="K4" s="42"/>
      <c r="L4" s="43"/>
    </row>
    <row r="5" spans="1:12" x14ac:dyDescent="0.25">
      <c r="A5" s="1"/>
      <c r="J5" s="42"/>
      <c r="K5" s="42"/>
      <c r="L5" s="43"/>
    </row>
    <row r="6" spans="1:12" ht="15.6" x14ac:dyDescent="0.3">
      <c r="A6" s="1"/>
      <c r="B6" s="32" t="s">
        <v>124</v>
      </c>
      <c r="J6" s="42"/>
      <c r="K6" s="42"/>
      <c r="L6" s="43"/>
    </row>
    <row r="7" spans="1:12" ht="26.4" x14ac:dyDescent="0.25">
      <c r="A7" s="1"/>
      <c r="E7" s="36" t="s">
        <v>0</v>
      </c>
      <c r="F7" s="36" t="s">
        <v>1</v>
      </c>
      <c r="G7" s="37"/>
      <c r="H7" s="37"/>
      <c r="J7" s="44"/>
      <c r="K7" s="44"/>
      <c r="L7" s="45"/>
    </row>
    <row r="8" spans="1:12" x14ac:dyDescent="0.25">
      <c r="A8" s="1"/>
      <c r="B8" s="3" t="s">
        <v>2</v>
      </c>
      <c r="C8" s="4"/>
      <c r="D8" s="5"/>
      <c r="E8" s="6" t="s">
        <v>2</v>
      </c>
      <c r="F8" s="6" t="s">
        <v>2</v>
      </c>
      <c r="G8" s="28"/>
      <c r="I8" s="2"/>
    </row>
    <row r="9" spans="1:12" x14ac:dyDescent="0.25">
      <c r="A9" s="1"/>
      <c r="B9" s="7" t="s">
        <v>5</v>
      </c>
      <c r="C9" s="4"/>
      <c r="D9" s="8" t="s">
        <v>6</v>
      </c>
      <c r="E9" s="9" t="s">
        <v>3</v>
      </c>
      <c r="F9" s="9" t="s">
        <v>3</v>
      </c>
      <c r="G9" s="27"/>
      <c r="I9" s="2"/>
    </row>
    <row r="10" spans="1:12" x14ac:dyDescent="0.25">
      <c r="A10" s="1"/>
      <c r="B10" s="10" t="s">
        <v>7</v>
      </c>
      <c r="C10" s="4"/>
      <c r="D10" s="11" t="s">
        <v>8</v>
      </c>
      <c r="E10" s="12" t="s">
        <v>9</v>
      </c>
      <c r="F10" s="12" t="s">
        <v>9</v>
      </c>
      <c r="G10" s="27"/>
      <c r="I10" s="2"/>
    </row>
    <row r="11" spans="1:12" ht="3.75" customHeight="1" x14ac:dyDescent="0.25">
      <c r="A11" s="1"/>
      <c r="B11" s="13"/>
      <c r="C11" s="13"/>
      <c r="D11" s="13"/>
      <c r="E11" s="13"/>
      <c r="F11" s="13"/>
      <c r="G11" s="28"/>
      <c r="I11" s="2"/>
    </row>
    <row r="12" spans="1:12" ht="14.25" customHeight="1" x14ac:dyDescent="0.25">
      <c r="A12" s="1"/>
      <c r="B12" s="14" t="s">
        <v>10</v>
      </c>
      <c r="C12" s="13"/>
      <c r="D12" s="15" t="s">
        <v>11</v>
      </c>
      <c r="E12" s="17">
        <v>96.66</v>
      </c>
      <c r="F12" s="16">
        <v>99.56</v>
      </c>
      <c r="G12" s="29"/>
      <c r="I12" s="2"/>
    </row>
    <row r="13" spans="1:12" ht="14.25" customHeight="1" x14ac:dyDescent="0.25">
      <c r="A13" s="1"/>
      <c r="B13" s="14" t="s">
        <v>12</v>
      </c>
      <c r="C13" s="13"/>
      <c r="D13" s="15" t="s">
        <v>13</v>
      </c>
      <c r="E13" s="18">
        <v>73.709999999999994</v>
      </c>
      <c r="F13" s="18">
        <v>75.92</v>
      </c>
      <c r="G13" s="30"/>
      <c r="I13" s="2"/>
    </row>
    <row r="14" spans="1:12" ht="14.25" customHeight="1" x14ac:dyDescent="0.25">
      <c r="A14" s="1"/>
      <c r="B14" s="14" t="s">
        <v>14</v>
      </c>
      <c r="C14" s="13"/>
      <c r="D14" s="15" t="s">
        <v>15</v>
      </c>
      <c r="E14" s="18">
        <v>35.520000000000003</v>
      </c>
      <c r="F14" s="18">
        <v>36.590000000000003</v>
      </c>
      <c r="G14" s="30"/>
      <c r="I14" s="2"/>
    </row>
    <row r="15" spans="1:12" ht="14.25" customHeight="1" x14ac:dyDescent="0.25">
      <c r="A15" s="1"/>
      <c r="B15" s="14" t="s">
        <v>16</v>
      </c>
      <c r="C15" s="13"/>
      <c r="D15" s="15" t="s">
        <v>17</v>
      </c>
      <c r="E15" s="18">
        <v>80.349999999999994</v>
      </c>
      <c r="F15" s="18">
        <v>82.76</v>
      </c>
      <c r="G15" s="30"/>
      <c r="I15" s="2"/>
    </row>
    <row r="16" spans="1:12" ht="14.25" customHeight="1" x14ac:dyDescent="0.25">
      <c r="A16" s="1"/>
      <c r="B16" s="19" t="s">
        <v>18</v>
      </c>
      <c r="C16" s="13"/>
      <c r="D16" s="20" t="s">
        <v>19</v>
      </c>
      <c r="E16" s="21">
        <v>63.8</v>
      </c>
      <c r="F16" s="21">
        <v>65.709999999999994</v>
      </c>
      <c r="G16" s="30"/>
      <c r="I16" s="2"/>
    </row>
    <row r="17" spans="1:9" ht="14.25" customHeight="1" x14ac:dyDescent="0.25">
      <c r="A17" s="1"/>
      <c r="B17" s="14" t="s">
        <v>20</v>
      </c>
      <c r="C17" s="13"/>
      <c r="D17" s="22" t="s">
        <v>21</v>
      </c>
      <c r="E17" s="16">
        <v>112.34</v>
      </c>
      <c r="F17" s="23">
        <v>115.71</v>
      </c>
      <c r="G17" s="31"/>
      <c r="I17" s="2"/>
    </row>
    <row r="18" spans="1:9" ht="14.25" customHeight="1" x14ac:dyDescent="0.25">
      <c r="A18" s="1"/>
      <c r="B18" s="14" t="s">
        <v>22</v>
      </c>
      <c r="C18" s="13"/>
      <c r="D18" s="15" t="s">
        <v>23</v>
      </c>
      <c r="E18" s="18">
        <v>95.19</v>
      </c>
      <c r="F18" s="18">
        <v>98.04</v>
      </c>
      <c r="G18" s="30"/>
      <c r="I18" s="2"/>
    </row>
    <row r="19" spans="1:9" ht="14.25" customHeight="1" x14ac:dyDescent="0.25">
      <c r="B19" s="14" t="s">
        <v>24</v>
      </c>
      <c r="C19" s="13"/>
      <c r="D19" s="15" t="s">
        <v>25</v>
      </c>
      <c r="E19" s="18">
        <v>78.14</v>
      </c>
      <c r="F19" s="18">
        <v>80.48</v>
      </c>
      <c r="G19" s="30"/>
      <c r="I19" s="2"/>
    </row>
    <row r="20" spans="1:9" ht="14.25" customHeight="1" x14ac:dyDescent="0.25">
      <c r="A20" s="1"/>
      <c r="B20" s="14" t="s">
        <v>26</v>
      </c>
      <c r="C20" s="13"/>
      <c r="D20" s="15" t="s">
        <v>27</v>
      </c>
      <c r="E20" s="18">
        <v>65.02</v>
      </c>
      <c r="F20" s="18">
        <v>66.97</v>
      </c>
      <c r="G20" s="30"/>
      <c r="I20" s="2"/>
    </row>
    <row r="21" spans="1:9" ht="14.25" customHeight="1" x14ac:dyDescent="0.25">
      <c r="A21" s="1"/>
      <c r="B21" s="19" t="s">
        <v>28</v>
      </c>
      <c r="C21" s="13"/>
      <c r="D21" s="20" t="s">
        <v>29</v>
      </c>
      <c r="E21" s="18">
        <v>83.34</v>
      </c>
      <c r="F21" s="21">
        <v>85.84</v>
      </c>
      <c r="G21" s="30"/>
      <c r="I21" s="2"/>
    </row>
    <row r="22" spans="1:9" ht="14.25" customHeight="1" x14ac:dyDescent="0.25">
      <c r="A22" s="1"/>
      <c r="B22" s="24" t="s">
        <v>30</v>
      </c>
      <c r="C22" s="13"/>
      <c r="D22" s="22" t="s">
        <v>31</v>
      </c>
      <c r="E22" s="23">
        <v>75.81</v>
      </c>
      <c r="F22" s="23">
        <v>78.09</v>
      </c>
      <c r="G22" s="31"/>
      <c r="I22" s="2"/>
    </row>
    <row r="23" spans="1:9" ht="14.25" customHeight="1" x14ac:dyDescent="0.25">
      <c r="A23" s="1"/>
      <c r="B23" s="14" t="s">
        <v>32</v>
      </c>
      <c r="C23" s="13"/>
      <c r="D23" s="15" t="s">
        <v>33</v>
      </c>
      <c r="E23" s="18">
        <v>79.22</v>
      </c>
      <c r="F23" s="18">
        <v>81.599999999999994</v>
      </c>
      <c r="G23" s="30"/>
      <c r="I23" s="2"/>
    </row>
    <row r="24" spans="1:9" ht="14.25" customHeight="1" x14ac:dyDescent="0.25">
      <c r="A24" s="1"/>
      <c r="B24" s="14" t="s">
        <v>34</v>
      </c>
      <c r="C24" s="13"/>
      <c r="D24" s="15" t="s">
        <v>35</v>
      </c>
      <c r="E24" s="18">
        <v>58.86</v>
      </c>
      <c r="F24" s="18">
        <v>60.62</v>
      </c>
      <c r="G24" s="30"/>
      <c r="I24" s="2"/>
    </row>
    <row r="25" spans="1:9" ht="14.25" customHeight="1" x14ac:dyDescent="0.25">
      <c r="A25" s="1"/>
      <c r="B25" s="14" t="s">
        <v>36</v>
      </c>
      <c r="C25" s="13"/>
      <c r="D25" s="15" t="s">
        <v>37</v>
      </c>
      <c r="E25" s="18">
        <v>44.95</v>
      </c>
      <c r="F25" s="18">
        <v>46.3</v>
      </c>
      <c r="G25" s="30"/>
      <c r="I25" s="2"/>
    </row>
    <row r="26" spans="1:9" ht="14.25" customHeight="1" x14ac:dyDescent="0.25">
      <c r="A26" s="1"/>
      <c r="B26" s="19" t="s">
        <v>38</v>
      </c>
      <c r="C26" s="13"/>
      <c r="D26" s="20" t="s">
        <v>39</v>
      </c>
      <c r="E26" s="21">
        <v>38.409999999999997</v>
      </c>
      <c r="F26" s="21">
        <v>39.56</v>
      </c>
      <c r="G26" s="30"/>
      <c r="I26" s="2"/>
    </row>
    <row r="27" spans="1:9" ht="14.25" customHeight="1" x14ac:dyDescent="0.25">
      <c r="A27" s="1"/>
      <c r="B27" s="24" t="s">
        <v>40</v>
      </c>
      <c r="C27" s="13"/>
      <c r="D27" s="22" t="s">
        <v>41</v>
      </c>
      <c r="E27" s="16">
        <v>36.380000000000003</v>
      </c>
      <c r="F27" s="16">
        <v>37.47</v>
      </c>
      <c r="G27" s="31"/>
      <c r="I27" s="2"/>
    </row>
    <row r="28" spans="1:9" ht="14.25" customHeight="1" x14ac:dyDescent="0.25">
      <c r="A28" s="1"/>
      <c r="B28" s="14" t="s">
        <v>42</v>
      </c>
      <c r="C28" s="13"/>
      <c r="D28" s="15" t="s">
        <v>43</v>
      </c>
      <c r="E28" s="18">
        <v>89.93</v>
      </c>
      <c r="F28" s="18">
        <v>92.63</v>
      </c>
      <c r="G28" s="30"/>
      <c r="I28" s="2"/>
    </row>
    <row r="29" spans="1:9" ht="14.25" customHeight="1" x14ac:dyDescent="0.25">
      <c r="A29" s="1"/>
      <c r="B29" s="14" t="s">
        <v>44</v>
      </c>
      <c r="C29" s="13"/>
      <c r="D29" s="15" t="s">
        <v>45</v>
      </c>
      <c r="E29" s="18">
        <v>221.96</v>
      </c>
      <c r="F29" s="18">
        <v>228.61</v>
      </c>
      <c r="G29" s="30"/>
      <c r="I29" s="2"/>
    </row>
    <row r="30" spans="1:9" ht="14.25" customHeight="1" x14ac:dyDescent="0.25">
      <c r="A30" s="1"/>
      <c r="B30" s="14" t="s">
        <v>46</v>
      </c>
      <c r="C30" s="13"/>
      <c r="D30" s="15" t="s">
        <v>47</v>
      </c>
      <c r="E30" s="18">
        <v>194.22</v>
      </c>
      <c r="F30" s="18">
        <v>200.05</v>
      </c>
      <c r="G30" s="30"/>
      <c r="I30" s="2"/>
    </row>
    <row r="31" spans="1:9" ht="14.25" customHeight="1" x14ac:dyDescent="0.25">
      <c r="A31" s="1"/>
      <c r="B31" s="19" t="s">
        <v>48</v>
      </c>
      <c r="C31" s="13"/>
      <c r="D31" s="20" t="s">
        <v>49</v>
      </c>
      <c r="E31" s="18">
        <v>166.47</v>
      </c>
      <c r="F31" s="21">
        <v>171.47</v>
      </c>
      <c r="G31" s="30"/>
      <c r="I31" s="2"/>
    </row>
    <row r="32" spans="1:9" ht="14.25" customHeight="1" x14ac:dyDescent="0.25">
      <c r="A32" s="1"/>
      <c r="B32" s="14" t="s">
        <v>50</v>
      </c>
      <c r="C32" s="13"/>
      <c r="D32" s="22" t="s">
        <v>51</v>
      </c>
      <c r="E32" s="23">
        <v>110.98</v>
      </c>
      <c r="F32" s="23">
        <v>114.32</v>
      </c>
      <c r="G32" s="31"/>
      <c r="I32" s="2"/>
    </row>
    <row r="33" spans="1:9" ht="14.25" customHeight="1" x14ac:dyDescent="0.25">
      <c r="A33" s="1"/>
      <c r="B33" s="14" t="s">
        <v>52</v>
      </c>
      <c r="C33" s="13"/>
      <c r="D33" s="15" t="s">
        <v>53</v>
      </c>
      <c r="E33" s="18">
        <v>77.680000000000007</v>
      </c>
      <c r="F33" s="18">
        <v>80.02</v>
      </c>
      <c r="G33" s="30"/>
      <c r="I33" s="2"/>
    </row>
    <row r="34" spans="1:9" ht="14.25" customHeight="1" x14ac:dyDescent="0.25">
      <c r="A34" s="1"/>
      <c r="B34" s="14" t="s">
        <v>54</v>
      </c>
      <c r="C34" s="13"/>
      <c r="D34" s="15" t="s">
        <v>55</v>
      </c>
      <c r="E34" s="18">
        <v>133.18</v>
      </c>
      <c r="F34" s="18">
        <v>137.18</v>
      </c>
      <c r="G34" s="30"/>
      <c r="I34" s="2"/>
    </row>
    <row r="35" spans="1:9" ht="14.25" customHeight="1" x14ac:dyDescent="0.25">
      <c r="A35" s="1"/>
      <c r="B35" s="19" t="s">
        <v>56</v>
      </c>
      <c r="C35" s="13"/>
      <c r="D35" s="15" t="s">
        <v>57</v>
      </c>
      <c r="E35" s="18">
        <v>133.18</v>
      </c>
      <c r="F35" s="18">
        <v>137.18</v>
      </c>
      <c r="G35" s="30"/>
      <c r="I35" s="2"/>
    </row>
    <row r="36" spans="1:9" ht="14.25" customHeight="1" x14ac:dyDescent="0.25">
      <c r="A36" s="1"/>
      <c r="B36" s="14" t="s">
        <v>58</v>
      </c>
      <c r="C36" s="13"/>
      <c r="D36" s="22" t="s">
        <v>59</v>
      </c>
      <c r="E36" s="23">
        <v>61.77</v>
      </c>
      <c r="F36" s="23">
        <v>63.62</v>
      </c>
      <c r="G36" s="31"/>
      <c r="I36" s="2"/>
    </row>
    <row r="37" spans="1:9" ht="14.25" customHeight="1" x14ac:dyDescent="0.25">
      <c r="A37" s="1"/>
      <c r="B37" s="14" t="s">
        <v>60</v>
      </c>
      <c r="C37" s="13"/>
      <c r="D37" s="15" t="s">
        <v>61</v>
      </c>
      <c r="E37" s="18">
        <v>44.85</v>
      </c>
      <c r="F37" s="18">
        <v>46.21</v>
      </c>
      <c r="G37" s="30"/>
      <c r="I37" s="2"/>
    </row>
    <row r="38" spans="1:9" ht="14.25" customHeight="1" x14ac:dyDescent="0.25">
      <c r="B38" s="14" t="s">
        <v>62</v>
      </c>
      <c r="C38" s="13"/>
      <c r="D38" s="15" t="s">
        <v>63</v>
      </c>
      <c r="E38" s="18">
        <v>46.49</v>
      </c>
      <c r="F38" s="18">
        <v>47.89</v>
      </c>
      <c r="G38" s="30"/>
      <c r="I38" s="2"/>
    </row>
    <row r="39" spans="1:9" ht="14.25" customHeight="1" x14ac:dyDescent="0.25">
      <c r="A39" s="1"/>
      <c r="B39" s="14" t="s">
        <v>64</v>
      </c>
      <c r="C39" s="13"/>
      <c r="D39" s="15" t="s">
        <v>65</v>
      </c>
      <c r="E39" s="18">
        <v>37.799999999999997</v>
      </c>
      <c r="F39" s="18">
        <v>38.94</v>
      </c>
      <c r="G39" s="30"/>
      <c r="I39" s="2"/>
    </row>
    <row r="40" spans="1:9" ht="14.25" customHeight="1" x14ac:dyDescent="0.25">
      <c r="A40" s="1"/>
      <c r="B40" s="19" t="s">
        <v>66</v>
      </c>
      <c r="C40" s="13"/>
      <c r="D40" s="20" t="s">
        <v>67</v>
      </c>
      <c r="E40" s="21">
        <v>41.7</v>
      </c>
      <c r="F40" s="21">
        <v>42.95</v>
      </c>
      <c r="G40" s="30"/>
      <c r="I40" s="2"/>
    </row>
    <row r="41" spans="1:9" ht="14.25" customHeight="1" x14ac:dyDescent="0.25">
      <c r="A41" s="1"/>
      <c r="B41" s="24" t="s">
        <v>68</v>
      </c>
      <c r="C41" s="13"/>
      <c r="D41" s="22" t="s">
        <v>69</v>
      </c>
      <c r="E41" s="23">
        <v>24.25</v>
      </c>
      <c r="F41" s="23">
        <v>24.97</v>
      </c>
      <c r="G41" s="31"/>
      <c r="I41" s="2"/>
    </row>
    <row r="42" spans="1:9" ht="14.25" customHeight="1" x14ac:dyDescent="0.25">
      <c r="A42" s="1"/>
      <c r="B42" s="19" t="s">
        <v>70</v>
      </c>
      <c r="C42" s="13"/>
      <c r="D42" s="20" t="s">
        <v>71</v>
      </c>
      <c r="E42" s="21">
        <v>33.82</v>
      </c>
      <c r="F42" s="21">
        <v>34.83</v>
      </c>
      <c r="G42" s="30"/>
      <c r="I42" s="2"/>
    </row>
    <row r="43" spans="1:9" ht="14.25" customHeight="1" x14ac:dyDescent="0.25">
      <c r="A43" s="1"/>
      <c r="B43" s="24" t="s">
        <v>112</v>
      </c>
      <c r="C43" s="13"/>
      <c r="D43" s="33" t="s">
        <v>118</v>
      </c>
      <c r="E43" s="23">
        <v>243</v>
      </c>
      <c r="F43" s="23">
        <v>243</v>
      </c>
      <c r="G43" s="31"/>
      <c r="I43" s="2"/>
    </row>
    <row r="44" spans="1:9" ht="14.25" customHeight="1" x14ac:dyDescent="0.25">
      <c r="A44" s="1"/>
      <c r="B44" s="14" t="s">
        <v>113</v>
      </c>
      <c r="C44" s="13"/>
      <c r="D44" s="34" t="s">
        <v>119</v>
      </c>
      <c r="E44" s="18">
        <f>150-4.5</f>
        <v>145.5</v>
      </c>
      <c r="F44" s="18">
        <f>150-4.5</f>
        <v>145.5</v>
      </c>
      <c r="G44" s="30"/>
      <c r="I44" s="2"/>
    </row>
    <row r="45" spans="1:9" ht="14.25" customHeight="1" x14ac:dyDescent="0.25">
      <c r="B45" s="14" t="s">
        <v>114</v>
      </c>
      <c r="C45" s="13"/>
      <c r="D45" s="34" t="s">
        <v>120</v>
      </c>
      <c r="E45" s="18">
        <f>120-2.4</f>
        <v>117.6</v>
      </c>
      <c r="F45" s="18">
        <f>120-2.4</f>
        <v>117.6</v>
      </c>
      <c r="G45" s="30"/>
      <c r="I45" s="2"/>
    </row>
    <row r="46" spans="1:9" ht="14.25" customHeight="1" x14ac:dyDescent="0.25">
      <c r="A46" s="1"/>
      <c r="B46" s="14" t="s">
        <v>115</v>
      </c>
      <c r="C46" s="13"/>
      <c r="D46" s="34" t="s">
        <v>121</v>
      </c>
      <c r="E46" s="18">
        <f>65-1.3</f>
        <v>63.7</v>
      </c>
      <c r="F46" s="18">
        <f>65-1.3</f>
        <v>63.7</v>
      </c>
      <c r="G46" s="30"/>
      <c r="I46" s="2"/>
    </row>
    <row r="47" spans="1:9" ht="14.25" customHeight="1" x14ac:dyDescent="0.25">
      <c r="A47" s="1"/>
      <c r="B47" s="14" t="s">
        <v>116</v>
      </c>
      <c r="C47" s="13"/>
      <c r="D47" s="34" t="s">
        <v>122</v>
      </c>
      <c r="E47" s="18">
        <f>45-0.9</f>
        <v>44.1</v>
      </c>
      <c r="F47" s="18">
        <f>45-0.9</f>
        <v>44.1</v>
      </c>
      <c r="G47" s="30"/>
      <c r="I47" s="2"/>
    </row>
    <row r="48" spans="1:9" ht="14.25" customHeight="1" x14ac:dyDescent="0.25">
      <c r="A48" s="1"/>
      <c r="B48" s="19" t="s">
        <v>117</v>
      </c>
      <c r="C48" s="13"/>
      <c r="D48" s="35" t="s">
        <v>123</v>
      </c>
      <c r="E48" s="21">
        <f>65-1.3</f>
        <v>63.7</v>
      </c>
      <c r="F48" s="21">
        <f>65-1.3</f>
        <v>63.7</v>
      </c>
      <c r="G48" s="30"/>
      <c r="I48" s="2"/>
    </row>
    <row r="49" spans="1:9" ht="14.25" customHeight="1" x14ac:dyDescent="0.25">
      <c r="A49" s="1"/>
      <c r="B49" s="25"/>
      <c r="D49" s="26"/>
    </row>
    <row r="50" spans="1:9" ht="14.25" customHeight="1" x14ac:dyDescent="0.25">
      <c r="A50" s="1"/>
      <c r="D50" s="26"/>
    </row>
    <row r="51" spans="1:9" ht="15.6" x14ac:dyDescent="0.3">
      <c r="A51" s="1"/>
      <c r="B51" s="32" t="s">
        <v>125</v>
      </c>
      <c r="E51" s="39"/>
      <c r="F51" s="39"/>
      <c r="G51" s="38"/>
    </row>
    <row r="52" spans="1:9" ht="26.4" x14ac:dyDescent="0.25">
      <c r="A52" s="1"/>
      <c r="E52" s="36" t="s">
        <v>0</v>
      </c>
      <c r="F52" s="36" t="s">
        <v>1</v>
      </c>
      <c r="G52" s="28"/>
      <c r="I52" s="2"/>
    </row>
    <row r="53" spans="1:9" x14ac:dyDescent="0.25">
      <c r="A53" s="1"/>
      <c r="B53" s="3" t="s">
        <v>2</v>
      </c>
      <c r="C53" s="4"/>
      <c r="D53" s="5"/>
      <c r="E53" s="6" t="s">
        <v>4</v>
      </c>
      <c r="F53" s="6" t="s">
        <v>4</v>
      </c>
      <c r="G53" s="28"/>
      <c r="I53" s="2"/>
    </row>
    <row r="54" spans="1:9" x14ac:dyDescent="0.25">
      <c r="A54" s="1"/>
      <c r="B54" s="7" t="s">
        <v>5</v>
      </c>
      <c r="C54" s="4"/>
      <c r="D54" s="8" t="s">
        <v>6</v>
      </c>
      <c r="E54" s="9" t="s">
        <v>3</v>
      </c>
      <c r="F54" s="9" t="s">
        <v>3</v>
      </c>
      <c r="G54" s="28"/>
      <c r="I54" s="2"/>
    </row>
    <row r="55" spans="1:9" x14ac:dyDescent="0.25">
      <c r="A55" s="1"/>
      <c r="B55" s="10" t="s">
        <v>7</v>
      </c>
      <c r="C55" s="4"/>
      <c r="D55" s="11" t="s">
        <v>8</v>
      </c>
      <c r="E55" s="12" t="s">
        <v>9</v>
      </c>
      <c r="F55" s="12" t="s">
        <v>9</v>
      </c>
      <c r="G55" s="28"/>
      <c r="I55" s="2"/>
    </row>
    <row r="56" spans="1:9" ht="3.75" customHeight="1" x14ac:dyDescent="0.25">
      <c r="A56" s="1"/>
      <c r="B56" s="13"/>
      <c r="C56" s="13"/>
      <c r="D56" s="13"/>
      <c r="E56" s="13"/>
      <c r="F56" s="13"/>
      <c r="G56" s="28"/>
      <c r="I56" s="2"/>
    </row>
    <row r="57" spans="1:9" ht="14.25" customHeight="1" x14ac:dyDescent="0.25">
      <c r="A57" s="1"/>
      <c r="B57" s="14" t="s">
        <v>72</v>
      </c>
      <c r="C57" s="13"/>
      <c r="D57" s="15" t="s">
        <v>11</v>
      </c>
      <c r="E57" s="16">
        <v>93.839100000000002</v>
      </c>
      <c r="F57" s="16">
        <v>96.661873000000014</v>
      </c>
      <c r="G57" s="28"/>
      <c r="I57" s="2"/>
    </row>
    <row r="58" spans="1:9" ht="14.25" customHeight="1" x14ac:dyDescent="0.25">
      <c r="A58" s="1"/>
      <c r="B58" s="14" t="s">
        <v>73</v>
      </c>
      <c r="C58" s="13"/>
      <c r="D58" s="15" t="s">
        <v>13</v>
      </c>
      <c r="E58" s="18">
        <v>69.742699999999999</v>
      </c>
      <c r="F58" s="18">
        <v>71.827581000000009</v>
      </c>
      <c r="G58" s="28"/>
      <c r="I58" s="2"/>
    </row>
    <row r="59" spans="1:9" ht="14.25" customHeight="1" x14ac:dyDescent="0.25">
      <c r="A59" s="1"/>
      <c r="B59" s="14" t="s">
        <v>74</v>
      </c>
      <c r="C59" s="13"/>
      <c r="D59" s="15" t="s">
        <v>15</v>
      </c>
      <c r="E59" s="18">
        <v>33.567500000000003</v>
      </c>
      <c r="F59" s="18">
        <v>34.564925000000002</v>
      </c>
      <c r="G59" s="28"/>
      <c r="I59" s="2"/>
    </row>
    <row r="60" spans="1:9" ht="14.25" customHeight="1" x14ac:dyDescent="0.25">
      <c r="A60" s="1"/>
      <c r="B60" s="14" t="s">
        <v>75</v>
      </c>
      <c r="C60" s="13"/>
      <c r="D60" s="15" t="s">
        <v>17</v>
      </c>
      <c r="E60" s="18">
        <v>77.822999999999993</v>
      </c>
      <c r="F60" s="18">
        <v>80.155389999999997</v>
      </c>
      <c r="G60" s="28"/>
      <c r="I60" s="2"/>
    </row>
    <row r="61" spans="1:9" ht="14.25" customHeight="1" x14ac:dyDescent="0.25">
      <c r="A61" s="1"/>
      <c r="B61" s="19" t="s">
        <v>76</v>
      </c>
      <c r="C61" s="13"/>
      <c r="D61" s="20" t="s">
        <v>19</v>
      </c>
      <c r="E61" s="21">
        <v>60.353700000000003</v>
      </c>
      <c r="F61" s="21">
        <v>62.161211000000002</v>
      </c>
      <c r="G61" s="28"/>
      <c r="I61" s="2"/>
    </row>
    <row r="62" spans="1:9" ht="14.25" customHeight="1" x14ac:dyDescent="0.25">
      <c r="A62" s="1"/>
      <c r="B62" s="14" t="s">
        <v>77</v>
      </c>
      <c r="C62" s="13"/>
      <c r="D62" s="22" t="s">
        <v>21</v>
      </c>
      <c r="E62" s="23">
        <v>106.289</v>
      </c>
      <c r="F62" s="23">
        <v>109.48277</v>
      </c>
      <c r="G62" s="28"/>
      <c r="I62" s="2"/>
    </row>
    <row r="63" spans="1:9" ht="14.25" customHeight="1" x14ac:dyDescent="0.25">
      <c r="A63" s="1"/>
      <c r="B63" s="14" t="s">
        <v>78</v>
      </c>
      <c r="C63" s="13"/>
      <c r="D63" s="15" t="s">
        <v>23</v>
      </c>
      <c r="E63" s="18">
        <v>90.417400000000001</v>
      </c>
      <c r="F63" s="18">
        <v>93.135421999999991</v>
      </c>
      <c r="G63" s="28"/>
      <c r="I63" s="2"/>
    </row>
    <row r="64" spans="1:9" ht="14.25" customHeight="1" x14ac:dyDescent="0.25">
      <c r="B64" s="14" t="s">
        <v>79</v>
      </c>
      <c r="C64" s="13"/>
      <c r="D64" s="15" t="s">
        <v>25</v>
      </c>
      <c r="E64" s="18">
        <v>73.9375</v>
      </c>
      <c r="F64" s="18">
        <v>76.160925000000006</v>
      </c>
      <c r="G64" s="28"/>
      <c r="I64" s="2"/>
    </row>
    <row r="65" spans="1:9" ht="14.25" customHeight="1" x14ac:dyDescent="0.25">
      <c r="A65" s="1"/>
      <c r="B65" s="14" t="s">
        <v>80</v>
      </c>
      <c r="C65" s="13"/>
      <c r="D65" s="15" t="s">
        <v>27</v>
      </c>
      <c r="E65" s="18">
        <v>61.858400000000003</v>
      </c>
      <c r="F65" s="18">
        <v>63.711952000000011</v>
      </c>
      <c r="G65" s="28"/>
      <c r="I65" s="2"/>
    </row>
    <row r="66" spans="1:9" ht="14.25" customHeight="1" x14ac:dyDescent="0.25">
      <c r="A66" s="1"/>
      <c r="B66" s="19" t="s">
        <v>81</v>
      </c>
      <c r="C66" s="13"/>
      <c r="D66" s="20" t="s">
        <v>29</v>
      </c>
      <c r="E66" s="21">
        <v>80.461299999999994</v>
      </c>
      <c r="F66" s="21">
        <v>82.874339000000006</v>
      </c>
      <c r="G66" s="28"/>
      <c r="I66" s="2"/>
    </row>
    <row r="67" spans="1:9" ht="14.25" customHeight="1" x14ac:dyDescent="0.25">
      <c r="A67" s="1"/>
      <c r="B67" s="24" t="s">
        <v>82</v>
      </c>
      <c r="C67" s="13"/>
      <c r="D67" s="22" t="s">
        <v>31</v>
      </c>
      <c r="E67" s="23">
        <v>73.257400000000004</v>
      </c>
      <c r="F67" s="23">
        <v>75.460121999999998</v>
      </c>
      <c r="G67" s="28"/>
      <c r="I67" s="2"/>
    </row>
    <row r="68" spans="1:9" ht="14.25" customHeight="1" x14ac:dyDescent="0.25">
      <c r="A68" s="1"/>
      <c r="B68" s="14" t="s">
        <v>83</v>
      </c>
      <c r="C68" s="13"/>
      <c r="D68" s="15" t="s">
        <v>33</v>
      </c>
      <c r="E68" s="18">
        <v>74.968099999999993</v>
      </c>
      <c r="F68" s="18">
        <v>77.213042999999999</v>
      </c>
      <c r="G68" s="28"/>
      <c r="I68" s="2"/>
    </row>
    <row r="69" spans="1:9" ht="14.25" customHeight="1" x14ac:dyDescent="0.25">
      <c r="A69" s="1"/>
      <c r="B69" s="14" t="s">
        <v>84</v>
      </c>
      <c r="C69" s="13"/>
      <c r="D69" s="15" t="s">
        <v>35</v>
      </c>
      <c r="E69" s="18">
        <v>55.685100000000006</v>
      </c>
      <c r="F69" s="18">
        <v>57.359853000000008</v>
      </c>
      <c r="G69" s="28"/>
      <c r="I69" s="2"/>
    </row>
    <row r="70" spans="1:9" ht="14.25" customHeight="1" x14ac:dyDescent="0.25">
      <c r="A70" s="1"/>
      <c r="B70" s="14" t="s">
        <v>85</v>
      </c>
      <c r="C70" s="13"/>
      <c r="D70" s="15" t="s">
        <v>37</v>
      </c>
      <c r="E70" s="18">
        <v>42.596000000000004</v>
      </c>
      <c r="F70" s="18">
        <v>43.869980000000005</v>
      </c>
      <c r="G70" s="28"/>
      <c r="I70" s="2"/>
    </row>
    <row r="71" spans="1:9" ht="14.25" customHeight="1" x14ac:dyDescent="0.25">
      <c r="A71" s="1"/>
      <c r="B71" s="19" t="s">
        <v>86</v>
      </c>
      <c r="C71" s="13"/>
      <c r="D71" s="20" t="s">
        <v>39</v>
      </c>
      <c r="E71" s="21">
        <v>36.010100000000008</v>
      </c>
      <c r="F71" s="21">
        <v>37.08230300000001</v>
      </c>
      <c r="G71" s="28"/>
      <c r="I71" s="2"/>
    </row>
    <row r="72" spans="1:9" ht="14.25" customHeight="1" x14ac:dyDescent="0.25">
      <c r="A72" s="1"/>
      <c r="B72" s="24" t="s">
        <v>87</v>
      </c>
      <c r="C72" s="13"/>
      <c r="D72" s="22" t="s">
        <v>88</v>
      </c>
      <c r="E72" s="23">
        <v>34.412700000000001</v>
      </c>
      <c r="F72" s="23">
        <v>35.446081000000007</v>
      </c>
      <c r="G72" s="28"/>
      <c r="I72" s="2"/>
    </row>
    <row r="73" spans="1:9" ht="14.25" customHeight="1" x14ac:dyDescent="0.25">
      <c r="A73" s="1"/>
      <c r="B73" s="14" t="s">
        <v>89</v>
      </c>
      <c r="C73" s="13"/>
      <c r="D73" s="15" t="s">
        <v>90</v>
      </c>
      <c r="E73" s="18">
        <v>85.088999999999999</v>
      </c>
      <c r="F73" s="18">
        <v>87.643869999999993</v>
      </c>
      <c r="G73" s="28"/>
      <c r="I73" s="2"/>
    </row>
    <row r="74" spans="1:9" ht="14.25" customHeight="1" x14ac:dyDescent="0.25">
      <c r="A74" s="1"/>
      <c r="B74" s="14" t="s">
        <v>91</v>
      </c>
      <c r="C74" s="13"/>
      <c r="D74" s="15" t="s">
        <v>92</v>
      </c>
      <c r="E74" s="18">
        <v>210.01180000000002</v>
      </c>
      <c r="F74" s="18">
        <v>216.32085400000003</v>
      </c>
      <c r="G74" s="28"/>
      <c r="I74" s="2"/>
    </row>
    <row r="75" spans="1:9" ht="14.25" customHeight="1" x14ac:dyDescent="0.25">
      <c r="A75" s="1"/>
      <c r="B75" s="14" t="s">
        <v>93</v>
      </c>
      <c r="C75" s="13"/>
      <c r="D75" s="15" t="s">
        <v>94</v>
      </c>
      <c r="E75" s="18">
        <v>183.76150000000001</v>
      </c>
      <c r="F75" s="18">
        <v>189.27684500000001</v>
      </c>
      <c r="G75" s="28"/>
      <c r="I75" s="2"/>
    </row>
    <row r="76" spans="1:9" ht="14.25" customHeight="1" x14ac:dyDescent="0.25">
      <c r="A76" s="1"/>
      <c r="B76" s="19" t="s">
        <v>95</v>
      </c>
      <c r="C76" s="13"/>
      <c r="D76" s="20" t="s">
        <v>96</v>
      </c>
      <c r="E76" s="21">
        <v>157.5215</v>
      </c>
      <c r="F76" s="21">
        <v>162.24344500000001</v>
      </c>
      <c r="G76" s="28"/>
      <c r="I76" s="2"/>
    </row>
    <row r="77" spans="1:9" ht="14.25" customHeight="1" x14ac:dyDescent="0.25">
      <c r="A77" s="1"/>
      <c r="B77" s="14" t="s">
        <v>97</v>
      </c>
      <c r="C77" s="13"/>
      <c r="D77" s="22" t="s">
        <v>98</v>
      </c>
      <c r="E77" s="23">
        <v>105.01090000000001</v>
      </c>
      <c r="F77" s="23">
        <v>108.15542700000002</v>
      </c>
      <c r="G77" s="28"/>
      <c r="I77" s="2"/>
    </row>
    <row r="78" spans="1:9" ht="14.25" customHeight="1" x14ac:dyDescent="0.25">
      <c r="A78" s="1"/>
      <c r="B78" s="14" t="s">
        <v>99</v>
      </c>
      <c r="C78" s="13"/>
      <c r="D78" s="15" t="s">
        <v>100</v>
      </c>
      <c r="E78" s="18">
        <v>73.504599999999996</v>
      </c>
      <c r="F78" s="18">
        <v>75.704738000000006</v>
      </c>
      <c r="G78" s="28"/>
      <c r="I78" s="2"/>
    </row>
    <row r="79" spans="1:9" ht="14.25" customHeight="1" x14ac:dyDescent="0.25">
      <c r="A79" s="1"/>
      <c r="B79" s="14" t="s">
        <v>101</v>
      </c>
      <c r="C79" s="13"/>
      <c r="D79" s="15" t="s">
        <v>102</v>
      </c>
      <c r="E79" s="18">
        <v>126.01520000000002</v>
      </c>
      <c r="F79" s="18">
        <v>129.79275600000003</v>
      </c>
      <c r="G79" s="28"/>
      <c r="I79" s="2"/>
    </row>
    <row r="80" spans="1:9" ht="14.25" customHeight="1" x14ac:dyDescent="0.25">
      <c r="A80" s="1"/>
      <c r="B80" s="14" t="s">
        <v>103</v>
      </c>
      <c r="C80" s="13"/>
      <c r="D80" s="15" t="s">
        <v>104</v>
      </c>
      <c r="E80" s="18">
        <v>126.01520000000002</v>
      </c>
      <c r="F80" s="18">
        <v>129.79275600000003</v>
      </c>
      <c r="G80" s="28"/>
      <c r="I80" s="2"/>
    </row>
    <row r="81" spans="1:9" ht="14.25" customHeight="1" x14ac:dyDescent="0.25">
      <c r="A81" s="1"/>
      <c r="B81" s="14" t="s">
        <v>105</v>
      </c>
      <c r="C81" s="13"/>
      <c r="D81" s="22" t="s">
        <v>59</v>
      </c>
      <c r="E81" s="23">
        <v>58.81</v>
      </c>
      <c r="F81" s="23">
        <v>60.57</v>
      </c>
      <c r="G81" s="28"/>
      <c r="I81" s="2"/>
    </row>
    <row r="82" spans="1:9" ht="14.25" customHeight="1" x14ac:dyDescent="0.25">
      <c r="A82" s="1"/>
      <c r="B82" s="14" t="s">
        <v>106</v>
      </c>
      <c r="C82" s="13"/>
      <c r="D82" s="15" t="s">
        <v>61</v>
      </c>
      <c r="E82" s="18">
        <v>42.31</v>
      </c>
      <c r="F82" s="18">
        <v>43.58</v>
      </c>
      <c r="G82" s="28"/>
      <c r="I82" s="2"/>
    </row>
    <row r="83" spans="1:9" ht="14.25" customHeight="1" x14ac:dyDescent="0.25">
      <c r="B83" s="14" t="s">
        <v>107</v>
      </c>
      <c r="C83" s="13"/>
      <c r="D83" s="15" t="s">
        <v>63</v>
      </c>
      <c r="E83" s="18">
        <v>42.99</v>
      </c>
      <c r="F83" s="18">
        <v>44.29</v>
      </c>
      <c r="G83" s="28"/>
      <c r="I83" s="2"/>
    </row>
    <row r="84" spans="1:9" ht="14.25" customHeight="1" x14ac:dyDescent="0.25">
      <c r="A84" s="1"/>
      <c r="B84" s="14" t="s">
        <v>108</v>
      </c>
      <c r="C84" s="13"/>
      <c r="D84" s="15" t="s">
        <v>65</v>
      </c>
      <c r="E84" s="18">
        <v>34.19</v>
      </c>
      <c r="F84" s="18">
        <v>35.22</v>
      </c>
      <c r="G84" s="28"/>
      <c r="I84" s="2"/>
    </row>
    <row r="85" spans="1:9" ht="14.25" customHeight="1" x14ac:dyDescent="0.25">
      <c r="A85" s="1"/>
      <c r="B85" s="19" t="s">
        <v>109</v>
      </c>
      <c r="C85" s="13"/>
      <c r="D85" s="20" t="s">
        <v>67</v>
      </c>
      <c r="E85" s="21">
        <v>39.299999999999997</v>
      </c>
      <c r="F85" s="21">
        <v>40.47</v>
      </c>
      <c r="G85" s="28"/>
      <c r="I85" s="2"/>
    </row>
    <row r="86" spans="1:9" ht="14.25" customHeight="1" x14ac:dyDescent="0.25">
      <c r="A86" s="1"/>
      <c r="B86" s="24" t="s">
        <v>110</v>
      </c>
      <c r="C86" s="13"/>
      <c r="D86" s="22" t="s">
        <v>69</v>
      </c>
      <c r="E86" s="23">
        <v>22.73</v>
      </c>
      <c r="F86" s="23">
        <v>23.41</v>
      </c>
      <c r="G86" s="28"/>
      <c r="I86" s="2"/>
    </row>
    <row r="87" spans="1:9" ht="14.25" customHeight="1" x14ac:dyDescent="0.25">
      <c r="A87" s="1"/>
      <c r="B87" s="19" t="s">
        <v>111</v>
      </c>
      <c r="C87" s="13"/>
      <c r="D87" s="20" t="s">
        <v>71</v>
      </c>
      <c r="E87" s="21">
        <v>31.49</v>
      </c>
      <c r="F87" s="21">
        <v>32.43</v>
      </c>
      <c r="G87" s="28"/>
      <c r="I87" s="2"/>
    </row>
    <row r="88" spans="1:9" x14ac:dyDescent="0.25">
      <c r="A88" s="1"/>
    </row>
    <row r="89" spans="1:9" x14ac:dyDescent="0.25">
      <c r="A89" s="1"/>
    </row>
    <row r="90" spans="1:9" x14ac:dyDescent="0.25">
      <c r="A90" s="1"/>
    </row>
    <row r="91" spans="1:9" x14ac:dyDescent="0.25">
      <c r="A91" s="1"/>
    </row>
    <row r="92" spans="1:9" x14ac:dyDescent="0.25">
      <c r="A92" s="1"/>
    </row>
    <row r="93" spans="1:9" x14ac:dyDescent="0.25">
      <c r="A93" s="1"/>
    </row>
    <row r="94" spans="1:9" x14ac:dyDescent="0.25">
      <c r="A94" s="1"/>
    </row>
    <row r="95" spans="1:9" x14ac:dyDescent="0.25">
      <c r="A95" s="1"/>
    </row>
    <row r="96" spans="1:9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</sheetData>
  <printOptions horizontalCentered="1"/>
  <pageMargins left="0.25" right="0.25" top="0.5" bottom="0.5" header="0.25" footer="0.25"/>
  <pageSetup scale="6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zoomScale="75" workbookViewId="0">
      <selection activeCell="A13" sqref="A1:IV65536"/>
    </sheetView>
  </sheetViews>
  <sheetFormatPr defaultColWidth="9.109375" defaultRowHeight="13.2" x14ac:dyDescent="0.25"/>
  <cols>
    <col min="1" max="1" width="26.33203125" style="47" customWidth="1"/>
    <col min="2" max="2" width="9.109375" style="47"/>
    <col min="3" max="3" width="10.6640625" style="47" bestFit="1" customWidth="1"/>
    <col min="4" max="4" width="12.5546875" style="47" bestFit="1" customWidth="1"/>
    <col min="5" max="5" width="12.44140625" style="47" bestFit="1" customWidth="1"/>
    <col min="6" max="6" width="10.6640625" style="47" bestFit="1" customWidth="1"/>
    <col min="7" max="7" width="12.5546875" style="47" bestFit="1" customWidth="1"/>
    <col min="8" max="8" width="12.44140625" style="47" bestFit="1" customWidth="1"/>
    <col min="9" max="9" width="10.6640625" style="47" bestFit="1" customWidth="1"/>
    <col min="10" max="10" width="12.5546875" style="47" bestFit="1" customWidth="1"/>
    <col min="11" max="11" width="12.44140625" style="47" bestFit="1" customWidth="1"/>
    <col min="12" max="12" width="10.6640625" style="47" bestFit="1" customWidth="1"/>
    <col min="13" max="13" width="12.5546875" style="47" bestFit="1" customWidth="1"/>
    <col min="14" max="14" width="12.44140625" style="47" bestFit="1" customWidth="1"/>
    <col min="15" max="15" width="10.6640625" style="47" bestFit="1" customWidth="1"/>
    <col min="16" max="16" width="12.5546875" style="47" bestFit="1" customWidth="1"/>
    <col min="17" max="17" width="9.109375" style="47"/>
    <col min="18" max="18" width="12.44140625" style="47" customWidth="1"/>
    <col min="19" max="16384" width="9.109375" style="47"/>
  </cols>
  <sheetData>
    <row r="1" spans="1:16" ht="15.6" x14ac:dyDescent="0.3">
      <c r="A1" s="46"/>
    </row>
    <row r="2" spans="1:16" ht="15.6" x14ac:dyDescent="0.3">
      <c r="A2" s="46"/>
    </row>
    <row r="3" spans="1:16" x14ac:dyDescent="0.25">
      <c r="A3" s="48"/>
    </row>
    <row r="4" spans="1:16" ht="13.8" x14ac:dyDescent="0.25">
      <c r="A4" s="49"/>
    </row>
    <row r="5" spans="1:16" x14ac:dyDescent="0.25">
      <c r="A5" s="48"/>
    </row>
    <row r="6" spans="1:16" x14ac:dyDescent="0.25">
      <c r="A6" s="48"/>
    </row>
    <row r="7" spans="1:16" x14ac:dyDescent="0.2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</row>
    <row r="8" spans="1:16" x14ac:dyDescent="0.25">
      <c r="A8" s="4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1:16" x14ac:dyDescent="0.25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</row>
    <row r="11" spans="1:16" x14ac:dyDescent="0.25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25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x14ac:dyDescent="0.25">
      <c r="A13" s="51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1:16" x14ac:dyDescent="0.25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x14ac:dyDescent="0.25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</row>
    <row r="16" spans="1:16" x14ac:dyDescent="0.25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16" x14ac:dyDescent="0.25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</row>
    <row r="18" spans="1:16" x14ac:dyDescent="0.25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x14ac:dyDescent="0.25">
      <c r="A19" s="51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 x14ac:dyDescent="0.25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 x14ac:dyDescent="0.25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x14ac:dyDescent="0.25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1:16" x14ac:dyDescent="0.25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16" x14ac:dyDescent="0.25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1:16" x14ac:dyDescent="0.25">
      <c r="A25" s="51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7" spans="1:16" x14ac:dyDescent="0.25">
      <c r="A27" s="53"/>
    </row>
    <row r="29" spans="1:16" x14ac:dyDescent="0.25">
      <c r="A29" s="40"/>
      <c r="D29" s="54"/>
    </row>
    <row r="30" spans="1:16" x14ac:dyDescent="0.25">
      <c r="A30" s="44"/>
      <c r="B30" s="45"/>
      <c r="D30" s="55"/>
    </row>
    <row r="31" spans="1:16" x14ac:dyDescent="0.25">
      <c r="A31" s="44"/>
      <c r="B31" s="45"/>
      <c r="D31" s="56"/>
    </row>
    <row r="32" spans="1:16" x14ac:dyDescent="0.25">
      <c r="A32" s="44"/>
      <c r="B32" s="45"/>
      <c r="D32" s="56"/>
    </row>
    <row r="33" spans="4:4" x14ac:dyDescent="0.25">
      <c r="D33" s="56"/>
    </row>
    <row r="34" spans="4:4" x14ac:dyDescent="0.25">
      <c r="D34" s="56"/>
    </row>
    <row r="35" spans="4:4" x14ac:dyDescent="0.25">
      <c r="D35" s="56"/>
    </row>
    <row r="36" spans="4:4" x14ac:dyDescent="0.25">
      <c r="D36" s="56"/>
    </row>
    <row r="37" spans="4:4" x14ac:dyDescent="0.25">
      <c r="D37" s="56"/>
    </row>
    <row r="38" spans="4:4" x14ac:dyDescent="0.25">
      <c r="D38" s="56"/>
    </row>
    <row r="39" spans="4:4" x14ac:dyDescent="0.25">
      <c r="D39" s="56"/>
    </row>
    <row r="40" spans="4:4" x14ac:dyDescent="0.25">
      <c r="D40" s="56"/>
    </row>
    <row r="41" spans="4:4" x14ac:dyDescent="0.25">
      <c r="D41" s="56"/>
    </row>
    <row r="42" spans="4:4" x14ac:dyDescent="0.25">
      <c r="D42" s="56"/>
    </row>
    <row r="43" spans="4:4" x14ac:dyDescent="0.25">
      <c r="D43" s="56"/>
    </row>
    <row r="44" spans="4:4" x14ac:dyDescent="0.25">
      <c r="D44" s="56"/>
    </row>
  </sheetData>
  <mergeCells count="5">
    <mergeCell ref="N7:P7"/>
    <mergeCell ref="B7:D7"/>
    <mergeCell ref="E7:G7"/>
    <mergeCell ref="H7:J7"/>
    <mergeCell ref="K7:M7"/>
  </mergeCells>
  <printOptions horizontalCentered="1"/>
  <pageMargins left="0.25" right="0.25" top="0.5" bottom="0.5" header="0.25" footer="0.25"/>
  <pageSetup scale="67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Safeguard</vt:lpstr>
      <vt:lpstr>x</vt:lpstr>
      <vt:lpstr>Safeguard!Print_Area</vt:lpstr>
      <vt:lpstr>x!Print_Area</vt:lpstr>
    </vt:vector>
  </TitlesOfParts>
  <Company>CSC-FS/CG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 Employee</dc:creator>
  <cp:lastModifiedBy>Aniket Gupta</cp:lastModifiedBy>
  <cp:lastPrinted>2001-08-01T15:25:32Z</cp:lastPrinted>
  <dcterms:created xsi:type="dcterms:W3CDTF">2001-08-01T12:27:30Z</dcterms:created>
  <dcterms:modified xsi:type="dcterms:W3CDTF">2024-01-29T04:52:04Z</dcterms:modified>
</cp:coreProperties>
</file>