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E9AE5CFC-9C8B-4735-AF72-04D35EBD6C98}" xr6:coauthVersionLast="47" xr6:coauthVersionMax="47" xr10:uidLastSave="{00000000-0000-0000-0000-000000000000}"/>
  <bookViews>
    <workbookView xWindow="2652" yWindow="2652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6" i="1"/>
  <c r="F9" i="1"/>
  <c r="F10" i="1"/>
  <c r="F18" i="1" s="1"/>
  <c r="H18" i="1" s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<sst xmlns="http://schemas.openxmlformats.org/spreadsheetml/2006/main" count="17" uniqueCount="17">
  <si>
    <t>IUB</t>
  </si>
  <si>
    <t>IUPUI</t>
  </si>
  <si>
    <t>Campus</t>
  </si>
  <si>
    <t>Serials and Database Allocation</t>
  </si>
  <si>
    <t>03-04 Collections Budget with Serials and Database Allocation</t>
  </si>
  <si>
    <t>% of Serials and
Database Allocation</t>
  </si>
  <si>
    <t>TOTAL</t>
  </si>
  <si>
    <t>University Faculty Council</t>
  </si>
  <si>
    <t>IUNW</t>
  </si>
  <si>
    <t>IUSB</t>
  </si>
  <si>
    <t>IUSE</t>
  </si>
  <si>
    <t>IUKO</t>
  </si>
  <si>
    <t>IUEA</t>
  </si>
  <si>
    <t>03-04 Materials Budget*</t>
  </si>
  <si>
    <t>IUFW**</t>
  </si>
  <si>
    <t>**IUFW budgeted amount not available on FDRS; noted at 02-03 level.</t>
  </si>
  <si>
    <t>*Budget figures reported via FDRS query on object code 7100 in general fund only accounts for fiscal year 2004 (ending 6/30/04).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</si>
</sst>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[$-409]mmmm\ d\,\ yyyy;@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5" fontId="0" fillId="0" borderId="0" xfId="1" applyNumberFormat="1" applyFont="1" applyBorder="1" applyAlignment="1">
      <alignment horizontal="left" wrapText="1"/>
    </xf>
    <xf numFmtId="16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/>
    <xf numFmtId="165" fontId="3" fillId="0" borderId="0" xfId="1" applyNumberFormat="1" applyFont="1" applyBorder="1" applyAlignment="1">
      <alignment horizontal="left" wrapText="1"/>
    </xf>
    <xf numFmtId="165" fontId="3" fillId="0" borderId="0" xfId="0" applyNumberFormat="1" applyFont="1" applyBorder="1" applyAlignment="1">
      <alignment wrapText="1"/>
    </xf>
    <xf numFmtId="0" fontId="0" fillId="0" borderId="1" xfId="0" applyBorder="1"/>
    <xf numFmtId="0" fontId="0" fillId="0" borderId="2" xfId="0" applyBorder="1"/>
    <xf numFmtId="10" fontId="3" fillId="0" borderId="2" xfId="0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1" applyNumberFormat="1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3" fillId="0" borderId="7" xfId="0" applyFont="1" applyBorder="1"/>
    <xf numFmtId="165" fontId="0" fillId="0" borderId="8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165" fontId="3" fillId="0" borderId="7" xfId="0" applyNumberFormat="1" applyFont="1" applyBorder="1" applyAlignment="1">
      <alignment wrapText="1"/>
    </xf>
    <xf numFmtId="10" fontId="0" fillId="0" borderId="8" xfId="0" applyNumberFormat="1" applyBorder="1" applyAlignment="1">
      <alignment wrapText="1"/>
    </xf>
    <xf numFmtId="10" fontId="0" fillId="0" borderId="6" xfId="0" applyNumberFormat="1" applyBorder="1" applyAlignment="1">
      <alignment wrapText="1"/>
    </xf>
    <xf numFmtId="10" fontId="3" fillId="0" borderId="7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4" fillId="0" borderId="0" xfId="0" applyFont="1"/>
    <xf numFmtId="165" fontId="4" fillId="0" borderId="0" xfId="1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8" xfId="0" applyFont="1" applyBorder="1"/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42" fontId="0" fillId="0" borderId="8" xfId="1" applyNumberFormat="1" applyFont="1" applyBorder="1" applyAlignment="1">
      <alignment horizontal="left" wrapText="1"/>
    </xf>
    <xf numFmtId="42" fontId="0" fillId="0" borderId="6" xfId="1" applyNumberFormat="1" applyFont="1" applyBorder="1" applyAlignment="1">
      <alignment horizontal="left" wrapText="1"/>
    </xf>
    <xf numFmtId="42" fontId="3" fillId="0" borderId="7" xfId="1" applyNumberFormat="1" applyFont="1" applyBorder="1" applyAlignment="1">
      <alignment horizontal="left" wrapText="1"/>
    </xf>
    <xf numFmtId="165" fontId="0" fillId="0" borderId="6" xfId="1" applyNumberFormat="1" applyFont="1" applyBorder="1" applyAlignment="1">
      <alignment wrapText="1"/>
    </xf>
    <xf numFmtId="0" fontId="0" fillId="0" borderId="0" xfId="0" applyBorder="1"/>
    <xf numFmtId="0" fontId="5" fillId="0" borderId="0" xfId="0" applyFont="1"/>
    <xf numFmtId="0" fontId="6" fillId="0" borderId="0" xfId="0" applyFont="1"/>
    <xf numFmtId="168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H28" sqref="H28"/>
    </sheetView>
  </sheetViews>
  <sheetFormatPr defaultRowHeight="13.2" x14ac:dyDescent="0.25"/>
  <cols>
    <col min="1" max="1" width="2.6640625" customWidth="1"/>
    <col min="2" max="2" width="15.33203125" customWidth="1"/>
    <col min="3" max="3" width="2.6640625" customWidth="1"/>
    <col min="4" max="4" width="16.44140625" style="2" customWidth="1"/>
    <col min="5" max="5" width="2.6640625" style="2" customWidth="1"/>
    <col min="6" max="6" width="20.5546875" style="1" bestFit="1" customWidth="1"/>
    <col min="7" max="7" width="2.6640625" style="1" customWidth="1"/>
    <col min="8" max="8" width="19.44140625" style="1" bestFit="1" customWidth="1"/>
    <col min="9" max="9" width="2.6640625" customWidth="1"/>
  </cols>
  <sheetData>
    <row r="1" spans="1:9" ht="16.8" x14ac:dyDescent="0.3">
      <c r="A1" s="51" t="s">
        <v>7</v>
      </c>
      <c r="B1" s="36"/>
    </row>
    <row r="2" spans="1:9" ht="16.8" x14ac:dyDescent="0.3">
      <c r="A2" s="52">
        <v>38104</v>
      </c>
      <c r="B2" s="53"/>
    </row>
    <row r="5" spans="1:9" s="36" customFormat="1" ht="15.6" x14ac:dyDescent="0.3">
      <c r="A5" s="36" t="s">
        <v>4</v>
      </c>
      <c r="D5" s="37"/>
      <c r="E5" s="37"/>
      <c r="F5" s="38"/>
      <c r="G5" s="38"/>
      <c r="H5" s="38"/>
    </row>
    <row r="6" spans="1:9" ht="13.8" thickBot="1" x14ac:dyDescent="0.3"/>
    <row r="7" spans="1:9" x14ac:dyDescent="0.25">
      <c r="A7" s="31"/>
      <c r="B7" s="32"/>
      <c r="C7" s="32"/>
      <c r="D7" s="33"/>
      <c r="E7" s="33"/>
      <c r="F7" s="34"/>
      <c r="G7" s="34"/>
      <c r="H7" s="34"/>
      <c r="I7" s="35"/>
    </row>
    <row r="8" spans="1:9" s="3" customFormat="1" ht="26.4" x14ac:dyDescent="0.25">
      <c r="A8" s="29"/>
      <c r="B8" s="4" t="s">
        <v>2</v>
      </c>
      <c r="C8" s="4"/>
      <c r="D8" s="5" t="s">
        <v>13</v>
      </c>
      <c r="E8" s="5"/>
      <c r="F8" s="6" t="s">
        <v>3</v>
      </c>
      <c r="G8" s="6"/>
      <c r="H8" s="6" t="s">
        <v>5</v>
      </c>
      <c r="I8" s="30"/>
    </row>
    <row r="9" spans="1:9" x14ac:dyDescent="0.25">
      <c r="A9" s="13"/>
      <c r="B9" s="41" t="s">
        <v>0</v>
      </c>
      <c r="C9" s="43"/>
      <c r="D9" s="45">
        <v>10573225</v>
      </c>
      <c r="E9" s="7"/>
      <c r="F9" s="23">
        <f t="shared" ref="F9:F16" si="0">D9*H9</f>
        <v>7741712.1730324998</v>
      </c>
      <c r="G9" s="8"/>
      <c r="H9" s="26">
        <v>0.73219970000000001</v>
      </c>
      <c r="I9" s="14"/>
    </row>
    <row r="10" spans="1:9" x14ac:dyDescent="0.25">
      <c r="A10" s="13"/>
      <c r="B10" s="42" t="s">
        <v>1</v>
      </c>
      <c r="C10" s="39"/>
      <c r="D10" s="46">
        <v>5998887</v>
      </c>
      <c r="E10" s="7"/>
      <c r="F10" s="24">
        <f t="shared" si="0"/>
        <v>4839443.1167445006</v>
      </c>
      <c r="G10" s="8"/>
      <c r="H10" s="27">
        <v>0.80672350000000004</v>
      </c>
      <c r="I10" s="14"/>
    </row>
    <row r="11" spans="1:9" x14ac:dyDescent="0.25">
      <c r="A11" s="13"/>
      <c r="B11" s="43" t="s">
        <v>14</v>
      </c>
      <c r="C11" s="10"/>
      <c r="D11" s="46">
        <v>466131</v>
      </c>
      <c r="E11" s="7"/>
      <c r="F11" s="24">
        <f t="shared" si="0"/>
        <v>340275.63</v>
      </c>
      <c r="G11" s="8"/>
      <c r="H11" s="27">
        <v>0.73</v>
      </c>
      <c r="I11" s="14"/>
    </row>
    <row r="12" spans="1:9" x14ac:dyDescent="0.25">
      <c r="A12" s="13"/>
      <c r="B12" s="44" t="s">
        <v>8</v>
      </c>
      <c r="C12" s="40"/>
      <c r="D12" s="46">
        <v>399118</v>
      </c>
      <c r="E12" s="7"/>
      <c r="F12" s="24">
        <f t="shared" si="0"/>
        <v>315303.22000000003</v>
      </c>
      <c r="G12" s="8"/>
      <c r="H12" s="27">
        <v>0.79</v>
      </c>
      <c r="I12" s="14"/>
    </row>
    <row r="13" spans="1:9" x14ac:dyDescent="0.25">
      <c r="A13" s="13"/>
      <c r="B13" s="43" t="s">
        <v>9</v>
      </c>
      <c r="C13" s="10"/>
      <c r="D13" s="46">
        <v>687513</v>
      </c>
      <c r="E13" s="7"/>
      <c r="F13" s="24">
        <f t="shared" si="0"/>
        <v>515634.75</v>
      </c>
      <c r="G13" s="8"/>
      <c r="H13" s="27">
        <v>0.75</v>
      </c>
      <c r="I13" s="14"/>
    </row>
    <row r="14" spans="1:9" x14ac:dyDescent="0.25">
      <c r="A14" s="13"/>
      <c r="B14" s="43" t="s">
        <v>10</v>
      </c>
      <c r="C14" s="10"/>
      <c r="D14" s="46">
        <v>544457</v>
      </c>
      <c r="E14" s="7"/>
      <c r="F14" s="24">
        <f t="shared" si="0"/>
        <v>408342.75</v>
      </c>
      <c r="G14" s="8"/>
      <c r="H14" s="27">
        <v>0.75</v>
      </c>
      <c r="I14" s="14"/>
    </row>
    <row r="15" spans="1:9" x14ac:dyDescent="0.25">
      <c r="A15" s="13"/>
      <c r="B15" s="43" t="s">
        <v>11</v>
      </c>
      <c r="C15" s="10"/>
      <c r="D15" s="46">
        <v>360041</v>
      </c>
      <c r="E15" s="7"/>
      <c r="F15" s="24">
        <f t="shared" si="0"/>
        <v>320036.12440800003</v>
      </c>
      <c r="G15" s="8"/>
      <c r="H15" s="27">
        <v>0.88888800000000001</v>
      </c>
      <c r="I15" s="14"/>
    </row>
    <row r="16" spans="1:9" x14ac:dyDescent="0.25">
      <c r="A16" s="13"/>
      <c r="B16" s="43" t="s">
        <v>12</v>
      </c>
      <c r="C16" s="10"/>
      <c r="D16" s="46">
        <v>174846</v>
      </c>
      <c r="E16" s="7"/>
      <c r="F16" s="48">
        <f t="shared" si="0"/>
        <v>101410.68</v>
      </c>
      <c r="G16" s="9"/>
      <c r="H16" s="27">
        <v>0.57999999999999996</v>
      </c>
      <c r="I16" s="14"/>
    </row>
    <row r="17" spans="1:9" x14ac:dyDescent="0.25">
      <c r="A17" s="13"/>
      <c r="B17" s="43"/>
      <c r="C17" s="10"/>
      <c r="D17" s="46"/>
      <c r="E17" s="7"/>
      <c r="F17" s="21"/>
      <c r="G17" s="9"/>
      <c r="H17" s="21"/>
      <c r="I17" s="14"/>
    </row>
    <row r="18" spans="1:9" x14ac:dyDescent="0.25">
      <c r="A18" s="13"/>
      <c r="B18" s="22" t="s">
        <v>6</v>
      </c>
      <c r="C18" s="43"/>
      <c r="D18" s="47">
        <f>SUM(D9:D16)</f>
        <v>19204218</v>
      </c>
      <c r="E18" s="11"/>
      <c r="F18" s="25">
        <f>SUM(F9:F16)</f>
        <v>14582158.444185</v>
      </c>
      <c r="G18" s="12"/>
      <c r="H18" s="28">
        <f>F18/D18</f>
        <v>0.75932060572239912</v>
      </c>
      <c r="I18" s="15"/>
    </row>
    <row r="19" spans="1:9" ht="13.8" thickBot="1" x14ac:dyDescent="0.3">
      <c r="A19" s="16"/>
      <c r="B19" s="17"/>
      <c r="C19" s="17"/>
      <c r="D19" s="18"/>
      <c r="E19" s="18"/>
      <c r="F19" s="19"/>
      <c r="G19" s="19"/>
      <c r="H19" s="19"/>
      <c r="I19" s="20"/>
    </row>
    <row r="20" spans="1:9" x14ac:dyDescent="0.25">
      <c r="A20" s="49"/>
      <c r="B20" s="49"/>
      <c r="C20" s="49"/>
      <c r="D20" s="7"/>
      <c r="E20" s="7"/>
      <c r="F20" s="9"/>
      <c r="G20" s="9"/>
      <c r="H20" s="9"/>
      <c r="I20" s="49"/>
    </row>
    <row r="21" spans="1:9" x14ac:dyDescent="0.25">
      <c r="A21" s="50" t="s">
        <v>16</v>
      </c>
    </row>
    <row r="22" spans="1:9" x14ac:dyDescent="0.25">
      <c r="A22" s="50"/>
    </row>
    <row r="23" spans="1:9" x14ac:dyDescent="0.25">
      <c r="A23" s="50" t="s">
        <v>15</v>
      </c>
    </row>
  </sheetData>
  <mergeCells count="1">
    <mergeCell ref="A2:B2"/>
  </mergeCells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Library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staysom</dc:creator>
  <cp:lastModifiedBy>Aniket Gupta</cp:lastModifiedBy>
  <cp:lastPrinted>2004-03-25T14:53:48Z</cp:lastPrinted>
  <dcterms:created xsi:type="dcterms:W3CDTF">2004-03-23T17:41:36Z</dcterms:created>
  <dcterms:modified xsi:type="dcterms:W3CDTF">2024-01-29T04:52:06Z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1542815846</vt:i4>
  </property>
  <property fmtid="{D5CDD505-2E9C-101B-9397-08002B2CF9AE}" pid="3" name="_EmailSubject">
    <vt:lpwstr>UFC Documents</vt:lpwstr>
  </property>
  <property fmtid="{D5CDD505-2E9C-101B-9397-08002B2CF9AE}" pid="4" name="_AuthorEmail">
    <vt:lpwstr>staysom@indiana.edu</vt:lpwstr>
  </property>
  <property fmtid="{D5CDD505-2E9C-101B-9397-08002B2CF9AE}" pid="5" name="_AuthorEmailDisplayName">
    <vt:lpwstr>Taysom, Shawny</vt:lpwstr>
  </property>
  <property fmtid="{D5CDD505-2E9C-101B-9397-08002B2CF9AE}" pid="6" name="_ReviewingToolsShownOnce">
    <vt:lpwstr/>
  </property>
</Properties>
</file>