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29B5EC9F-A78D-4AF7-BE69-8375444D772C}" xr6:coauthVersionLast="47" xr6:coauthVersionMax="47" xr10:uidLastSave="{00000000-0000-0000-0000-000000000000}"/>
  <bookViews>
    <workbookView xWindow="3348" yWindow="3348" windowWidth="17280" windowHeight="8880"/>
  </bookViews>
  <sheets>
    <sheet name="Expenses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C23" i="1"/>
  <c r="E23" i="1" s="1"/>
  <c r="D23" i="1"/>
  <c r="D24" i="1" l="1"/>
  <c r="C24" i="1"/>
  <c r="E24" i="1" s="1"/>
</calcChain>
</file>

<file path=xl/sharedStrings.xml><?xml version="1.0" encoding="utf-8"?>
<sst xmlns="http://schemas.openxmlformats.org/spreadsheetml/2006/main" count="25" uniqueCount="18">
  <si>
    <t>Month</t>
  </si>
  <si>
    <t>Item/Activity</t>
  </si>
  <si>
    <t>Chapter Funds</t>
  </si>
  <si>
    <t>Institutional Funds</t>
  </si>
  <si>
    <t>Running Total</t>
  </si>
  <si>
    <t>Photocopies (484 @ .05)</t>
  </si>
  <si>
    <t>Postage for mailing checks to Treasurer</t>
  </si>
  <si>
    <t>Postage for mailings to database manager</t>
  </si>
  <si>
    <t>Photocopies (189 @ .05)</t>
  </si>
  <si>
    <t>Postage for mailings to Treasurer</t>
  </si>
  <si>
    <t>Photocopies memb apps (250@ .08 +tax)</t>
  </si>
  <si>
    <t>Photocopies,stapling,tax (175 @ .08)</t>
  </si>
  <si>
    <t>Attendance at Spring Board Meeting</t>
  </si>
  <si>
    <t>Photocopies (72 @ .05)</t>
  </si>
  <si>
    <t>Photocopies 2nd renewals (105 @ .05)</t>
  </si>
  <si>
    <t>Postage for mailing second renewals (105@ .37)</t>
  </si>
  <si>
    <t>Photocopies (54 @ .05)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</si>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</sst>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76" formatCode="0.0%"/>
  </numFmts>
  <fonts count="6">
    <font>
      <sz val="10"/>
      <name val="Geneva"/>
    </font>
    <font>
      <sz val="10"/>
      <name val="Geneva"/>
    </font>
    <font>
      <sz val="8"/>
      <name val="Geneva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7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8" fontId="3" fillId="2" borderId="0" xfId="1" applyFont="1" applyFill="1" applyAlignment="1">
      <alignment horizontal="center"/>
    </xf>
    <xf numFmtId="0" fontId="4" fillId="0" borderId="0" xfId="0" applyFont="1"/>
    <xf numFmtId="1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8" fontId="5" fillId="0" borderId="0" xfId="1" applyFont="1" applyAlignment="1">
      <alignment horizontal="center"/>
    </xf>
    <xf numFmtId="8" fontId="5" fillId="0" borderId="0" xfId="1" applyFont="1"/>
    <xf numFmtId="17" fontId="4" fillId="0" borderId="0" xfId="0" applyNumberFormat="1" applyFont="1"/>
    <xf numFmtId="8" fontId="4" fillId="0" borderId="0" xfId="1" applyFont="1"/>
    <xf numFmtId="0" fontId="3" fillId="0" borderId="0" xfId="0" applyFont="1"/>
    <xf numFmtId="8" fontId="3" fillId="0" borderId="0" xfId="1" applyFont="1"/>
    <xf numFmtId="176" fontId="4" fillId="0" borderId="0" xfId="2" applyNumberFormat="1" applyFont="1"/>
    <xf numFmtId="176" fontId="4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5" sqref="A25"/>
    </sheetView>
  </sheetViews>
  <sheetFormatPr defaultColWidth="9.109375" defaultRowHeight="13.8"/>
  <cols>
    <col min="1" max="1" width="9.109375" style="9"/>
    <col min="2" max="2" width="44.88671875" style="4" bestFit="1" customWidth="1"/>
    <col min="3" max="3" width="15" style="10" bestFit="1" customWidth="1"/>
    <col min="4" max="4" width="20.33203125" style="10" customWidth="1"/>
    <col min="5" max="5" width="14.44140625" style="10" bestFit="1" customWidth="1"/>
    <col min="6" max="16384" width="9.109375" style="4"/>
  </cols>
  <sheetData>
    <row r="1" spans="1: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>
      <c r="A2" s="5"/>
      <c r="B2" s="6"/>
      <c r="C2" s="7"/>
      <c r="D2" s="7"/>
      <c r="E2" s="8"/>
    </row>
    <row r="3" spans="1:5">
      <c r="A3" s="9">
        <v>36162</v>
      </c>
      <c r="B3" s="4" t="s">
        <v>5</v>
      </c>
      <c r="D3" s="10">
        <v>24.2</v>
      </c>
      <c r="E3" s="10">
        <f>SUM(E2+D3)</f>
        <v>24.2</v>
      </c>
    </row>
    <row r="4" spans="1:5">
      <c r="A4" s="9">
        <v>36162</v>
      </c>
      <c r="B4" s="4" t="s">
        <v>6</v>
      </c>
      <c r="C4" s="10">
        <v>8.0299999999999994</v>
      </c>
      <c r="E4" s="10">
        <f t="shared" ref="E4:E21" si="0">SUM(E3+C4+D4)</f>
        <v>32.229999999999997</v>
      </c>
    </row>
    <row r="5" spans="1:5">
      <c r="A5" s="9">
        <v>36193</v>
      </c>
      <c r="B5" s="4" t="s">
        <v>7</v>
      </c>
      <c r="C5" s="10">
        <v>6.05</v>
      </c>
      <c r="E5" s="10">
        <f t="shared" si="0"/>
        <v>38.279999999999994</v>
      </c>
    </row>
    <row r="6" spans="1:5">
      <c r="A6" s="9">
        <v>36221</v>
      </c>
      <c r="B6" s="4" t="s">
        <v>8</v>
      </c>
      <c r="D6" s="10">
        <v>9.4499999999999993</v>
      </c>
      <c r="E6" s="10">
        <f t="shared" si="0"/>
        <v>47.72999999999999</v>
      </c>
    </row>
    <row r="7" spans="1:5">
      <c r="A7" s="9">
        <v>36221</v>
      </c>
      <c r="B7" s="4" t="s">
        <v>9</v>
      </c>
      <c r="C7" s="10">
        <v>6.3</v>
      </c>
      <c r="E7" s="10">
        <f t="shared" si="0"/>
        <v>54.029999999999987</v>
      </c>
    </row>
    <row r="8" spans="1:5">
      <c r="A8" s="9">
        <v>36221</v>
      </c>
      <c r="B8" s="4" t="s">
        <v>7</v>
      </c>
      <c r="C8" s="10">
        <v>5.75</v>
      </c>
      <c r="E8" s="10">
        <f t="shared" si="0"/>
        <v>59.779999999999987</v>
      </c>
    </row>
    <row r="9" spans="1:5">
      <c r="A9" s="9">
        <v>36221</v>
      </c>
      <c r="B9" s="4" t="s">
        <v>10</v>
      </c>
      <c r="C9" s="10">
        <v>21.2</v>
      </c>
      <c r="E9" s="10">
        <f t="shared" si="0"/>
        <v>80.97999999999999</v>
      </c>
    </row>
    <row r="10" spans="1:5">
      <c r="A10" s="9">
        <v>36221</v>
      </c>
      <c r="B10" s="4" t="s">
        <v>11</v>
      </c>
      <c r="C10" s="10">
        <v>15.58</v>
      </c>
      <c r="E10" s="10">
        <f t="shared" si="0"/>
        <v>96.559999999999988</v>
      </c>
    </row>
    <row r="11" spans="1:5">
      <c r="A11" s="9">
        <v>36221</v>
      </c>
      <c r="B11" s="4" t="s">
        <v>12</v>
      </c>
      <c r="D11" s="10">
        <v>313.85000000000002</v>
      </c>
      <c r="E11" s="10">
        <f t="shared" si="0"/>
        <v>410.41</v>
      </c>
    </row>
    <row r="12" spans="1:5">
      <c r="A12" s="9">
        <v>36252</v>
      </c>
      <c r="B12" s="4" t="s">
        <v>13</v>
      </c>
      <c r="D12" s="10">
        <v>3.6</v>
      </c>
      <c r="E12" s="10">
        <f t="shared" si="0"/>
        <v>414.01000000000005</v>
      </c>
    </row>
    <row r="13" spans="1:5">
      <c r="A13" s="9">
        <v>36252</v>
      </c>
      <c r="B13" s="4" t="s">
        <v>9</v>
      </c>
      <c r="C13" s="10">
        <v>5.74</v>
      </c>
      <c r="E13" s="10">
        <f t="shared" si="0"/>
        <v>419.75000000000006</v>
      </c>
    </row>
    <row r="14" spans="1:5">
      <c r="A14" s="9">
        <v>36252</v>
      </c>
      <c r="B14" s="4" t="s">
        <v>7</v>
      </c>
      <c r="C14" s="10">
        <v>5.74</v>
      </c>
      <c r="E14" s="10">
        <f t="shared" si="0"/>
        <v>425.49000000000007</v>
      </c>
    </row>
    <row r="15" spans="1:5">
      <c r="A15" s="9">
        <v>36252</v>
      </c>
      <c r="B15" s="4" t="s">
        <v>14</v>
      </c>
      <c r="D15" s="10">
        <v>5.25</v>
      </c>
      <c r="E15" s="10">
        <f t="shared" si="0"/>
        <v>430.74000000000007</v>
      </c>
    </row>
    <row r="16" spans="1:5">
      <c r="A16" s="9">
        <v>36252</v>
      </c>
      <c r="B16" s="4" t="s">
        <v>15</v>
      </c>
      <c r="D16" s="10">
        <v>38.85</v>
      </c>
      <c r="E16" s="10">
        <f t="shared" si="0"/>
        <v>469.59000000000009</v>
      </c>
    </row>
    <row r="17" spans="1:5">
      <c r="A17" s="9">
        <v>36313</v>
      </c>
      <c r="B17" s="4" t="s">
        <v>9</v>
      </c>
      <c r="C17" s="10">
        <v>5.74</v>
      </c>
      <c r="E17" s="10">
        <f t="shared" si="0"/>
        <v>475.3300000000001</v>
      </c>
    </row>
    <row r="18" spans="1:5">
      <c r="A18" s="9">
        <v>36313</v>
      </c>
      <c r="B18" s="4" t="s">
        <v>7</v>
      </c>
      <c r="C18" s="10">
        <v>5.74</v>
      </c>
      <c r="E18" s="10">
        <f t="shared" si="0"/>
        <v>481.07000000000011</v>
      </c>
    </row>
    <row r="19" spans="1:5">
      <c r="A19" s="9">
        <v>36374</v>
      </c>
      <c r="B19" s="4" t="s">
        <v>16</v>
      </c>
      <c r="D19" s="10">
        <v>2.7</v>
      </c>
      <c r="E19" s="10">
        <f t="shared" si="0"/>
        <v>483.7700000000001</v>
      </c>
    </row>
    <row r="20" spans="1:5">
      <c r="A20" s="9">
        <v>36374</v>
      </c>
      <c r="B20" s="4" t="s">
        <v>9</v>
      </c>
      <c r="C20" s="10">
        <v>1.29</v>
      </c>
      <c r="E20" s="10">
        <f t="shared" si="0"/>
        <v>485.06000000000012</v>
      </c>
    </row>
    <row r="21" spans="1:5">
      <c r="A21" s="9">
        <v>36374</v>
      </c>
      <c r="B21" s="4" t="s">
        <v>7</v>
      </c>
      <c r="C21" s="10">
        <v>1.29</v>
      </c>
      <c r="E21" s="10">
        <f t="shared" si="0"/>
        <v>486.35000000000014</v>
      </c>
    </row>
    <row r="23" spans="1:5">
      <c r="B23" s="11" t="s">
        <v>17</v>
      </c>
      <c r="C23" s="12">
        <f>SUM(C3:C21)</f>
        <v>88.449999999999989</v>
      </c>
      <c r="D23" s="12">
        <f>SUM(D3:D21)</f>
        <v>397.90000000000003</v>
      </c>
      <c r="E23" s="10">
        <f>SUM(E22+C23+D23)</f>
        <v>486.35</v>
      </c>
    </row>
    <row r="24" spans="1:5">
      <c r="C24" s="13">
        <f>SUM(C23/E23)</f>
        <v>0.18186491210033923</v>
      </c>
      <c r="D24" s="13">
        <f>SUM(D23/E23)</f>
        <v>0.81813508789966072</v>
      </c>
      <c r="E24" s="14">
        <f>SUM(C24:D24)</f>
        <v>1</v>
      </c>
    </row>
  </sheetData>
  <phoneticPr fontId="2" type="noConversion"/>
  <printOptions gridLines="1"/>
  <pageMargins left="0.75" right="0.75" top="1" bottom="1" header="0.5" footer="0.5"/>
  <pageSetup orientation="landscape" horizontalDpi="300" verticalDpi="300" r:id="rId1"/>
  <headerFooter alignWithMargins="0">
    <oddHeader>&amp;C&amp;"Times New Roman,Bold"&amp;11MEMBERSHIP SECRETARY EXPENSES, 2002</oddHeader>
    <oddFooter>&amp;C&amp;"Times New Roman,Regular"&amp;P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Expenses03</vt:lpstr>
    </vt:vector>
  </TitlesOfParts>
  <Company>U of 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Sony Customer</dc:creator>
  <cp:lastModifiedBy>Aniket Gupta</cp:lastModifiedBy>
  <dcterms:created xsi:type="dcterms:W3CDTF">2003-08-18T03:39:28Z</dcterms:created>
  <dcterms:modified xsi:type="dcterms:W3CDTF">2024-01-29T04:54:22Z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-1360212896</vt:i4>
  </property>
  <property fmtid="{D5CDD505-2E9C-101B-9397-08002B2CF9AE}" pid="3" name="_EmailSubject">
    <vt:lpwstr>Board Reports</vt:lpwstr>
  </property>
  <property fmtid="{D5CDD505-2E9C-101B-9397-08002B2CF9AE}" pid="4" name="_AuthorEmail">
    <vt:lpwstr>kkaneshi@iupui.edu</vt:lpwstr>
  </property>
  <property fmtid="{D5CDD505-2E9C-101B-9397-08002B2CF9AE}" pid="5" name="_AuthorEmailDisplayName">
    <vt:lpwstr>Kaneshiro, Kellie N</vt:lpwstr>
  </property>
  <property fmtid="{D5CDD505-2E9C-101B-9397-08002B2CF9AE}" pid="6" name="_ReviewingToolsShownOnce">
    <vt:lpwstr/>
  </property>
</Properties>
</file>