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476D70EA-FBEA-4CDE-B14A-32CE9BC5A4C3}" xr6:coauthVersionLast="47" xr6:coauthVersionMax="47" xr10:uidLastSave="{00000000-0000-0000-0000-000000000000}"/>
  <bookViews>
    <workbookView xWindow="3348" yWindow="3348" windowWidth="17280" windowHeight="8880" tabRatio="602"/>
  </bookViews>
  <sheets>
    <sheet name="All printers 01 " sheetId="2" r:id="rId1"/>
  </sheets>
  <definedNames>
    <definedName name="_xlnm.Print_Area" localSheetId="0">'All printers 01 '!$A$1:$N$39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</calcChain>
</file>

<file path=xl/sharedStrings.xml><?xml version="1.0" encoding="utf-8"?>
<sst xmlns="http://schemas.openxmlformats.org/spreadsheetml/2006/main" count="56" uniqueCount="27">
  <si>
    <t>Printer paper inventories, in short tons</t>
  </si>
  <si>
    <t>Month</t>
  </si>
  <si>
    <t>Total</t>
  </si>
  <si>
    <t>March</t>
  </si>
  <si>
    <t>April</t>
  </si>
  <si>
    <t>May</t>
  </si>
  <si>
    <t>June</t>
  </si>
  <si>
    <t>July</t>
  </si>
  <si>
    <t>August</t>
  </si>
  <si>
    <t>February</t>
  </si>
  <si>
    <t>January</t>
  </si>
  <si>
    <t xml:space="preserve">All </t>
  </si>
  <si>
    <t xml:space="preserve">Uncoated </t>
  </si>
  <si>
    <t xml:space="preserve">Coated </t>
  </si>
  <si>
    <t>October</t>
  </si>
  <si>
    <t>November</t>
  </si>
  <si>
    <t>December</t>
  </si>
  <si>
    <t>September</t>
  </si>
  <si>
    <t>Companies reporting = 8</t>
  </si>
  <si>
    <t xml:space="preserve">IDEALLIANCE PRINTING PAPER INVENTORY DATABASE   </t>
  </si>
  <si>
    <t>Consumption</t>
  </si>
  <si>
    <t>Inventory</t>
  </si>
  <si>
    <t>Companies reporting consumption =3</t>
  </si>
  <si>
    <t>2000-02 trend</t>
  </si>
  <si>
    <t>Free Sheet</t>
  </si>
  <si>
    <t>Ground Wood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</si>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</sst>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" fontId="3" fillId="0" borderId="7" xfId="0" applyNumberFormat="1" applyFont="1" applyBorder="1"/>
    <xf numFmtId="3" fontId="0" fillId="0" borderId="0" xfId="0" applyNumberFormat="1" applyBorder="1"/>
    <xf numFmtId="0" fontId="3" fillId="0" borderId="7" xfId="0" applyFont="1" applyBorder="1"/>
    <xf numFmtId="3" fontId="0" fillId="0" borderId="8" xfId="0" applyNumberFormat="1" applyBorder="1"/>
    <xf numFmtId="0" fontId="3" fillId="2" borderId="7" xfId="0" applyFont="1" applyFill="1" applyBorder="1"/>
    <xf numFmtId="3" fontId="0" fillId="2" borderId="0" xfId="0" applyNumberFormat="1" applyFill="1" applyBorder="1"/>
    <xf numFmtId="0" fontId="3" fillId="2" borderId="5" xfId="0" applyFont="1" applyFill="1" applyBorder="1"/>
    <xf numFmtId="3" fontId="0" fillId="2" borderId="1" xfId="0" applyNumberFormat="1" applyFill="1" applyBorder="1"/>
    <xf numFmtId="3" fontId="0" fillId="0" borderId="4" xfId="0" applyNumberFormat="1" applyBorder="1"/>
    <xf numFmtId="3" fontId="0" fillId="2" borderId="8" xfId="0" applyNumberFormat="1" applyFill="1" applyBorder="1"/>
    <xf numFmtId="3" fontId="0" fillId="2" borderId="6" xfId="0" applyNumberFormat="1" applyFill="1" applyBorder="1"/>
    <xf numFmtId="0" fontId="3" fillId="0" borderId="9" xfId="0" applyFont="1" applyBorder="1"/>
    <xf numFmtId="3" fontId="0" fillId="0" borderId="0" xfId="1" applyNumberFormat="1" applyFont="1"/>
    <xf numFmtId="3" fontId="0" fillId="2" borderId="0" xfId="1" applyNumberFormat="1" applyFont="1" applyFill="1"/>
    <xf numFmtId="3" fontId="0" fillId="0" borderId="8" xfId="1" applyNumberFormat="1" applyFont="1" applyBorder="1"/>
    <xf numFmtId="3" fontId="0" fillId="2" borderId="8" xfId="1" applyNumberFormat="1" applyFont="1" applyFill="1" applyBorder="1"/>
    <xf numFmtId="3" fontId="0" fillId="0" borderId="10" xfId="1" applyNumberFormat="1" applyFont="1" applyBorder="1"/>
    <xf numFmtId="3" fontId="0" fillId="0" borderId="11" xfId="1" applyNumberFormat="1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Printer Paper Inventories, January 2000 - February 2002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'All printers 01 '!$M$8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'All printers 01 '!$B$10:$B$35</c:f>
              <c:strCache>
                <c:ptCount val="2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</c:strCache>
            </c:strRef>
          </c:cat>
          <c:val>
            <c:numRef>
              <c:f>'All printers 01 '!$M$10:$M$35</c:f>
              <c:numCache>
                <c:formatCode>#,##0</c:formatCode>
                <c:ptCount val="26"/>
                <c:pt idx="0">
                  <c:v>741934</c:v>
                </c:pt>
                <c:pt idx="1">
                  <c:v>735904</c:v>
                </c:pt>
                <c:pt idx="2">
                  <c:v>771654</c:v>
                </c:pt>
                <c:pt idx="3">
                  <c:v>783151</c:v>
                </c:pt>
                <c:pt idx="4">
                  <c:v>794101</c:v>
                </c:pt>
                <c:pt idx="5">
                  <c:v>816697</c:v>
                </c:pt>
                <c:pt idx="6">
                  <c:v>820917</c:v>
                </c:pt>
                <c:pt idx="7">
                  <c:v>832066</c:v>
                </c:pt>
                <c:pt idx="8">
                  <c:v>838086</c:v>
                </c:pt>
                <c:pt idx="9">
                  <c:v>774559</c:v>
                </c:pt>
                <c:pt idx="10">
                  <c:v>762389</c:v>
                </c:pt>
                <c:pt idx="11">
                  <c:v>763683</c:v>
                </c:pt>
                <c:pt idx="12">
                  <c:v>727410</c:v>
                </c:pt>
                <c:pt idx="13">
                  <c:v>748810</c:v>
                </c:pt>
                <c:pt idx="14">
                  <c:v>741742</c:v>
                </c:pt>
                <c:pt idx="15">
                  <c:v>688366</c:v>
                </c:pt>
                <c:pt idx="16">
                  <c:v>697691</c:v>
                </c:pt>
                <c:pt idx="17">
                  <c:v>700646</c:v>
                </c:pt>
                <c:pt idx="18">
                  <c:v>689683</c:v>
                </c:pt>
                <c:pt idx="19">
                  <c:v>695290</c:v>
                </c:pt>
                <c:pt idx="20">
                  <c:v>677999</c:v>
                </c:pt>
                <c:pt idx="21">
                  <c:v>635492</c:v>
                </c:pt>
                <c:pt idx="22">
                  <c:v>644947</c:v>
                </c:pt>
                <c:pt idx="23">
                  <c:v>631065</c:v>
                </c:pt>
                <c:pt idx="24">
                  <c:v>610288</c:v>
                </c:pt>
                <c:pt idx="25">
                  <c:v>548127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8-42A6-AC0A-BC56E7A2FE69}"/>
            </c:ext>
          </c:extLst>
        </c:ser>
        <c:ser>
          <c:idx val="3"/>
          <c:order val="1"/>
          <c:tx>
            <c:strRef>
              <c:f>'All printers 01 '!$I$8:$I$9</c:f>
              <c:strCache>
                <c:ptCount val="2"/>
                <c:pt idx="0">
                  <c:v>Coated </c:v>
                </c:pt>
                <c:pt idx="1">
                  <c:v>Ground Wood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'All printers 01 '!$B$10:$B$35</c:f>
              <c:strCache>
                <c:ptCount val="2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</c:strCache>
            </c:strRef>
          </c:cat>
          <c:val>
            <c:numRef>
              <c:f>'All printers 01 '!$I$10:$I$35</c:f>
              <c:numCache>
                <c:formatCode>#,##0</c:formatCode>
                <c:ptCount val="26"/>
                <c:pt idx="0">
                  <c:v>459703</c:v>
                </c:pt>
                <c:pt idx="1">
                  <c:v>452488</c:v>
                </c:pt>
                <c:pt idx="2">
                  <c:v>453473</c:v>
                </c:pt>
                <c:pt idx="3">
                  <c:v>471736</c:v>
                </c:pt>
                <c:pt idx="4">
                  <c:v>476355</c:v>
                </c:pt>
                <c:pt idx="5">
                  <c:v>489028</c:v>
                </c:pt>
                <c:pt idx="6">
                  <c:v>480641</c:v>
                </c:pt>
                <c:pt idx="7">
                  <c:v>491749</c:v>
                </c:pt>
                <c:pt idx="8">
                  <c:v>499318</c:v>
                </c:pt>
                <c:pt idx="9">
                  <c:v>445561</c:v>
                </c:pt>
                <c:pt idx="10">
                  <c:v>457020</c:v>
                </c:pt>
                <c:pt idx="11">
                  <c:v>451654</c:v>
                </c:pt>
                <c:pt idx="12">
                  <c:v>424646</c:v>
                </c:pt>
                <c:pt idx="13">
                  <c:v>438215</c:v>
                </c:pt>
                <c:pt idx="14">
                  <c:v>429418</c:v>
                </c:pt>
                <c:pt idx="15">
                  <c:v>402855</c:v>
                </c:pt>
                <c:pt idx="16">
                  <c:v>405463</c:v>
                </c:pt>
                <c:pt idx="17">
                  <c:v>411684</c:v>
                </c:pt>
                <c:pt idx="18">
                  <c:v>399805</c:v>
                </c:pt>
                <c:pt idx="19">
                  <c:v>396726</c:v>
                </c:pt>
                <c:pt idx="20">
                  <c:v>384353</c:v>
                </c:pt>
                <c:pt idx="21">
                  <c:v>353163</c:v>
                </c:pt>
                <c:pt idx="22">
                  <c:v>350561</c:v>
                </c:pt>
                <c:pt idx="23">
                  <c:v>344984</c:v>
                </c:pt>
                <c:pt idx="24">
                  <c:v>318742</c:v>
                </c:pt>
                <c:pt idx="25">
                  <c:v>306364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8-42A6-AC0A-BC56E7A2FE69}"/>
            </c:ext>
          </c:extLst>
        </c:ser>
        <c:ser>
          <c:idx val="0"/>
          <c:order val="2"/>
          <c:tx>
            <c:v>Consumption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'All printers 01 '!$B$10:$B$35</c:f>
              <c:strCache>
                <c:ptCount val="2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</c:strCache>
            </c:strRef>
          </c:cat>
          <c:val>
            <c:numRef>
              <c:f>'All printers 01 '!$N$10:$N$35</c:f>
              <c:numCache>
                <c:formatCode>#,##0</c:formatCode>
                <c:ptCount val="26"/>
                <c:pt idx="12">
                  <c:v>68229</c:v>
                </c:pt>
                <c:pt idx="13">
                  <c:v>71744</c:v>
                </c:pt>
                <c:pt idx="14">
                  <c:v>75090</c:v>
                </c:pt>
                <c:pt idx="15">
                  <c:v>66028</c:v>
                </c:pt>
                <c:pt idx="16">
                  <c:v>67539</c:v>
                </c:pt>
                <c:pt idx="17">
                  <c:v>76662</c:v>
                </c:pt>
                <c:pt idx="18">
                  <c:v>78430</c:v>
                </c:pt>
                <c:pt idx="19">
                  <c:v>81168</c:v>
                </c:pt>
                <c:pt idx="20">
                  <c:v>83451</c:v>
                </c:pt>
                <c:pt idx="21">
                  <c:v>85116</c:v>
                </c:pt>
                <c:pt idx="22">
                  <c:v>76620</c:v>
                </c:pt>
                <c:pt idx="23">
                  <c:v>85827</c:v>
                </c:pt>
                <c:pt idx="24">
                  <c:v>69879</c:v>
                </c:pt>
                <c:pt idx="25">
                  <c:v>72026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8-42A6-AC0A-BC56E7A2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0912"/>
        <c:axId val="1"/>
      </c:lineChart>
      <c:catAx>
        <c:axId val="2320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9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Short tons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30912"/>
        <c:crosses val="autoZero"/>
        <c:crossBetween val="between"/>
        <c:majorUnit val="300000"/>
        <c:minorUnit val="20000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Printer Paper Inventories January 2000 - February 2002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printers 01 '!$G$8:$G$9</c:f>
              <c:strCache>
                <c:ptCount val="2"/>
                <c:pt idx="0">
                  <c:v>Uncoated </c:v>
                </c:pt>
                <c:pt idx="1">
                  <c:v>Ground Wood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'All printers 01 '!$B$10:$B$35</c:f>
              <c:strCache>
                <c:ptCount val="2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</c:strCache>
            </c:strRef>
          </c:cat>
          <c:val>
            <c:numRef>
              <c:f>'All printers 01 '!$G$10:$G$35</c:f>
              <c:numCache>
                <c:formatCode>#,##0</c:formatCode>
                <c:ptCount val="26"/>
                <c:pt idx="0">
                  <c:v>121254</c:v>
                </c:pt>
                <c:pt idx="1">
                  <c:v>115194</c:v>
                </c:pt>
                <c:pt idx="2">
                  <c:v>145646</c:v>
                </c:pt>
                <c:pt idx="3">
                  <c:v>143248</c:v>
                </c:pt>
                <c:pt idx="4">
                  <c:v>145228</c:v>
                </c:pt>
                <c:pt idx="5">
                  <c:v>158262</c:v>
                </c:pt>
                <c:pt idx="6">
                  <c:v>156812</c:v>
                </c:pt>
                <c:pt idx="7">
                  <c:v>155558</c:v>
                </c:pt>
                <c:pt idx="8">
                  <c:v>161865</c:v>
                </c:pt>
                <c:pt idx="9">
                  <c:v>159210</c:v>
                </c:pt>
                <c:pt idx="10">
                  <c:v>145200</c:v>
                </c:pt>
                <c:pt idx="11">
                  <c:v>149695</c:v>
                </c:pt>
                <c:pt idx="12">
                  <c:v>136320</c:v>
                </c:pt>
                <c:pt idx="13">
                  <c:v>146294</c:v>
                </c:pt>
                <c:pt idx="14">
                  <c:v>153286</c:v>
                </c:pt>
                <c:pt idx="15">
                  <c:v>138002</c:v>
                </c:pt>
                <c:pt idx="16">
                  <c:v>141671</c:v>
                </c:pt>
                <c:pt idx="17">
                  <c:v>143334</c:v>
                </c:pt>
                <c:pt idx="18">
                  <c:v>144056</c:v>
                </c:pt>
                <c:pt idx="19">
                  <c:v>153941</c:v>
                </c:pt>
                <c:pt idx="20">
                  <c:v>143743</c:v>
                </c:pt>
                <c:pt idx="21">
                  <c:v>140772</c:v>
                </c:pt>
                <c:pt idx="22">
                  <c:v>150682</c:v>
                </c:pt>
                <c:pt idx="23">
                  <c:v>148195</c:v>
                </c:pt>
                <c:pt idx="24">
                  <c:v>157802</c:v>
                </c:pt>
                <c:pt idx="25">
                  <c:v>148467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0-4191-B326-BD44EC4830FC}"/>
            </c:ext>
          </c:extLst>
        </c:ser>
        <c:ser>
          <c:idx val="1"/>
          <c:order val="1"/>
          <c:tx>
            <c:strRef>
              <c:f>'All printers 01 '!$E$8:$E$9</c:f>
              <c:strCache>
                <c:ptCount val="2"/>
                <c:pt idx="0">
                  <c:v>Coated </c:v>
                </c:pt>
                <c:pt idx="1">
                  <c:v>Free Sheet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'All printers 01 '!$B$10:$B$35</c:f>
              <c:strCache>
                <c:ptCount val="2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</c:strCache>
            </c:strRef>
          </c:cat>
          <c:val>
            <c:numRef>
              <c:f>'All printers 01 '!$E$10:$E$35</c:f>
              <c:numCache>
                <c:formatCode>#,##0</c:formatCode>
                <c:ptCount val="26"/>
                <c:pt idx="0">
                  <c:v>144243</c:v>
                </c:pt>
                <c:pt idx="1">
                  <c:v>147506</c:v>
                </c:pt>
                <c:pt idx="2">
                  <c:v>148415</c:v>
                </c:pt>
                <c:pt idx="3">
                  <c:v>143576</c:v>
                </c:pt>
                <c:pt idx="4">
                  <c:v>152101</c:v>
                </c:pt>
                <c:pt idx="5">
                  <c:v>149951</c:v>
                </c:pt>
                <c:pt idx="6">
                  <c:v>162214</c:v>
                </c:pt>
                <c:pt idx="7">
                  <c:v>163804</c:v>
                </c:pt>
                <c:pt idx="8">
                  <c:v>155478</c:v>
                </c:pt>
                <c:pt idx="9">
                  <c:v>150260</c:v>
                </c:pt>
                <c:pt idx="10">
                  <c:v>141806</c:v>
                </c:pt>
                <c:pt idx="11">
                  <c:v>143027</c:v>
                </c:pt>
                <c:pt idx="12">
                  <c:v>148014</c:v>
                </c:pt>
                <c:pt idx="13">
                  <c:v>143636</c:v>
                </c:pt>
                <c:pt idx="14">
                  <c:v>140940</c:v>
                </c:pt>
                <c:pt idx="15">
                  <c:v>132771</c:v>
                </c:pt>
                <c:pt idx="16">
                  <c:v>134329</c:v>
                </c:pt>
                <c:pt idx="17">
                  <c:v>131499</c:v>
                </c:pt>
                <c:pt idx="18">
                  <c:v>131380</c:v>
                </c:pt>
                <c:pt idx="19">
                  <c:v>129817</c:v>
                </c:pt>
                <c:pt idx="20">
                  <c:v>134844</c:v>
                </c:pt>
                <c:pt idx="21">
                  <c:v>127511</c:v>
                </c:pt>
                <c:pt idx="22">
                  <c:v>130330</c:v>
                </c:pt>
                <c:pt idx="23">
                  <c:v>126245</c:v>
                </c:pt>
                <c:pt idx="24">
                  <c:v>121896</c:v>
                </c:pt>
                <c:pt idx="25">
                  <c:v>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0-4191-B326-BD44EC4830FC}"/>
            </c:ext>
          </c:extLst>
        </c:ser>
        <c:ser>
          <c:idx val="2"/>
          <c:order val="2"/>
          <c:tx>
            <c:strRef>
              <c:f>'All printers 01 '!$C$8:$C$9</c:f>
              <c:strCache>
                <c:ptCount val="2"/>
                <c:pt idx="0">
                  <c:v>Uncoated </c:v>
                </c:pt>
                <c:pt idx="1">
                  <c:v>Free Sheet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'All printers 01 '!$B$10:$B$35</c:f>
              <c:strCache>
                <c:ptCount val="2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</c:strCache>
            </c:strRef>
          </c:cat>
          <c:val>
            <c:numRef>
              <c:f>'All printers 01 '!$C$10:$C$35</c:f>
              <c:numCache>
                <c:formatCode>#,##0</c:formatCode>
                <c:ptCount val="26"/>
                <c:pt idx="0">
                  <c:v>16488</c:v>
                </c:pt>
                <c:pt idx="1">
                  <c:v>20049</c:v>
                </c:pt>
                <c:pt idx="2">
                  <c:v>23238</c:v>
                </c:pt>
                <c:pt idx="3">
                  <c:v>23943</c:v>
                </c:pt>
                <c:pt idx="4">
                  <c:v>19875</c:v>
                </c:pt>
                <c:pt idx="5">
                  <c:v>19129</c:v>
                </c:pt>
                <c:pt idx="6">
                  <c:v>20770</c:v>
                </c:pt>
                <c:pt idx="7">
                  <c:v>20506</c:v>
                </c:pt>
                <c:pt idx="8">
                  <c:v>20937</c:v>
                </c:pt>
                <c:pt idx="9">
                  <c:v>19110</c:v>
                </c:pt>
                <c:pt idx="10">
                  <c:v>18026</c:v>
                </c:pt>
                <c:pt idx="11">
                  <c:v>18941</c:v>
                </c:pt>
                <c:pt idx="12">
                  <c:v>18121</c:v>
                </c:pt>
                <c:pt idx="13">
                  <c:v>20335</c:v>
                </c:pt>
                <c:pt idx="14">
                  <c:v>17793</c:v>
                </c:pt>
                <c:pt idx="15">
                  <c:v>14456</c:v>
                </c:pt>
                <c:pt idx="16">
                  <c:v>15963</c:v>
                </c:pt>
                <c:pt idx="17">
                  <c:v>13883</c:v>
                </c:pt>
                <c:pt idx="18">
                  <c:v>14138</c:v>
                </c:pt>
                <c:pt idx="19">
                  <c:v>14540</c:v>
                </c:pt>
                <c:pt idx="20">
                  <c:v>14729</c:v>
                </c:pt>
                <c:pt idx="21">
                  <c:v>13718</c:v>
                </c:pt>
                <c:pt idx="22">
                  <c:v>13063</c:v>
                </c:pt>
                <c:pt idx="23">
                  <c:v>11319</c:v>
                </c:pt>
                <c:pt idx="24">
                  <c:v>11546</c:v>
                </c:pt>
                <c:pt idx="25">
                  <c:v>14539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0-4191-B326-BD44EC4830FC}"/>
            </c:ext>
          </c:extLst>
        </c:ser>
        <c:ser>
          <c:idx val="3"/>
          <c:order val="3"/>
          <c:tx>
            <c:strRef>
              <c:f>'All printers 01 '!$K$8:$K$9</c:f>
              <c:strCache>
                <c:ptCount val="2"/>
                <c:pt idx="0">
                  <c:v>All </c:v>
                </c:pt>
                <c:pt idx="1">
                  <c:v>Others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'All printers 01 '!$B$10:$B$35</c:f>
              <c:strCache>
                <c:ptCount val="2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</c:strCache>
            </c:strRef>
          </c:cat>
          <c:val>
            <c:numRef>
              <c:f>'All printers 01 '!$K$10:$K$35</c:f>
              <c:numCache>
                <c:formatCode>#,##0</c:formatCode>
                <c:ptCount val="26"/>
                <c:pt idx="0">
                  <c:v>246</c:v>
                </c:pt>
                <c:pt idx="1">
                  <c:v>667</c:v>
                </c:pt>
                <c:pt idx="2">
                  <c:v>882</c:v>
                </c:pt>
                <c:pt idx="3">
                  <c:v>648</c:v>
                </c:pt>
                <c:pt idx="4">
                  <c:v>542</c:v>
                </c:pt>
                <c:pt idx="5">
                  <c:v>327</c:v>
                </c:pt>
                <c:pt idx="6">
                  <c:v>480</c:v>
                </c:pt>
                <c:pt idx="7">
                  <c:v>449</c:v>
                </c:pt>
                <c:pt idx="8">
                  <c:v>488</c:v>
                </c:pt>
                <c:pt idx="9">
                  <c:v>418</c:v>
                </c:pt>
                <c:pt idx="10">
                  <c:v>337</c:v>
                </c:pt>
                <c:pt idx="11">
                  <c:v>366</c:v>
                </c:pt>
                <c:pt idx="12">
                  <c:v>309</c:v>
                </c:pt>
                <c:pt idx="13">
                  <c:v>330</c:v>
                </c:pt>
                <c:pt idx="14">
                  <c:v>305</c:v>
                </c:pt>
                <c:pt idx="15">
                  <c:v>282</c:v>
                </c:pt>
                <c:pt idx="16">
                  <c:v>265</c:v>
                </c:pt>
                <c:pt idx="17">
                  <c:v>246</c:v>
                </c:pt>
                <c:pt idx="18">
                  <c:v>304</c:v>
                </c:pt>
                <c:pt idx="19">
                  <c:v>266</c:v>
                </c:pt>
                <c:pt idx="20">
                  <c:v>330</c:v>
                </c:pt>
                <c:pt idx="21">
                  <c:v>328</c:v>
                </c:pt>
                <c:pt idx="22">
                  <c:v>311</c:v>
                </c:pt>
                <c:pt idx="23">
                  <c:v>322</c:v>
                </c:pt>
                <c:pt idx="24">
                  <c:v>302</c:v>
                </c:pt>
                <c:pt idx="25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0-4191-B326-BD44EC4830FC}"/>
            </c:ext>
          </c:extLst>
        </c:ser>
        <c:ser>
          <c:idx val="4"/>
          <c:order val="4"/>
          <c:tx>
            <c:v>Consumption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'All printers 01 '!$B$10:$B$35</c:f>
              <c:strCache>
                <c:ptCount val="2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</c:strCache>
            </c:strRef>
          </c:cat>
          <c:val>
            <c:numRef>
              <c:f>'All printers 01 '!$N$10:$N$35</c:f>
              <c:numCache>
                <c:formatCode>#,##0</c:formatCode>
                <c:ptCount val="26"/>
                <c:pt idx="12">
                  <c:v>68229</c:v>
                </c:pt>
                <c:pt idx="13">
                  <c:v>71744</c:v>
                </c:pt>
                <c:pt idx="14">
                  <c:v>75090</c:v>
                </c:pt>
                <c:pt idx="15">
                  <c:v>66028</c:v>
                </c:pt>
                <c:pt idx="16">
                  <c:v>67539</c:v>
                </c:pt>
                <c:pt idx="17">
                  <c:v>76662</c:v>
                </c:pt>
                <c:pt idx="18">
                  <c:v>78430</c:v>
                </c:pt>
                <c:pt idx="19">
                  <c:v>81168</c:v>
                </c:pt>
                <c:pt idx="20">
                  <c:v>83451</c:v>
                </c:pt>
                <c:pt idx="21">
                  <c:v>85116</c:v>
                </c:pt>
                <c:pt idx="22">
                  <c:v>76620</c:v>
                </c:pt>
                <c:pt idx="23">
                  <c:v>85827</c:v>
                </c:pt>
                <c:pt idx="24">
                  <c:v>69879</c:v>
                </c:pt>
                <c:pt idx="25">
                  <c:v>72026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0-4191-B326-BD44EC48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68576"/>
        <c:axId val="1"/>
      </c:lineChart>
      <c:catAx>
        <c:axId val="22886857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6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22</xdr:col>
      <xdr:colOff>30480</xdr:colOff>
      <xdr:row>38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694A241E-DA10-7D18-14CC-DF67F8B39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26</xdr:col>
      <xdr:colOff>259080</xdr:colOff>
      <xdr:row>38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14E6666B-388D-198E-F1BD-E90BF0702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0.03093</cdr:x>
      <cdr:y>0</cdr:y>
    </cdr:from>
    <cdr:to>
      <cdr:x>0.0374</cdr:x>
      <cdr:y>1</cdr:y>
    </cdr:to>
    <cdr:sp macro="" textlink="">
      <cdr:nvSpPr>
        <cdr:cNvPr id="22531" name="Text Box 3">
          <a:extLst xmlns:a="http://schemas.openxmlformats.org/drawingml/2006/main">
            <a:ext uri="{FF2B5EF4-FFF2-40B4-BE49-F238E27FC236}">
              <a16:creationId xmlns:a16="http://schemas.microsoft.com/office/drawing/2014/main" id="{871167E5-5BC8-5451-5B39-8A72EAB344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577769" y="302677"/>
          <a:ext cx="121249" cy="8633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" b="1" i="0" u="none" strike="noStrike" baseline="0">
              <a:solidFill>
                <a:srgbClr val="000000"/>
              </a:solidFill>
              <a:latin typeface="Arial"/>
              <a:cs typeface="Arial"/>
            </a:rPr>
            <a:t>Short Tons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 cap="flat" cmpd="sng" algn="ctr">
              <a:solidFill>
                <a:srgbClr xmlns:mc="http://schemas.openxmlformats.org/markup-compatibility/2006" val="410000" mc:Ignorable="a14" a14:legacySpreadsheetColorIndex="65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 cap="flat" cmpd="sng" algn="ctr">
              <a:solidFill>
                <a:srgbClr xmlns:mc="http://schemas.openxmlformats.org/markup-compatibility/2006" val="410000" mc:Ignorable="a14" a14:legacySpreadsheetColorIndex="65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A17" zoomScale="75" zoomScaleNormal="75" workbookViewId="0">
      <selection activeCell="A44" sqref="A44"/>
    </sheetView>
  </sheetViews>
  <sheetFormatPr defaultRowHeight="13.2" x14ac:dyDescent="0.25"/>
  <cols>
    <col min="1" max="1" width="8" customWidth="1"/>
    <col min="2" max="2" width="11.88671875" customWidth="1"/>
    <col min="3" max="3" width="9.44140625" customWidth="1"/>
    <col min="4" max="4" width="14.109375" customWidth="1"/>
    <col min="5" max="5" width="12.33203125" bestFit="1" customWidth="1"/>
    <col min="6" max="6" width="14" customWidth="1"/>
    <col min="7" max="7" width="13.5546875" customWidth="1"/>
    <col min="8" max="8" width="14.109375" customWidth="1"/>
    <col min="9" max="9" width="13.33203125" customWidth="1"/>
    <col min="10" max="10" width="13.44140625" customWidth="1"/>
    <col min="11" max="11" width="8.44140625" bestFit="1" customWidth="1"/>
    <col min="12" max="12" width="14" customWidth="1"/>
    <col min="13" max="13" width="10.6640625" customWidth="1"/>
    <col min="14" max="14" width="13.6640625" customWidth="1"/>
  </cols>
  <sheetData>
    <row r="1" spans="1:23" ht="17.399999999999999" x14ac:dyDescent="0.3">
      <c r="B1" s="31" t="s">
        <v>19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3" x14ac:dyDescent="0.25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23" x14ac:dyDescent="0.25">
      <c r="B3" s="32" t="s">
        <v>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23" x14ac:dyDescent="0.25">
      <c r="L4" s="6"/>
    </row>
    <row r="5" spans="1:23" x14ac:dyDescent="0.25">
      <c r="B5" s="4" t="s">
        <v>18</v>
      </c>
      <c r="M5" s="3"/>
    </row>
    <row r="6" spans="1:23" x14ac:dyDescent="0.25">
      <c r="B6" s="4" t="s">
        <v>22</v>
      </c>
      <c r="M6" s="3"/>
    </row>
    <row r="8" spans="1:23" x14ac:dyDescent="0.25">
      <c r="B8" s="9"/>
      <c r="C8" s="8" t="s">
        <v>12</v>
      </c>
      <c r="D8" s="8" t="s">
        <v>20</v>
      </c>
      <c r="E8" s="8" t="s">
        <v>13</v>
      </c>
      <c r="F8" s="8" t="s">
        <v>20</v>
      </c>
      <c r="G8" s="8" t="s">
        <v>12</v>
      </c>
      <c r="H8" s="8" t="s">
        <v>20</v>
      </c>
      <c r="I8" s="8" t="s">
        <v>13</v>
      </c>
      <c r="J8" s="8" t="s">
        <v>20</v>
      </c>
      <c r="K8" s="8" t="s">
        <v>11</v>
      </c>
      <c r="L8" s="8" t="s">
        <v>20</v>
      </c>
      <c r="M8" s="8" t="s">
        <v>2</v>
      </c>
      <c r="N8" s="10" t="s">
        <v>2</v>
      </c>
    </row>
    <row r="9" spans="1:23" x14ac:dyDescent="0.25">
      <c r="B9" s="11" t="s">
        <v>1</v>
      </c>
      <c r="C9" s="7" t="s">
        <v>24</v>
      </c>
      <c r="D9" s="7"/>
      <c r="E9" s="7" t="s">
        <v>24</v>
      </c>
      <c r="F9" s="7"/>
      <c r="G9" s="7" t="s">
        <v>25</v>
      </c>
      <c r="H9" s="7"/>
      <c r="I9" s="7" t="s">
        <v>25</v>
      </c>
      <c r="J9" s="7"/>
      <c r="K9" s="7" t="s">
        <v>26</v>
      </c>
      <c r="L9" s="7"/>
      <c r="M9" s="7" t="s">
        <v>21</v>
      </c>
      <c r="N9" s="12" t="s">
        <v>20</v>
      </c>
    </row>
    <row r="10" spans="1:23" x14ac:dyDescent="0.25">
      <c r="A10" s="4">
        <v>2000</v>
      </c>
      <c r="B10" s="13" t="s">
        <v>10</v>
      </c>
      <c r="C10" s="14">
        <v>16488</v>
      </c>
      <c r="D10" s="14"/>
      <c r="E10" s="14">
        <v>144243</v>
      </c>
      <c r="F10" s="14"/>
      <c r="G10" s="14">
        <v>121254</v>
      </c>
      <c r="H10" s="14"/>
      <c r="I10" s="14">
        <v>459703</v>
      </c>
      <c r="J10" s="14"/>
      <c r="K10" s="14">
        <v>246</v>
      </c>
      <c r="L10" s="14"/>
      <c r="M10" s="14">
        <f t="shared" ref="M10:M15" si="0">SUM(C10:K10)</f>
        <v>741934</v>
      </c>
      <c r="N10" s="16"/>
    </row>
    <row r="11" spans="1:23" x14ac:dyDescent="0.25">
      <c r="A11" s="4"/>
      <c r="B11" s="17" t="s">
        <v>9</v>
      </c>
      <c r="C11" s="18">
        <v>20049</v>
      </c>
      <c r="D11" s="18"/>
      <c r="E11" s="18">
        <v>147506</v>
      </c>
      <c r="F11" s="18"/>
      <c r="G11" s="18">
        <v>115194</v>
      </c>
      <c r="H11" s="18"/>
      <c r="I11" s="18">
        <v>452488</v>
      </c>
      <c r="J11" s="18"/>
      <c r="K11" s="18">
        <v>667</v>
      </c>
      <c r="L11" s="18"/>
      <c r="M11" s="18">
        <f t="shared" si="0"/>
        <v>735904</v>
      </c>
      <c r="N11" s="22"/>
    </row>
    <row r="12" spans="1:23" x14ac:dyDescent="0.25">
      <c r="A12" s="4"/>
      <c r="B12" s="15" t="s">
        <v>3</v>
      </c>
      <c r="C12" s="14">
        <v>23238</v>
      </c>
      <c r="D12" s="14"/>
      <c r="E12" s="14">
        <v>148415</v>
      </c>
      <c r="F12" s="14"/>
      <c r="G12" s="14">
        <v>145646</v>
      </c>
      <c r="H12" s="14"/>
      <c r="I12" s="14">
        <v>453473</v>
      </c>
      <c r="J12" s="14"/>
      <c r="K12" s="14">
        <v>882</v>
      </c>
      <c r="L12" s="14"/>
      <c r="M12" s="14">
        <f t="shared" si="0"/>
        <v>771654</v>
      </c>
      <c r="N12" s="16"/>
    </row>
    <row r="13" spans="1:23" x14ac:dyDescent="0.25">
      <c r="A13" s="4"/>
      <c r="B13" s="17" t="s">
        <v>4</v>
      </c>
      <c r="C13" s="18">
        <v>23943</v>
      </c>
      <c r="D13" s="18"/>
      <c r="E13" s="18">
        <v>143576</v>
      </c>
      <c r="F13" s="18"/>
      <c r="G13" s="18">
        <v>143248</v>
      </c>
      <c r="H13" s="18"/>
      <c r="I13" s="18">
        <v>471736</v>
      </c>
      <c r="J13" s="18"/>
      <c r="K13" s="18">
        <v>648</v>
      </c>
      <c r="L13" s="18"/>
      <c r="M13" s="18">
        <f t="shared" si="0"/>
        <v>783151</v>
      </c>
      <c r="N13" s="22"/>
      <c r="R13" s="1"/>
      <c r="S13" s="1"/>
      <c r="T13" s="1"/>
      <c r="U13" s="1"/>
      <c r="V13" s="4"/>
    </row>
    <row r="14" spans="1:23" x14ac:dyDescent="0.25">
      <c r="A14" s="4"/>
      <c r="B14" s="15" t="s">
        <v>5</v>
      </c>
      <c r="C14" s="14">
        <v>19875</v>
      </c>
      <c r="D14" s="14"/>
      <c r="E14" s="14">
        <v>152101</v>
      </c>
      <c r="F14" s="14"/>
      <c r="G14" s="14">
        <v>145228</v>
      </c>
      <c r="H14" s="14"/>
      <c r="I14" s="14">
        <v>476355</v>
      </c>
      <c r="J14" s="14"/>
      <c r="K14" s="14">
        <v>542</v>
      </c>
      <c r="L14" s="14"/>
      <c r="M14" s="14">
        <f t="shared" si="0"/>
        <v>794101</v>
      </c>
      <c r="N14" s="16"/>
      <c r="Q14" s="1"/>
      <c r="R14" s="1"/>
      <c r="S14" s="1"/>
      <c r="T14" s="1"/>
      <c r="U14" s="1"/>
      <c r="V14" s="1"/>
      <c r="W14" s="1"/>
    </row>
    <row r="15" spans="1:23" x14ac:dyDescent="0.25">
      <c r="A15" s="4"/>
      <c r="B15" s="17" t="s">
        <v>6</v>
      </c>
      <c r="C15" s="18">
        <v>19129</v>
      </c>
      <c r="D15" s="18"/>
      <c r="E15" s="18">
        <v>149951</v>
      </c>
      <c r="F15" s="18"/>
      <c r="G15" s="18">
        <v>158262</v>
      </c>
      <c r="H15" s="18"/>
      <c r="I15" s="18">
        <v>489028</v>
      </c>
      <c r="J15" s="18"/>
      <c r="K15" s="18">
        <v>327</v>
      </c>
      <c r="L15" s="18"/>
      <c r="M15" s="18">
        <f t="shared" si="0"/>
        <v>816697</v>
      </c>
      <c r="N15" s="22"/>
      <c r="Q15" s="5"/>
      <c r="R15" s="2"/>
      <c r="S15" s="2"/>
      <c r="T15" s="2"/>
      <c r="U15" s="2"/>
      <c r="V15" s="2"/>
      <c r="W15" s="2"/>
    </row>
    <row r="16" spans="1:23" x14ac:dyDescent="0.25">
      <c r="A16" s="4"/>
      <c r="B16" s="15" t="s">
        <v>7</v>
      </c>
      <c r="C16" s="14">
        <v>20770</v>
      </c>
      <c r="D16" s="14"/>
      <c r="E16" s="14">
        <v>162214</v>
      </c>
      <c r="F16" s="14"/>
      <c r="G16" s="14">
        <v>156812</v>
      </c>
      <c r="H16" s="14"/>
      <c r="I16" s="14">
        <v>480641</v>
      </c>
      <c r="J16" s="14"/>
      <c r="K16" s="14">
        <v>480</v>
      </c>
      <c r="L16" s="14"/>
      <c r="M16" s="14">
        <f t="shared" ref="M16:M21" si="1">SUM(C16:K16)</f>
        <v>820917</v>
      </c>
      <c r="N16" s="16"/>
      <c r="R16" s="2"/>
      <c r="S16" s="2"/>
      <c r="T16" s="2"/>
      <c r="U16" s="2"/>
      <c r="V16" s="2"/>
      <c r="W16" s="2"/>
    </row>
    <row r="17" spans="1:23" x14ac:dyDescent="0.25">
      <c r="A17" s="4"/>
      <c r="B17" s="17" t="s">
        <v>8</v>
      </c>
      <c r="C17" s="18">
        <v>20506</v>
      </c>
      <c r="D17" s="18"/>
      <c r="E17" s="18">
        <v>163804</v>
      </c>
      <c r="F17" s="18"/>
      <c r="G17" s="18">
        <v>155558</v>
      </c>
      <c r="H17" s="18"/>
      <c r="I17" s="18">
        <v>491749</v>
      </c>
      <c r="J17" s="18"/>
      <c r="K17" s="18">
        <v>449</v>
      </c>
      <c r="L17" s="18"/>
      <c r="M17" s="18">
        <f t="shared" si="1"/>
        <v>832066</v>
      </c>
      <c r="N17" s="22"/>
      <c r="R17" s="2"/>
      <c r="S17" s="2"/>
      <c r="T17" s="2"/>
      <c r="U17" s="2"/>
      <c r="V17" s="2"/>
      <c r="W17" s="2"/>
    </row>
    <row r="18" spans="1:23" x14ac:dyDescent="0.25">
      <c r="A18" s="4"/>
      <c r="B18" s="15" t="s">
        <v>17</v>
      </c>
      <c r="C18" s="14">
        <v>20937</v>
      </c>
      <c r="D18" s="14"/>
      <c r="E18" s="14">
        <v>155478</v>
      </c>
      <c r="F18" s="14"/>
      <c r="G18" s="14">
        <v>161865</v>
      </c>
      <c r="H18" s="14"/>
      <c r="I18" s="14">
        <v>499318</v>
      </c>
      <c r="J18" s="14"/>
      <c r="K18" s="14">
        <v>488</v>
      </c>
      <c r="L18" s="14"/>
      <c r="M18" s="14">
        <f t="shared" si="1"/>
        <v>838086</v>
      </c>
      <c r="N18" s="16"/>
      <c r="R18" s="2"/>
      <c r="S18" s="2"/>
      <c r="T18" s="2"/>
      <c r="U18" s="2"/>
      <c r="V18" s="2"/>
      <c r="W18" s="2"/>
    </row>
    <row r="19" spans="1:23" x14ac:dyDescent="0.25">
      <c r="A19" s="4"/>
      <c r="B19" s="17" t="s">
        <v>14</v>
      </c>
      <c r="C19" s="18">
        <v>19110</v>
      </c>
      <c r="D19" s="18"/>
      <c r="E19" s="18">
        <v>150260</v>
      </c>
      <c r="F19" s="18"/>
      <c r="G19" s="18">
        <v>159210</v>
      </c>
      <c r="H19" s="18"/>
      <c r="I19" s="18">
        <v>445561</v>
      </c>
      <c r="J19" s="18"/>
      <c r="K19" s="18">
        <v>418</v>
      </c>
      <c r="L19" s="18"/>
      <c r="M19" s="18">
        <f t="shared" si="1"/>
        <v>774559</v>
      </c>
      <c r="N19" s="22"/>
      <c r="R19" s="2"/>
      <c r="S19" s="2"/>
      <c r="T19" s="2"/>
      <c r="U19" s="2"/>
      <c r="V19" s="2"/>
      <c r="W19" s="2"/>
    </row>
    <row r="20" spans="1:23" x14ac:dyDescent="0.25">
      <c r="A20" s="4"/>
      <c r="B20" s="15" t="s">
        <v>15</v>
      </c>
      <c r="C20" s="14">
        <v>18026</v>
      </c>
      <c r="D20" s="14"/>
      <c r="E20" s="14">
        <v>141806</v>
      </c>
      <c r="F20" s="14"/>
      <c r="G20" s="14">
        <v>145200</v>
      </c>
      <c r="H20" s="14"/>
      <c r="I20" s="14">
        <v>457020</v>
      </c>
      <c r="J20" s="14"/>
      <c r="K20" s="14">
        <v>337</v>
      </c>
      <c r="L20" s="14"/>
      <c r="M20" s="14">
        <f t="shared" si="1"/>
        <v>762389</v>
      </c>
      <c r="N20" s="16"/>
      <c r="R20" s="2"/>
      <c r="S20" s="2"/>
      <c r="T20" s="2"/>
      <c r="U20" s="2"/>
      <c r="V20" s="2"/>
      <c r="W20" s="2"/>
    </row>
    <row r="21" spans="1:23" x14ac:dyDescent="0.25">
      <c r="A21" s="4"/>
      <c r="B21" s="19" t="s">
        <v>16</v>
      </c>
      <c r="C21" s="20">
        <v>18941</v>
      </c>
      <c r="D21" s="20"/>
      <c r="E21" s="20">
        <v>143027</v>
      </c>
      <c r="F21" s="20"/>
      <c r="G21" s="20">
        <v>149695</v>
      </c>
      <c r="H21" s="20"/>
      <c r="I21" s="20">
        <v>451654</v>
      </c>
      <c r="J21" s="20"/>
      <c r="K21" s="20">
        <v>366</v>
      </c>
      <c r="L21" s="20"/>
      <c r="M21" s="20">
        <f t="shared" si="1"/>
        <v>763683</v>
      </c>
      <c r="N21" s="23"/>
      <c r="R21" s="2"/>
      <c r="S21" s="2"/>
      <c r="T21" s="2"/>
      <c r="U21" s="2"/>
      <c r="V21" s="2"/>
      <c r="W21" s="2"/>
    </row>
    <row r="22" spans="1:23" x14ac:dyDescent="0.25">
      <c r="A22" s="4">
        <v>2001</v>
      </c>
      <c r="B22" s="13" t="s">
        <v>10</v>
      </c>
      <c r="C22" s="14">
        <v>18121</v>
      </c>
      <c r="D22" s="14">
        <v>5962</v>
      </c>
      <c r="E22" s="14">
        <v>148014</v>
      </c>
      <c r="F22" s="14">
        <v>11649</v>
      </c>
      <c r="G22" s="14">
        <v>136320</v>
      </c>
      <c r="H22" s="14">
        <v>7550</v>
      </c>
      <c r="I22" s="14">
        <v>424646</v>
      </c>
      <c r="J22" s="14">
        <v>42770</v>
      </c>
      <c r="K22" s="14">
        <v>309</v>
      </c>
      <c r="L22" s="14">
        <v>298</v>
      </c>
      <c r="M22" s="14">
        <f t="shared" ref="M22:M34" si="2">SUM(C22+E22+G22+I22+K22)</f>
        <v>727410</v>
      </c>
      <c r="N22" s="21">
        <f t="shared" ref="N22:N34" si="3">SUM(D22+F22+H22+J22+L22)</f>
        <v>68229</v>
      </c>
      <c r="O22" s="2"/>
      <c r="R22" s="2"/>
      <c r="S22" s="2"/>
      <c r="T22" s="2"/>
      <c r="U22" s="2"/>
      <c r="V22" s="2"/>
      <c r="W22" s="2"/>
    </row>
    <row r="23" spans="1:23" x14ac:dyDescent="0.25">
      <c r="A23" s="4"/>
      <c r="B23" s="17" t="s">
        <v>9</v>
      </c>
      <c r="C23" s="18">
        <v>20335</v>
      </c>
      <c r="D23" s="18">
        <v>7452</v>
      </c>
      <c r="E23" s="18">
        <v>143636</v>
      </c>
      <c r="F23" s="18">
        <v>11151</v>
      </c>
      <c r="G23" s="18">
        <v>146294</v>
      </c>
      <c r="H23" s="18">
        <v>9761</v>
      </c>
      <c r="I23" s="18">
        <v>438215</v>
      </c>
      <c r="J23" s="18">
        <v>43271</v>
      </c>
      <c r="K23" s="18">
        <v>330</v>
      </c>
      <c r="L23" s="18">
        <v>109</v>
      </c>
      <c r="M23" s="18">
        <f t="shared" si="2"/>
        <v>748810</v>
      </c>
      <c r="N23" s="22">
        <f t="shared" si="3"/>
        <v>71744</v>
      </c>
      <c r="R23" s="2"/>
      <c r="S23" s="2"/>
      <c r="T23" s="2"/>
      <c r="U23" s="2"/>
      <c r="V23" s="2"/>
      <c r="W23" s="2"/>
    </row>
    <row r="24" spans="1:23" x14ac:dyDescent="0.25">
      <c r="A24" s="4"/>
      <c r="B24" s="15" t="s">
        <v>3</v>
      </c>
      <c r="C24" s="14">
        <v>17793</v>
      </c>
      <c r="D24" s="14">
        <v>8249</v>
      </c>
      <c r="E24" s="14">
        <v>140940</v>
      </c>
      <c r="F24" s="14">
        <v>12967</v>
      </c>
      <c r="G24" s="14">
        <v>153286</v>
      </c>
      <c r="H24" s="14">
        <v>10660</v>
      </c>
      <c r="I24" s="14">
        <v>429418</v>
      </c>
      <c r="J24" s="14">
        <v>43159</v>
      </c>
      <c r="K24" s="14">
        <v>305</v>
      </c>
      <c r="L24" s="14">
        <v>55</v>
      </c>
      <c r="M24" s="14">
        <f t="shared" si="2"/>
        <v>741742</v>
      </c>
      <c r="N24" s="16">
        <f t="shared" si="3"/>
        <v>75090</v>
      </c>
      <c r="R24" s="2"/>
      <c r="S24" s="2"/>
      <c r="T24" s="2"/>
      <c r="U24" s="2"/>
      <c r="V24" s="2"/>
      <c r="W24" s="2"/>
    </row>
    <row r="25" spans="1:23" x14ac:dyDescent="0.25">
      <c r="A25" s="4"/>
      <c r="B25" s="17" t="s">
        <v>4</v>
      </c>
      <c r="C25" s="18">
        <v>14456</v>
      </c>
      <c r="D25" s="18">
        <v>6270</v>
      </c>
      <c r="E25" s="18">
        <v>132771</v>
      </c>
      <c r="F25" s="18">
        <v>11474</v>
      </c>
      <c r="G25" s="18">
        <v>138002</v>
      </c>
      <c r="H25" s="18">
        <v>14500</v>
      </c>
      <c r="I25" s="18">
        <v>402855</v>
      </c>
      <c r="J25" s="18">
        <v>33678</v>
      </c>
      <c r="K25" s="18">
        <v>282</v>
      </c>
      <c r="L25" s="18">
        <v>106</v>
      </c>
      <c r="M25" s="18">
        <f t="shared" si="2"/>
        <v>688366</v>
      </c>
      <c r="N25" s="22">
        <f t="shared" si="3"/>
        <v>66028</v>
      </c>
      <c r="R25" s="2"/>
      <c r="S25" s="2"/>
      <c r="T25" s="2"/>
      <c r="U25" s="2"/>
      <c r="V25" s="2"/>
      <c r="W25" s="2"/>
    </row>
    <row r="26" spans="1:23" x14ac:dyDescent="0.25">
      <c r="A26" s="4"/>
      <c r="B26" s="15" t="s">
        <v>5</v>
      </c>
      <c r="C26" s="14">
        <v>15963</v>
      </c>
      <c r="D26" s="14">
        <v>6741</v>
      </c>
      <c r="E26" s="14">
        <v>134329</v>
      </c>
      <c r="F26" s="14">
        <v>14200</v>
      </c>
      <c r="G26" s="14">
        <v>141671</v>
      </c>
      <c r="H26" s="14">
        <v>15039</v>
      </c>
      <c r="I26" s="14">
        <v>405463</v>
      </c>
      <c r="J26" s="14">
        <v>31445</v>
      </c>
      <c r="K26" s="14">
        <v>265</v>
      </c>
      <c r="L26" s="14">
        <v>114</v>
      </c>
      <c r="M26" s="14">
        <f t="shared" si="2"/>
        <v>697691</v>
      </c>
      <c r="N26" s="16">
        <f t="shared" si="3"/>
        <v>67539</v>
      </c>
      <c r="R26" s="2"/>
      <c r="S26" s="2"/>
      <c r="T26" s="2"/>
      <c r="U26" s="2"/>
      <c r="V26" s="2"/>
      <c r="W26" s="2"/>
    </row>
    <row r="27" spans="1:23" x14ac:dyDescent="0.25">
      <c r="A27" s="4"/>
      <c r="B27" s="17" t="s">
        <v>6</v>
      </c>
      <c r="C27" s="18">
        <v>13883</v>
      </c>
      <c r="D27" s="18">
        <v>9438</v>
      </c>
      <c r="E27" s="18">
        <v>131499</v>
      </c>
      <c r="F27" s="18">
        <v>15670</v>
      </c>
      <c r="G27" s="18">
        <v>143334</v>
      </c>
      <c r="H27" s="18">
        <v>9396</v>
      </c>
      <c r="I27" s="18">
        <v>411684</v>
      </c>
      <c r="J27" s="18">
        <v>42007</v>
      </c>
      <c r="K27" s="18">
        <v>246</v>
      </c>
      <c r="L27" s="18">
        <v>151</v>
      </c>
      <c r="M27" s="18">
        <f t="shared" si="2"/>
        <v>700646</v>
      </c>
      <c r="N27" s="22">
        <f t="shared" si="3"/>
        <v>76662</v>
      </c>
      <c r="R27" s="2"/>
      <c r="S27" s="2"/>
      <c r="T27" s="2"/>
      <c r="U27" s="2"/>
      <c r="V27" s="2"/>
      <c r="W27" s="2"/>
    </row>
    <row r="28" spans="1:23" x14ac:dyDescent="0.25">
      <c r="A28" s="4"/>
      <c r="B28" s="15" t="s">
        <v>7</v>
      </c>
      <c r="C28" s="14">
        <v>14138</v>
      </c>
      <c r="D28" s="14">
        <v>6553</v>
      </c>
      <c r="E28" s="14">
        <v>131380</v>
      </c>
      <c r="F28" s="14">
        <v>15403</v>
      </c>
      <c r="G28" s="14">
        <v>144056</v>
      </c>
      <c r="H28" s="14">
        <v>9839</v>
      </c>
      <c r="I28" s="14">
        <v>399805</v>
      </c>
      <c r="J28" s="14">
        <v>46434</v>
      </c>
      <c r="K28" s="14">
        <v>304</v>
      </c>
      <c r="L28" s="14">
        <v>201</v>
      </c>
      <c r="M28" s="14">
        <f t="shared" si="2"/>
        <v>689683</v>
      </c>
      <c r="N28" s="16">
        <f t="shared" si="3"/>
        <v>78430</v>
      </c>
      <c r="R28" s="2"/>
      <c r="S28" s="2"/>
      <c r="T28" s="2"/>
      <c r="U28" s="2"/>
      <c r="V28" s="2"/>
      <c r="W28" s="2"/>
    </row>
    <row r="29" spans="1:23" x14ac:dyDescent="0.25">
      <c r="A29" s="4"/>
      <c r="B29" s="17" t="s">
        <v>8</v>
      </c>
      <c r="C29" s="18">
        <v>14540</v>
      </c>
      <c r="D29" s="18">
        <v>7599</v>
      </c>
      <c r="E29" s="18">
        <v>129817</v>
      </c>
      <c r="F29" s="18">
        <v>14835</v>
      </c>
      <c r="G29" s="18">
        <v>153941</v>
      </c>
      <c r="H29" s="18">
        <v>16224</v>
      </c>
      <c r="I29" s="18">
        <v>396726</v>
      </c>
      <c r="J29" s="18">
        <v>42453</v>
      </c>
      <c r="K29" s="18">
        <v>266</v>
      </c>
      <c r="L29" s="18">
        <v>57</v>
      </c>
      <c r="M29" s="18">
        <f t="shared" si="2"/>
        <v>695290</v>
      </c>
      <c r="N29" s="22">
        <f t="shared" si="3"/>
        <v>81168</v>
      </c>
      <c r="R29" s="2"/>
      <c r="S29" s="2"/>
      <c r="T29" s="2"/>
      <c r="U29" s="2"/>
      <c r="V29" s="2"/>
      <c r="W29" s="2"/>
    </row>
    <row r="30" spans="1:23" x14ac:dyDescent="0.25">
      <c r="A30" s="4"/>
      <c r="B30" s="15" t="s">
        <v>17</v>
      </c>
      <c r="C30" s="14">
        <v>14729</v>
      </c>
      <c r="D30" s="14">
        <v>8858</v>
      </c>
      <c r="E30" s="14">
        <v>134844</v>
      </c>
      <c r="F30" s="14">
        <v>16471</v>
      </c>
      <c r="G30" s="14">
        <v>143743</v>
      </c>
      <c r="H30" s="14">
        <v>17198</v>
      </c>
      <c r="I30" s="14">
        <v>384353</v>
      </c>
      <c r="J30" s="14">
        <v>40856</v>
      </c>
      <c r="K30" s="14">
        <v>330</v>
      </c>
      <c r="L30" s="14">
        <v>68</v>
      </c>
      <c r="M30" s="14">
        <f t="shared" si="2"/>
        <v>677999</v>
      </c>
      <c r="N30" s="16">
        <f t="shared" si="3"/>
        <v>83451</v>
      </c>
      <c r="R30" s="2"/>
      <c r="S30" s="2"/>
      <c r="T30" s="2"/>
      <c r="U30" s="2"/>
      <c r="V30" s="2"/>
      <c r="W30" s="2"/>
    </row>
    <row r="31" spans="1:23" x14ac:dyDescent="0.25">
      <c r="A31" s="4"/>
      <c r="B31" s="17" t="s">
        <v>14</v>
      </c>
      <c r="C31" s="18">
        <v>13718</v>
      </c>
      <c r="D31" s="18">
        <v>8625</v>
      </c>
      <c r="E31" s="18">
        <v>127511</v>
      </c>
      <c r="F31" s="18">
        <v>16598</v>
      </c>
      <c r="G31" s="18">
        <v>140772</v>
      </c>
      <c r="H31" s="18">
        <v>20194</v>
      </c>
      <c r="I31" s="18">
        <v>353163</v>
      </c>
      <c r="J31" s="18">
        <v>39608</v>
      </c>
      <c r="K31" s="18">
        <v>328</v>
      </c>
      <c r="L31" s="18">
        <v>91</v>
      </c>
      <c r="M31" s="18">
        <f t="shared" si="2"/>
        <v>635492</v>
      </c>
      <c r="N31" s="22">
        <f t="shared" si="3"/>
        <v>85116</v>
      </c>
    </row>
    <row r="32" spans="1:23" x14ac:dyDescent="0.25">
      <c r="A32" s="4"/>
      <c r="B32" s="15" t="s">
        <v>15</v>
      </c>
      <c r="C32" s="14">
        <v>13063</v>
      </c>
      <c r="D32" s="14">
        <v>7030</v>
      </c>
      <c r="E32" s="14">
        <v>130330</v>
      </c>
      <c r="F32" s="14">
        <v>16694</v>
      </c>
      <c r="G32" s="14">
        <v>150682</v>
      </c>
      <c r="H32" s="14">
        <v>16372</v>
      </c>
      <c r="I32" s="14">
        <v>350561</v>
      </c>
      <c r="J32" s="14">
        <v>36346</v>
      </c>
      <c r="K32" s="14">
        <v>311</v>
      </c>
      <c r="L32" s="14">
        <v>178</v>
      </c>
      <c r="M32" s="14">
        <f t="shared" si="2"/>
        <v>644947</v>
      </c>
      <c r="N32" s="16">
        <f t="shared" si="3"/>
        <v>76620</v>
      </c>
    </row>
    <row r="33" spans="1:14" x14ac:dyDescent="0.25">
      <c r="A33" s="4"/>
      <c r="B33" s="19" t="s">
        <v>16</v>
      </c>
      <c r="C33" s="20">
        <v>11319</v>
      </c>
      <c r="D33" s="20">
        <v>9945</v>
      </c>
      <c r="E33" s="20">
        <v>126245</v>
      </c>
      <c r="F33" s="20">
        <v>15336</v>
      </c>
      <c r="G33" s="20">
        <v>148195</v>
      </c>
      <c r="H33" s="20">
        <v>12016</v>
      </c>
      <c r="I33" s="20">
        <v>344984</v>
      </c>
      <c r="J33" s="20">
        <v>48454</v>
      </c>
      <c r="K33" s="20">
        <v>322</v>
      </c>
      <c r="L33" s="20">
        <v>76</v>
      </c>
      <c r="M33" s="20">
        <f t="shared" si="2"/>
        <v>631065</v>
      </c>
      <c r="N33" s="23">
        <f t="shared" si="3"/>
        <v>85827</v>
      </c>
    </row>
    <row r="34" spans="1:14" x14ac:dyDescent="0.25">
      <c r="A34" s="4">
        <v>2002</v>
      </c>
      <c r="B34" s="15" t="s">
        <v>10</v>
      </c>
      <c r="C34" s="14">
        <v>11546</v>
      </c>
      <c r="D34" s="14">
        <v>4995</v>
      </c>
      <c r="E34" s="14">
        <v>121896</v>
      </c>
      <c r="F34" s="14">
        <v>13308</v>
      </c>
      <c r="G34" s="14">
        <v>157802</v>
      </c>
      <c r="H34" s="14">
        <v>15849</v>
      </c>
      <c r="I34" s="14">
        <v>318742</v>
      </c>
      <c r="J34" s="14">
        <v>35630</v>
      </c>
      <c r="K34" s="14">
        <v>302</v>
      </c>
      <c r="L34" s="14">
        <v>97</v>
      </c>
      <c r="M34" s="14">
        <f t="shared" si="2"/>
        <v>610288</v>
      </c>
      <c r="N34" s="16">
        <f t="shared" si="3"/>
        <v>69879</v>
      </c>
    </row>
    <row r="35" spans="1:14" x14ac:dyDescent="0.25">
      <c r="B35" s="17" t="s">
        <v>9</v>
      </c>
      <c r="C35" s="18">
        <v>14539</v>
      </c>
      <c r="D35" s="18">
        <v>6397</v>
      </c>
      <c r="E35" s="18">
        <v>78488</v>
      </c>
      <c r="F35" s="18">
        <v>12238</v>
      </c>
      <c r="G35" s="18">
        <v>148467</v>
      </c>
      <c r="H35" s="18">
        <v>15988</v>
      </c>
      <c r="I35" s="18">
        <v>306364</v>
      </c>
      <c r="J35" s="18">
        <v>37332</v>
      </c>
      <c r="K35" s="18">
        <v>269</v>
      </c>
      <c r="L35" s="18">
        <v>71</v>
      </c>
      <c r="M35" s="18">
        <f t="shared" ref="M35:N37" si="4">SUM(C35+E35+G35+I35+K35)</f>
        <v>548127</v>
      </c>
      <c r="N35" s="22">
        <f t="shared" si="4"/>
        <v>72026</v>
      </c>
    </row>
    <row r="36" spans="1:14" x14ac:dyDescent="0.25">
      <c r="B36" s="15" t="s">
        <v>3</v>
      </c>
      <c r="C36" s="14">
        <v>15588</v>
      </c>
      <c r="D36" s="14">
        <v>7794</v>
      </c>
      <c r="E36" s="14">
        <v>104294</v>
      </c>
      <c r="F36" s="14">
        <v>13430</v>
      </c>
      <c r="G36" s="14">
        <v>156543</v>
      </c>
      <c r="H36" s="14">
        <v>18050</v>
      </c>
      <c r="I36" s="14">
        <v>303299</v>
      </c>
      <c r="J36" s="14">
        <v>34399</v>
      </c>
      <c r="K36" s="14">
        <v>329</v>
      </c>
      <c r="L36" s="14">
        <v>126</v>
      </c>
      <c r="M36" s="14">
        <f t="shared" si="4"/>
        <v>580053</v>
      </c>
      <c r="N36" s="16">
        <f t="shared" si="4"/>
        <v>73799</v>
      </c>
    </row>
    <row r="37" spans="1:14" x14ac:dyDescent="0.25">
      <c r="B37" s="17" t="s">
        <v>4</v>
      </c>
      <c r="C37" s="18">
        <v>16276</v>
      </c>
      <c r="D37" s="18">
        <v>7789</v>
      </c>
      <c r="E37" s="18">
        <v>106032</v>
      </c>
      <c r="F37" s="18">
        <v>13965</v>
      </c>
      <c r="G37" s="18">
        <v>149464</v>
      </c>
      <c r="H37" s="18">
        <v>15483</v>
      </c>
      <c r="I37" s="18">
        <v>295775</v>
      </c>
      <c r="J37" s="18">
        <v>37138</v>
      </c>
      <c r="K37" s="18">
        <v>307</v>
      </c>
      <c r="L37" s="18">
        <v>362</v>
      </c>
      <c r="M37" s="18">
        <f t="shared" si="4"/>
        <v>567854</v>
      </c>
      <c r="N37" s="22">
        <f t="shared" si="4"/>
        <v>74737</v>
      </c>
    </row>
    <row r="38" spans="1:14" ht="12.75" customHeight="1" x14ac:dyDescent="0.25">
      <c r="B38" s="15" t="s">
        <v>5</v>
      </c>
      <c r="C38" s="25">
        <v>16689</v>
      </c>
      <c r="D38" s="25">
        <v>8487</v>
      </c>
      <c r="E38" s="25">
        <v>101475</v>
      </c>
      <c r="F38" s="25">
        <v>15289</v>
      </c>
      <c r="G38" s="25">
        <v>151879</v>
      </c>
      <c r="H38" s="25">
        <v>14950</v>
      </c>
      <c r="I38" s="25">
        <v>295916</v>
      </c>
      <c r="J38" s="25">
        <v>39563</v>
      </c>
      <c r="K38" s="25">
        <v>249.52600000000001</v>
      </c>
      <c r="L38" s="25">
        <v>248</v>
      </c>
      <c r="M38" s="25">
        <f t="shared" ref="M38:N40" si="5">SUM(C38+E38+G38+I38+K38)</f>
        <v>566208.52599999995</v>
      </c>
      <c r="N38" s="27">
        <f t="shared" si="5"/>
        <v>78537</v>
      </c>
    </row>
    <row r="39" spans="1:14" ht="13.5" customHeight="1" x14ac:dyDescent="0.25">
      <c r="B39" s="17" t="s">
        <v>6</v>
      </c>
      <c r="C39" s="26">
        <v>16784</v>
      </c>
      <c r="D39" s="26">
        <v>9214</v>
      </c>
      <c r="E39" s="26">
        <v>115323</v>
      </c>
      <c r="F39" s="26">
        <v>15734</v>
      </c>
      <c r="G39" s="26">
        <v>161599</v>
      </c>
      <c r="H39" s="26">
        <v>18083</v>
      </c>
      <c r="I39" s="26">
        <v>312070</v>
      </c>
      <c r="J39" s="26">
        <v>43641</v>
      </c>
      <c r="K39" s="26">
        <v>239.52600000000001</v>
      </c>
      <c r="L39" s="26">
        <v>244</v>
      </c>
      <c r="M39" s="26">
        <f t="shared" si="5"/>
        <v>606015.52599999995</v>
      </c>
      <c r="N39" s="28">
        <f t="shared" si="5"/>
        <v>86916</v>
      </c>
    </row>
    <row r="40" spans="1:14" x14ac:dyDescent="0.25">
      <c r="B40" s="24" t="s">
        <v>7</v>
      </c>
      <c r="C40" s="29">
        <v>16828</v>
      </c>
      <c r="D40" s="29">
        <v>6393</v>
      </c>
      <c r="E40" s="29">
        <v>112280</v>
      </c>
      <c r="F40" s="29">
        <v>15069</v>
      </c>
      <c r="G40" s="29">
        <v>135475</v>
      </c>
      <c r="H40" s="29">
        <v>17902</v>
      </c>
      <c r="I40" s="29">
        <v>319027</v>
      </c>
      <c r="J40" s="29">
        <v>42412</v>
      </c>
      <c r="K40" s="29">
        <v>254</v>
      </c>
      <c r="L40" s="29">
        <v>285</v>
      </c>
      <c r="M40" s="29">
        <f t="shared" si="5"/>
        <v>583864</v>
      </c>
      <c r="N40" s="30">
        <f t="shared" si="5"/>
        <v>82061</v>
      </c>
    </row>
  </sheetData>
  <mergeCells count="3">
    <mergeCell ref="B1:N1"/>
    <mergeCell ref="B3:N3"/>
    <mergeCell ref="B2:N2"/>
  </mergeCells>
  <printOptions horizontalCentered="1" verticalCentered="1"/>
  <pageMargins left="0" right="0" top="0" bottom="0" header="0" footer="0"/>
  <pageSetup scale="77" orientation="landscape" horizontalDpi="4294967292" r:id="rId1"/>
  <headerFooter alignWithMargins="0">
    <oddHeader xml:space="preserve">&amp;C
</oddHeader>
    <oddFooter>&amp;LContact:
Frank Balser
Director of Finance
Phone: (703) 837-1089
Fax:     (703) 837-1072&amp;CPaper Inventory June 2002.xls</oddFooter>
  </headerFooter>
  <colBreaks count="1" manualBreakCount="1">
    <brk id="14" min="3" max="9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printers 01 </vt:lpstr>
      <vt:lpstr>'All printers 01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Staff</dc:creator>
  <cp:lastModifiedBy>Aniket Gupta</cp:lastModifiedBy>
  <cp:lastPrinted>2002-07-24T20:51:00Z</cp:lastPrinted>
  <dcterms:created xsi:type="dcterms:W3CDTF">1999-02-17T15:04:23Z</dcterms:created>
  <dcterms:modified xsi:type="dcterms:W3CDTF">2024-01-29T04:54:35Z</dcterms:modified>
</cp:coreProperties>
</file>