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B1FD9D3A-956E-43C0-B984-13C7EAEE8603}" xr6:coauthVersionLast="47" xr6:coauthVersionMax="47" xr10:uidLastSave="{00000000-0000-0000-0000-000000000000}"/>
  <bookViews>
    <workbookView xWindow="3348" yWindow="3348" windowWidth="17280" windowHeight="8880" tabRatio="599"/>
  </bookViews>
  <sheets>
    <sheet name="Sequence Production" sheetId="1" r:id="rId1"/>
    <sheet name="Seq Production Costs" sheetId="4" r:id="rId2"/>
    <sheet name="Tech Dev Costs" sheetId="3" r:id="rId3"/>
    <sheet name="Bioinformatics Costs"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2" l="1"/>
  <c r="B42" i="2" s="1"/>
  <c r="B28" i="2"/>
  <c r="B29" i="2"/>
  <c r="B15" i="2"/>
  <c r="B16" i="2"/>
  <c r="B17" i="4"/>
  <c r="C17" i="4" s="1"/>
  <c r="B19" i="4"/>
  <c r="C9" i="4" s="1"/>
  <c r="D17" i="4"/>
  <c r="D19" i="4"/>
  <c r="E18" i="4" s="1"/>
  <c r="G17" i="4"/>
  <c r="H17" i="4" s="1"/>
  <c r="G19" i="4"/>
  <c r="H15" i="4" s="1"/>
  <c r="H18" i="4"/>
  <c r="E17" i="4"/>
  <c r="H16" i="4"/>
  <c r="E16" i="4"/>
  <c r="C16" i="4"/>
  <c r="E14" i="4"/>
  <c r="H13" i="4"/>
  <c r="E13" i="4"/>
  <c r="E11" i="4"/>
  <c r="D9" i="4"/>
  <c r="Y12" i="1"/>
  <c r="X12" i="1"/>
  <c r="W12" i="1"/>
  <c r="V12" i="1"/>
  <c r="U12" i="1"/>
  <c r="T12" i="1"/>
  <c r="S12" i="1"/>
  <c r="R12" i="1"/>
  <c r="Q12" i="1"/>
  <c r="P12" i="1"/>
  <c r="O12" i="1"/>
  <c r="N12" i="1"/>
  <c r="M12" i="1"/>
  <c r="L12" i="1"/>
  <c r="K12" i="1"/>
  <c r="J12" i="1"/>
  <c r="I12" i="1"/>
  <c r="H12" i="1"/>
  <c r="G12" i="1"/>
  <c r="F12" i="1"/>
  <c r="E12" i="1"/>
  <c r="D12" i="1"/>
  <c r="C12" i="1"/>
  <c r="B12" i="1"/>
  <c r="B15" i="3"/>
  <c r="B16" i="3" s="1"/>
  <c r="C11" i="4" l="1"/>
  <c r="C14" i="4"/>
  <c r="H11" i="4"/>
  <c r="H14" i="4"/>
  <c r="E12" i="4"/>
  <c r="C15" i="4"/>
  <c r="H12" i="4"/>
  <c r="E15" i="4"/>
  <c r="C18" i="4"/>
  <c r="B9" i="4"/>
  <c r="B21" i="4"/>
  <c r="C12" i="4"/>
  <c r="C13" i="4"/>
</calcChain>
</file>

<file path=xl/sharedStrings.xml><?xml version="1.0" encoding="utf-8"?>
<sst xmlns="http://schemas.openxmlformats.org/spreadsheetml/2006/main" count="190" uniqueCount="101">
  <si>
    <t>WGS</t>
  </si>
  <si>
    <t>Notes:</t>
  </si>
  <si>
    <t>BAC-by-BAC</t>
  </si>
  <si>
    <t>2.  Data deposits:</t>
  </si>
  <si>
    <t>Pass rate***</t>
  </si>
  <si>
    <t>Average read length****</t>
  </si>
  <si>
    <t>Number of reads attempted</t>
  </si>
  <si>
    <t>Number of successful reads**</t>
  </si>
  <si>
    <t>c.  Finished sequence</t>
  </si>
  <si>
    <t>**Successful read: &gt;=100 bases of Q20</t>
  </si>
  <si>
    <t>***Pass rate: # successful reads/# attempted reads (give as %)</t>
  </si>
  <si>
    <t>****Average read length: avg # of Q20 bases (total # of Q20 bases in successful reads/# of successful reads)</t>
  </si>
  <si>
    <t>Number of clones with two successful end reads*****</t>
  </si>
  <si>
    <r>
      <t>Other Activities</t>
    </r>
    <r>
      <rPr>
        <sz val="10"/>
        <color indexed="8"/>
        <rFont val="Arial"/>
        <family val="2"/>
      </rPr>
      <t xml:space="preserve">
Aug 30, 2002 - Feb 28, 2003</t>
    </r>
  </si>
  <si>
    <t>Please list the "other activities' that you have included in this column:</t>
  </si>
  <si>
    <t xml:space="preserve">1 
2 
3 
4 
5 </t>
  </si>
  <si>
    <t>Cost Categories</t>
  </si>
  <si>
    <t>$$</t>
  </si>
  <si>
    <t>%</t>
  </si>
  <si>
    <t>Amortized Equipment (3 yrs)</t>
  </si>
  <si>
    <t>Labor</t>
  </si>
  <si>
    <t>Materials &amp; Reagents</t>
  </si>
  <si>
    <t>Sub-contracts</t>
  </si>
  <si>
    <t>Travel</t>
  </si>
  <si>
    <t>Other</t>
  </si>
  <si>
    <t>Total Direct Costs</t>
  </si>
  <si>
    <t>Indirect Costs</t>
  </si>
  <si>
    <t>Grand Cost Totals</t>
  </si>
  <si>
    <r>
      <t xml:space="preserve">Six Month Total Costs 
</t>
    </r>
    <r>
      <rPr>
        <sz val="10"/>
        <color indexed="8"/>
        <rFont val="Arial"/>
        <family val="2"/>
      </rPr>
      <t>(all activities)</t>
    </r>
    <r>
      <rPr>
        <b/>
        <sz val="10"/>
        <color indexed="8"/>
        <rFont val="Arial"/>
        <family val="2"/>
      </rPr>
      <t xml:space="preserve">
Summed from above</t>
    </r>
  </si>
  <si>
    <r>
      <t xml:space="preserve">Six Month Total funds available(s) </t>
    </r>
    <r>
      <rPr>
        <sz val="10"/>
        <color indexed="8"/>
        <rFont val="Arial"/>
        <family val="2"/>
      </rPr>
      <t>(for all activities listed in this spreadsheet, from all sources including grants, contracts, etc. intended for large-scale sequencing; include funds issued for this period and carried over from previous periods)</t>
    </r>
  </si>
  <si>
    <t>Explanation for difference:</t>
  </si>
  <si>
    <t xml:space="preserve"> </t>
  </si>
  <si>
    <t>Equipment (amort 3 yrs)</t>
  </si>
  <si>
    <t>[either equipment purchased in and charged in the last six months of spending or amoritized equipment (if amortized, please indicate)]</t>
  </si>
  <si>
    <t>Please provide breakdown of labor categories, number of people in each category and costs associated with each</t>
  </si>
  <si>
    <t>Supplies</t>
  </si>
  <si>
    <t xml:space="preserve">Please provide information about labor and equipment as requested above </t>
  </si>
  <si>
    <t>Other including Loan repayment</t>
  </si>
  <si>
    <t xml:space="preserve">Infrastructure Cost Totals </t>
  </si>
  <si>
    <t>% of Total Costs</t>
  </si>
  <si>
    <t>Contribution to total read cost ($)</t>
  </si>
  <si>
    <t>Contribution to total read costs ($)</t>
  </si>
  <si>
    <t xml:space="preserve">Equipment (amort 3 yrs) </t>
  </si>
  <si>
    <t>Month 1
(Sep 2002)</t>
  </si>
  <si>
    <t>Month 2
(Oct 2002)</t>
  </si>
  <si>
    <t>Month 3
(Nov 2002)</t>
  </si>
  <si>
    <t>Month 4
(Dec 2002)</t>
  </si>
  <si>
    <t>Month 5
(Jan 2003)</t>
  </si>
  <si>
    <t>Month 6
(Feb 2003)</t>
  </si>
  <si>
    <t>Six month total for Sep 1, 2002 - Feb 28, 2003</t>
  </si>
  <si>
    <t>Cumulative total as of Feb 28, 2002</t>
  </si>
  <si>
    <t>a.  Traces</t>
  </si>
  <si>
    <t>*****Total number of sub-clones yielding two successful reads (plasmid sub-clones, BAC clones, and fosmid ends only)</t>
  </si>
  <si>
    <r>
      <t xml:space="preserve">******Finished sequence should met the NHGRI definition, which can be found at: </t>
    </r>
    <r>
      <rPr>
        <u/>
        <sz val="10"/>
        <color indexed="12"/>
        <rFont val="Arial"/>
        <family val="2"/>
      </rPr>
      <t>http://genome.gov/page.cfm?pageID=10001812</t>
    </r>
  </si>
  <si>
    <t xml:space="preserve">Coverage </t>
  </si>
  <si>
    <r>
      <t xml:space="preserve">Name of Center: </t>
    </r>
    <r>
      <rPr>
        <sz val="12"/>
        <color indexed="10"/>
        <rFont val="Arial"/>
        <family val="2"/>
      </rPr>
      <t xml:space="preserve">enter the name of center                             </t>
    </r>
  </si>
  <si>
    <r>
      <t xml:space="preserve">Organisms: </t>
    </r>
    <r>
      <rPr>
        <sz val="12"/>
        <color indexed="10"/>
        <rFont val="Arial"/>
        <family val="2"/>
      </rPr>
      <t>enter the organisms to which the following data pertain</t>
    </r>
  </si>
  <si>
    <t xml:space="preserve">1. Sequence Production: </t>
  </si>
  <si>
    <t xml:space="preserve">This entry should be the same as the entry in the "Six month total for Sep 1, 2002 - Feb 28, 2003" column of the Sequence Production Report.  </t>
  </si>
  <si>
    <r>
      <t>The following table has been set up to calculate the total cost per shotgun read and the total cost per finished basepair for all</t>
    </r>
    <r>
      <rPr>
        <b/>
        <sz val="10"/>
        <color indexed="8"/>
        <rFont val="Arial"/>
        <family val="2"/>
      </rPr>
      <t xml:space="preserve"> organisms</t>
    </r>
    <r>
      <rPr>
        <sz val="10"/>
        <color indexed="8"/>
        <rFont val="Arial"/>
        <family val="2"/>
      </rPr>
      <t xml:space="preserve"> sequenced in your center. Please do not fill in the gray cells, they are pre-set to perform calculations. Please present the six-month total number of </t>
    </r>
    <r>
      <rPr>
        <b/>
        <sz val="10"/>
        <color indexed="8"/>
        <rFont val="Arial"/>
        <family val="2"/>
      </rPr>
      <t>attempted</t>
    </r>
    <r>
      <rPr>
        <sz val="10"/>
        <color indexed="8"/>
        <rFont val="Arial"/>
        <family val="2"/>
      </rPr>
      <t xml:space="preserve"> shotgun reads and finished basepairs. </t>
    </r>
  </si>
  <si>
    <r>
      <t>"</t>
    </r>
    <r>
      <rPr>
        <b/>
        <sz val="10"/>
        <color indexed="8"/>
        <rFont val="Arial"/>
        <family val="2"/>
      </rPr>
      <t>Other Activities</t>
    </r>
    <r>
      <rPr>
        <sz val="10"/>
        <color indexed="8"/>
        <rFont val="Arial"/>
        <family val="2"/>
      </rPr>
      <t>" are those not included in the Shotgun and Finished portions of this chart, such as BAC fingerprint mapping, BAC-end sequencing and light BAC coverage, and any others that were used to support sequencing of the genome discussed in this sheet.  Please list each of the activities included in this category, and then the cumulative categorized cost data for "other activities."</t>
    </r>
  </si>
  <si>
    <t>Six month total</t>
  </si>
  <si>
    <r>
      <t xml:space="preserve">Average Cost per shotgun 
read or finished basepair
</t>
    </r>
    <r>
      <rPr>
        <sz val="10"/>
        <color indexed="8"/>
        <rFont val="Arial"/>
        <family val="2"/>
      </rPr>
      <t>(equals the "Grand Cost Total" below divided by "Six Month Total" above for reads and sequence; this will be calculated automatically)</t>
    </r>
  </si>
  <si>
    <t>It is expected that the "Six Month Total Costs" (which is the sum of the three "Grand Cost Totals") will equal the funding received by your center for sequencing this organism between Sep 1, 2002 - Feb 28, 2003.  Provide below an explanation for any difference between the two in the box below or in an attached document.</t>
  </si>
  <si>
    <t xml:space="preserve">Total Tech Dev Costs </t>
  </si>
  <si>
    <r>
      <t xml:space="preserve">TOTAL COSTS
</t>
    </r>
    <r>
      <rPr>
        <sz val="10"/>
        <rFont val="Arial"/>
        <family val="2"/>
      </rPr>
      <t>All funds used for all large-scale sequencing activities between Sept 1, 2002 and Feb 28 2003 (same as Six Month Total funds available in total cost spreadsheet).</t>
    </r>
  </si>
  <si>
    <r>
      <t>TOTAL COSTS</t>
    </r>
    <r>
      <rPr>
        <sz val="10"/>
        <rFont val="Arial"/>
        <family val="2"/>
      </rPr>
      <t xml:space="preserve"> 
All funds used for all large-scale sequencing activities between Sept 30 2002 and Feb 28 2003 (same as Six Month Total funds available in total cost spreadsheet).</t>
    </r>
  </si>
  <si>
    <t xml:space="preserve">Assembly Cost Totals </t>
  </si>
  <si>
    <t xml:space="preserve">Annotation Cost Totals </t>
  </si>
  <si>
    <t xml:space="preserve"> large-insert ends*</t>
  </si>
  <si>
    <t>* eg, BAC or fosmid ends</t>
  </si>
  <si>
    <t>Total number of depositions in the NCBI trace repository or made otherwise publicly available</t>
  </si>
  <si>
    <t>clones</t>
  </si>
  <si>
    <t>genomes</t>
  </si>
  <si>
    <t>b.  Unfinished assemblies</t>
  </si>
  <si>
    <t>"Unfinished assemblies" is intended to capture information about draft products deposited by your center. There is a wide variety of possible draft products; here we break the category into two divisions: draft large-insert clone deposits, and deposits of whole genomes. Please state an approximate average coverage for each. Please elaborate on draft whole genome deposits in the comments below, eg breaking out by organism or by data type (eg, bacterial vs. eukaryotic projects, or by coverage).</t>
  </si>
  <si>
    <r>
      <t xml:space="preserve">INFRASTRUCTURE COSTS </t>
    </r>
    <r>
      <rPr>
        <sz val="10"/>
        <rFont val="Arial"/>
        <family val="2"/>
      </rPr>
      <t>(includes system administration, database administration, laboratory management, data handling (automated data flow to public database or other database available to reviewers; please identify specifically anything else that you include) over the last six months prior to Feb 28, 2002.</t>
    </r>
  </si>
  <si>
    <r>
      <t xml:space="preserve">TECHNOLOGY DEVELOPMENT COSTS </t>
    </r>
    <r>
      <rPr>
        <sz val="10"/>
        <rFont val="Arial"/>
        <family val="2"/>
      </rPr>
      <t>(includes all costs spent on technology development aimed at increasing throughput, quality, and or decreasing costs of sequencing; adaptation of new technologoies developed elsewhere; implementation/testing of new protocols, etc.) over the last six months prior to Feb 28, 2002. [NOTE: WHERE DOES INFORMATICS TECH DEVELOPMENT GO? HERE OR IN INFORMATICS?]</t>
    </r>
  </si>
  <si>
    <r>
      <t xml:space="preserve">ANNOTATION COSTS </t>
    </r>
    <r>
      <rPr>
        <sz val="10"/>
        <rFont val="Arial"/>
        <family val="2"/>
      </rPr>
      <t>(includes all costs related to the primary annotation of draft or finished sequence)</t>
    </r>
  </si>
  <si>
    <t xml:space="preserve">"Data deposits" refers to any data deposited in a public database or other database available to the reviewers. </t>
  </si>
  <si>
    <t xml:space="preserve">Use the following tables to detail the sequencing strategies and activities funded for the six month period from September 1, 2002 to February 28, 2003.  Please do not fill in the gray cells, they are pre-set to perform calculations. </t>
  </si>
  <si>
    <r>
      <t>Finished Basepairs</t>
    </r>
    <r>
      <rPr>
        <sz val="10"/>
        <color indexed="8"/>
        <rFont val="Arial"/>
        <family val="2"/>
      </rPr>
      <t xml:space="preserve">
Sep 1, 2002 - Feb 28, 2003</t>
    </r>
  </si>
  <si>
    <t xml:space="preserve">This entry should be the sum of all attempted reads in the "Six month total for Sep 1, 2002 - Feb 28, 2003" column of the Sequence Production Report.  </t>
  </si>
  <si>
    <t xml:space="preserve">This entry should be the sum of all Q20 bases in the "Six month total for Sep 1, 2002 - Feb 28, 2003" column of the Sequence Production Report.  </t>
  </si>
  <si>
    <r>
      <t xml:space="preserve">Shotgun (WGS and BAC-by-BAC) Reads 
</t>
    </r>
    <r>
      <rPr>
        <sz val="10"/>
        <color indexed="8"/>
        <rFont val="Arial"/>
        <family val="2"/>
      </rPr>
      <t>Sep 1, 2002 - Feb 28, 2003</t>
    </r>
  </si>
  <si>
    <t>Total number of Q20 Bases</t>
  </si>
  <si>
    <r>
      <t xml:space="preserve">Please present the categorical cost data for shotgun reads (costs to reach full shotgun) and finishing (from full shotgun to finished sequence) separately.  The reported costs should be fully loaded, meaning that you should include sequencing-related technology development and software development.  </t>
    </r>
    <r>
      <rPr>
        <b/>
        <sz val="10"/>
        <rFont val="Arial"/>
        <family val="2"/>
      </rPr>
      <t xml:space="preserve">Equipment costs should be included as amortized costs over a three year period.  </t>
    </r>
    <r>
      <rPr>
        <sz val="10"/>
        <rFont val="Arial"/>
        <family val="2"/>
      </rPr>
      <t>The costs for the current year should include the amortized cost of any equipment purchased in the last two years.  Indirect costs should also be included.</t>
    </r>
  </si>
  <si>
    <r>
      <t xml:space="preserve">Q20 Bases
</t>
    </r>
    <r>
      <rPr>
        <sz val="10"/>
        <rFont val="Arial"/>
        <family val="2"/>
      </rPr>
      <t>Sep 1, 2002 - Feb 28, 2003</t>
    </r>
  </si>
  <si>
    <r>
      <t xml:space="preserve">ASSEMBLY COSTS </t>
    </r>
    <r>
      <rPr>
        <sz val="10"/>
        <rFont val="Arial"/>
        <family val="2"/>
      </rPr>
      <t>(includes all costs related to the development of wgs assemblers, and the asseembly efforts themselves)</t>
    </r>
  </si>
  <si>
    <r>
      <t xml:space="preserve">Draft </t>
    </r>
    <r>
      <rPr>
        <b/>
        <sz val="10"/>
        <rFont val="Arial"/>
        <family val="2"/>
      </rPr>
      <t>projects</t>
    </r>
    <r>
      <rPr>
        <sz val="10"/>
        <rFont val="Arial"/>
        <family val="2"/>
      </rPr>
      <t xml:space="preserve"> deposited</t>
    </r>
  </si>
  <si>
    <r>
      <t xml:space="preserve">Total draft </t>
    </r>
    <r>
      <rPr>
        <b/>
        <sz val="10"/>
        <rFont val="Arial"/>
        <family val="2"/>
      </rPr>
      <t>bp</t>
    </r>
    <r>
      <rPr>
        <sz val="10"/>
        <rFont val="Arial"/>
        <family val="2"/>
      </rPr>
      <t xml:space="preserve"> deposited</t>
    </r>
  </si>
  <si>
    <r>
      <t xml:space="preserve">Finished </t>
    </r>
    <r>
      <rPr>
        <b/>
        <sz val="10"/>
        <rFont val="Arial"/>
        <family val="2"/>
      </rPr>
      <t>projects</t>
    </r>
    <r>
      <rPr>
        <sz val="10"/>
        <rFont val="Arial"/>
        <family val="2"/>
      </rPr>
      <t xml:space="preserve"> (# projects equivalent to HTGS_phase 3 in GenBank******) </t>
    </r>
  </si>
  <si>
    <r>
      <t xml:space="preserve">Total finished </t>
    </r>
    <r>
      <rPr>
        <b/>
        <sz val="10"/>
        <rFont val="Arial"/>
        <family val="2"/>
      </rPr>
      <t>bp</t>
    </r>
    <r>
      <rPr>
        <sz val="10"/>
        <rFont val="Arial"/>
        <family val="2"/>
      </rPr>
      <t xml:space="preserve"> (# total bp equivalent to HTGS_phase 3 in GenBank******) </t>
    </r>
  </si>
  <si>
    <r>
      <t>Non-redundant finished</t>
    </r>
    <r>
      <rPr>
        <b/>
        <sz val="10"/>
        <rFont val="Arial"/>
        <family val="2"/>
      </rPr>
      <t xml:space="preserve"> bp </t>
    </r>
    <r>
      <rPr>
        <sz val="10"/>
        <rFont val="Arial"/>
        <family val="2"/>
      </rPr>
      <t>(non-redundant bp equivalent to HTGS_phase 3 in GenBank******)</t>
    </r>
  </si>
  <si>
    <t>Progress Report and Cost Form for Applications to RFA HG-03-002</t>
  </si>
  <si>
    <t>Sheet 1 (of 4): Sequence Production</t>
  </si>
  <si>
    <t xml:space="preserve">Sheet 2 (of 4): Cost Data:  Sequencing Production in large-scale sequencing centers--most recent six months </t>
  </si>
  <si>
    <t>Sheet 4 (of 4): Cost Data:  Bioinformatics in large-scale sequencing centers--most recent six months</t>
  </si>
  <si>
    <t>Sheet 3 (of 4): Cost Data:  Technology Develoment in large-scale sequencing centers--most recent six months</t>
  </si>
  <si>
    <r>
      <t>Comments:</t>
    </r>
    <r>
      <rPr>
        <sz val="12"/>
        <rFont val="Arial"/>
        <family val="2"/>
      </rPr>
      <t xml:space="preserve"> please provide any additional details about depositions of genomic sequence products that your center has deposited that are not covered above. Please include organism, type of genomic sequencing product, basepairs deposited, and coverage information.</t>
    </r>
  </si>
  <si>
    <t>Progress Report and Cost Format for Applications to RFA HG-03-002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</si>
</sst>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43" formatCode="_(* #,##0.00_);_(* \(#,##0.00\);_(* &quot;-&quot;??_);_(@_)"/>
    <numFmt numFmtId="164" formatCode="0.0%"/>
    <numFmt numFmtId="165" formatCode="0.0"/>
    <numFmt numFmtId="166" formatCode="&quot;$&quot;#,##0.00"/>
    <numFmt numFmtId="167" formatCode="#,##0.0"/>
  </numFmts>
  <fonts count="18" x14ac:knownFonts="1">
    <font>
      <sz val="10"/>
      <name val="Arial"/>
    </font>
    <font>
      <sz val="10"/>
      <name val="Arial"/>
    </font>
    <font>
      <b/>
      <sz val="10"/>
      <name val="Arial"/>
      <family val="2"/>
    </font>
    <font>
      <b/>
      <sz val="12"/>
      <name val="Arial"/>
      <family val="2"/>
    </font>
    <font>
      <sz val="10"/>
      <name val="Arial"/>
      <family val="2"/>
    </font>
    <font>
      <sz val="12"/>
      <name val="Arial"/>
      <family val="2"/>
    </font>
    <font>
      <b/>
      <u/>
      <sz val="14"/>
      <name val="Arial"/>
      <family val="2"/>
    </font>
    <font>
      <b/>
      <sz val="12"/>
      <color indexed="10"/>
      <name val="Arial"/>
      <family val="2"/>
    </font>
    <font>
      <sz val="12"/>
      <color indexed="10"/>
      <name val="Arial"/>
      <family val="2"/>
    </font>
    <font>
      <b/>
      <u/>
      <sz val="12"/>
      <color indexed="8"/>
      <name val="Arial"/>
      <family val="2"/>
    </font>
    <font>
      <u/>
      <sz val="12"/>
      <color indexed="8"/>
      <name val="Arial"/>
      <family val="2"/>
    </font>
    <font>
      <b/>
      <sz val="12"/>
      <color indexed="8"/>
      <name val="Arial"/>
      <family val="2"/>
    </font>
    <font>
      <sz val="10"/>
      <color indexed="8"/>
      <name val="Arial"/>
      <family val="2"/>
    </font>
    <font>
      <b/>
      <sz val="10"/>
      <color indexed="8"/>
      <name val="Arial"/>
      <family val="2"/>
    </font>
    <font>
      <b/>
      <sz val="10"/>
      <color indexed="10"/>
      <name val="Arial"/>
      <family val="2"/>
    </font>
    <font>
      <u/>
      <sz val="10"/>
      <color indexed="12"/>
      <name val="Arial"/>
      <family val="2"/>
    </font>
    <font>
      <sz val="9"/>
      <name val="Arial"/>
      <family val="2"/>
    </font>
    <font>
      <u/>
      <sz val="12"/>
      <name val="Arial"/>
      <family val="2"/>
    </font>
  </fonts>
  <fills count="3">
    <fill>
      <patternFill patternType="none"/>
    </fill>
    <fill>
      <patternFill patternType="gray125"/>
    </fill>
    <fill>
      <patternFill patternType="solid">
        <fgColor indexed="2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thin">
        <color indexed="55"/>
      </left>
      <right style="thin">
        <color indexed="64"/>
      </right>
      <top style="thin">
        <color indexed="64"/>
      </top>
      <bottom style="thin">
        <color indexed="55"/>
      </bottom>
      <diagonal/>
    </border>
    <border>
      <left style="thin">
        <color indexed="55"/>
      </left>
      <right style="thin">
        <color indexed="64"/>
      </right>
      <top style="thin">
        <color indexed="55"/>
      </top>
      <bottom style="thin">
        <color indexed="55"/>
      </bottom>
      <diagonal/>
    </border>
    <border>
      <left/>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bottom/>
      <diagonal/>
    </border>
    <border>
      <left style="thin">
        <color indexed="55"/>
      </left>
      <right/>
      <top style="thin">
        <color indexed="64"/>
      </top>
      <bottom style="thin">
        <color indexed="55"/>
      </bottom>
      <diagonal/>
    </border>
    <border>
      <left/>
      <right/>
      <top style="thin">
        <color indexed="64"/>
      </top>
      <bottom/>
      <diagonal/>
    </border>
    <border>
      <left/>
      <right/>
      <top/>
      <bottom style="thin">
        <color indexed="64"/>
      </bottom>
      <diagonal/>
    </border>
    <border>
      <left style="thin">
        <color indexed="64"/>
      </left>
      <right style="thin">
        <color indexed="55"/>
      </right>
      <top style="thin">
        <color indexed="55"/>
      </top>
      <bottom/>
      <diagonal/>
    </border>
    <border>
      <left style="thin">
        <color indexed="64"/>
      </left>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64"/>
      </bottom>
      <diagonal/>
    </border>
    <border>
      <left/>
      <right/>
      <top style="thin">
        <color indexed="55"/>
      </top>
      <bottom style="thin">
        <color indexed="55"/>
      </bottom>
      <diagonal/>
    </border>
    <border>
      <left/>
      <right style="thin">
        <color indexed="64"/>
      </right>
      <top style="thin">
        <color indexed="64"/>
      </top>
      <bottom/>
      <diagonal/>
    </border>
    <border>
      <left style="thin">
        <color indexed="64"/>
      </left>
      <right style="thin">
        <color indexed="64"/>
      </right>
      <top style="thin">
        <color indexed="55"/>
      </top>
      <bottom style="thin">
        <color indexed="64"/>
      </bottom>
      <diagonal/>
    </border>
    <border>
      <left style="thin">
        <color indexed="55"/>
      </left>
      <right/>
      <top/>
      <bottom style="thin">
        <color indexed="64"/>
      </bottom>
      <diagonal/>
    </border>
    <border>
      <left/>
      <right style="thin">
        <color indexed="55"/>
      </right>
      <top/>
      <bottom style="thin">
        <color indexed="64"/>
      </bottom>
      <diagonal/>
    </border>
    <border>
      <left/>
      <right style="thin">
        <color indexed="55"/>
      </right>
      <top style="thin">
        <color indexed="55"/>
      </top>
      <bottom style="thin">
        <color indexed="55"/>
      </bottom>
      <diagonal/>
    </border>
    <border>
      <left/>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64"/>
      </bottom>
      <diagonal/>
    </border>
    <border>
      <left/>
      <right style="thin">
        <color indexed="55"/>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bottom style="thin">
        <color indexed="64"/>
      </bottom>
      <diagonal/>
    </border>
    <border>
      <left style="thin">
        <color indexed="64"/>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style="thin">
        <color indexed="55"/>
      </top>
      <bottom style="thin">
        <color indexed="64"/>
      </bottom>
      <diagonal/>
    </border>
    <border>
      <left/>
      <right style="thin">
        <color indexed="64"/>
      </right>
      <top style="thin">
        <color indexed="55"/>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8">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Border="1" applyAlignment="1">
      <alignment vertical="center"/>
    </xf>
    <xf numFmtId="0" fontId="4" fillId="0" borderId="0" xfId="0" applyFont="1" applyAlignment="1">
      <alignment vertical="center"/>
    </xf>
    <xf numFmtId="0" fontId="4" fillId="0" borderId="1" xfId="0" applyFont="1" applyBorder="1" applyAlignment="1">
      <alignment horizontal="center" vertical="center" wrapText="1"/>
    </xf>
    <xf numFmtId="0" fontId="4" fillId="0" borderId="0" xfId="0" applyFont="1" applyFill="1" applyAlignment="1">
      <alignment vertical="center"/>
    </xf>
    <xf numFmtId="0" fontId="4" fillId="0" borderId="0" xfId="0" applyFont="1" applyBorder="1" applyAlignment="1">
      <alignment vertical="center"/>
    </xf>
    <xf numFmtId="0" fontId="2" fillId="0" borderId="0" xfId="0" applyFont="1" applyBorder="1" applyAlignment="1">
      <alignment vertical="center"/>
    </xf>
    <xf numFmtId="3" fontId="4" fillId="0" borderId="2" xfId="0" applyNumberFormat="1" applyFont="1" applyBorder="1" applyAlignment="1">
      <alignment horizontal="left" vertical="center"/>
    </xf>
    <xf numFmtId="3" fontId="4" fillId="0" borderId="3" xfId="0" applyNumberFormat="1" applyFont="1" applyBorder="1" applyAlignment="1">
      <alignment vertical="center"/>
    </xf>
    <xf numFmtId="3" fontId="4" fillId="0" borderId="4" xfId="0" applyNumberFormat="1" applyFont="1" applyBorder="1" applyAlignment="1">
      <alignment vertical="center"/>
    </xf>
    <xf numFmtId="3" fontId="4" fillId="0" borderId="5" xfId="0" applyNumberFormat="1" applyFont="1" applyBorder="1" applyAlignment="1">
      <alignment vertical="center"/>
    </xf>
    <xf numFmtId="3" fontId="4" fillId="0" borderId="6" xfId="0" applyNumberFormat="1" applyFont="1" applyBorder="1" applyAlignment="1">
      <alignment vertical="center"/>
    </xf>
    <xf numFmtId="3" fontId="4" fillId="0" borderId="0" xfId="0" applyNumberFormat="1" applyFont="1" applyAlignment="1">
      <alignment vertical="center"/>
    </xf>
    <xf numFmtId="3" fontId="4" fillId="0" borderId="7" xfId="0" applyNumberFormat="1" applyFont="1" applyBorder="1" applyAlignment="1">
      <alignment vertical="center"/>
    </xf>
    <xf numFmtId="3" fontId="4" fillId="0" borderId="1" xfId="0" applyNumberFormat="1" applyFont="1" applyFill="1" applyBorder="1" applyAlignment="1">
      <alignment horizontal="left" vertical="center" wrapText="1"/>
    </xf>
    <xf numFmtId="165" fontId="4" fillId="0" borderId="3" xfId="0" applyNumberFormat="1" applyFont="1" applyBorder="1" applyAlignment="1">
      <alignment vertical="center"/>
    </xf>
    <xf numFmtId="165" fontId="4" fillId="0" borderId="4" xfId="0" applyNumberFormat="1" applyFont="1" applyBorder="1" applyAlignment="1">
      <alignment vertical="center"/>
    </xf>
    <xf numFmtId="165" fontId="4" fillId="0" borderId="5" xfId="0" applyNumberFormat="1" applyFont="1" applyBorder="1" applyAlignment="1">
      <alignment vertical="center"/>
    </xf>
    <xf numFmtId="165" fontId="4" fillId="0" borderId="7" xfId="0" applyNumberFormat="1" applyFont="1" applyBorder="1" applyAlignment="1">
      <alignment vertical="center"/>
    </xf>
    <xf numFmtId="165" fontId="4" fillId="0" borderId="0" xfId="0" applyNumberFormat="1" applyFont="1" applyAlignment="1">
      <alignment vertical="center"/>
    </xf>
    <xf numFmtId="165" fontId="4" fillId="0" borderId="2" xfId="0" applyNumberFormat="1" applyFont="1" applyBorder="1" applyAlignment="1">
      <alignment horizontal="left" vertical="center"/>
    </xf>
    <xf numFmtId="164" fontId="4" fillId="0" borderId="2" xfId="0" applyNumberFormat="1" applyFont="1" applyBorder="1" applyAlignment="1">
      <alignment horizontal="left" vertical="center"/>
    </xf>
    <xf numFmtId="164" fontId="4" fillId="0" borderId="3" xfId="0" applyNumberFormat="1" applyFont="1" applyBorder="1" applyAlignment="1">
      <alignment vertical="center"/>
    </xf>
    <xf numFmtId="164" fontId="4" fillId="0" borderId="4" xfId="0" applyNumberFormat="1" applyFont="1" applyBorder="1" applyAlignment="1">
      <alignment vertical="center"/>
    </xf>
    <xf numFmtId="164" fontId="4" fillId="0" borderId="5" xfId="0" applyNumberFormat="1" applyFont="1" applyBorder="1" applyAlignment="1">
      <alignment vertical="center"/>
    </xf>
    <xf numFmtId="164" fontId="4" fillId="0" borderId="7" xfId="0" applyNumberFormat="1" applyFont="1" applyBorder="1" applyAlignment="1">
      <alignment vertical="center"/>
    </xf>
    <xf numFmtId="164" fontId="4" fillId="0" borderId="0" xfId="0" applyNumberFormat="1" applyFont="1" applyAlignment="1">
      <alignment vertical="center"/>
    </xf>
    <xf numFmtId="0" fontId="3" fillId="0" borderId="2" xfId="0" applyFont="1" applyBorder="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10" fillId="0" borderId="0" xfId="0" applyFont="1"/>
    <xf numFmtId="0" fontId="12" fillId="0" borderId="0" xfId="0" applyFont="1" applyAlignment="1">
      <alignment vertical="center"/>
    </xf>
    <xf numFmtId="0" fontId="14" fillId="0" borderId="0" xfId="0" applyFont="1" applyAlignment="1">
      <alignment vertical="center"/>
    </xf>
    <xf numFmtId="0" fontId="12" fillId="0" borderId="0" xfId="0" applyFont="1"/>
    <xf numFmtId="0" fontId="13" fillId="0" borderId="1" xfId="0" applyFont="1" applyBorder="1" applyAlignment="1">
      <alignment horizontal="left" vertical="center"/>
    </xf>
    <xf numFmtId="0" fontId="13" fillId="0" borderId="0" xfId="0" applyFont="1" applyAlignment="1">
      <alignment vertical="center"/>
    </xf>
    <xf numFmtId="0" fontId="13" fillId="0" borderId="1" xfId="0" applyFont="1" applyBorder="1" applyAlignment="1">
      <alignment horizontal="left" vertical="center" wrapText="1"/>
    </xf>
    <xf numFmtId="0" fontId="13" fillId="0" borderId="8" xfId="0" applyFont="1" applyBorder="1" applyAlignment="1">
      <alignment horizontal="left"/>
    </xf>
    <xf numFmtId="0" fontId="13" fillId="0" borderId="0" xfId="0" applyFont="1" applyFill="1" applyBorder="1" applyAlignment="1">
      <alignment horizontal="center"/>
    </xf>
    <xf numFmtId="164" fontId="13" fillId="0" borderId="0" xfId="0" applyNumberFormat="1" applyFont="1" applyFill="1" applyBorder="1" applyAlignment="1">
      <alignment horizontal="center"/>
    </xf>
    <xf numFmtId="0" fontId="13" fillId="0" borderId="0" xfId="0" applyFont="1" applyBorder="1" applyAlignment="1"/>
    <xf numFmtId="0" fontId="12" fillId="0" borderId="1" xfId="0" applyFont="1" applyBorder="1" applyAlignment="1">
      <alignment horizontal="left" vertical="center"/>
    </xf>
    <xf numFmtId="43" fontId="12" fillId="0" borderId="9" xfId="1" applyFont="1" applyFill="1" applyBorder="1" applyAlignment="1">
      <alignment horizontal="center" vertical="center"/>
    </xf>
    <xf numFmtId="9" fontId="12" fillId="2" borderId="6" xfId="2" applyFont="1" applyFill="1" applyBorder="1" applyAlignment="1">
      <alignment horizontal="center" vertical="center"/>
    </xf>
    <xf numFmtId="43" fontId="12" fillId="0" borderId="3" xfId="1" applyFont="1" applyFill="1" applyBorder="1" applyAlignment="1">
      <alignment horizontal="center" vertical="center"/>
    </xf>
    <xf numFmtId="9" fontId="12" fillId="2" borderId="7" xfId="2" applyFont="1" applyFill="1" applyBorder="1" applyAlignment="1">
      <alignment horizontal="center" vertical="center"/>
    </xf>
    <xf numFmtId="43" fontId="12" fillId="2" borderId="3" xfId="1" applyFont="1" applyFill="1" applyBorder="1" applyAlignment="1">
      <alignment horizontal="center" vertical="center"/>
    </xf>
    <xf numFmtId="0" fontId="12" fillId="0" borderId="1" xfId="0" applyFont="1" applyFill="1" applyBorder="1" applyAlignment="1">
      <alignment horizontal="left" vertical="center"/>
    </xf>
    <xf numFmtId="0" fontId="12" fillId="0" borderId="0" xfId="0" applyFont="1" applyFill="1"/>
    <xf numFmtId="0" fontId="12" fillId="0" borderId="0" xfId="0" applyFont="1" applyFill="1" applyAlignment="1">
      <alignment vertical="center"/>
    </xf>
    <xf numFmtId="43" fontId="13" fillId="2" borderId="10" xfId="1" applyFont="1" applyFill="1" applyBorder="1" applyAlignment="1">
      <alignment horizontal="center" vertical="center"/>
    </xf>
    <xf numFmtId="9" fontId="13" fillId="2" borderId="11" xfId="2" applyFont="1" applyFill="1" applyBorder="1" applyAlignment="1">
      <alignment horizontal="center" vertical="center"/>
    </xf>
    <xf numFmtId="0" fontId="12" fillId="0" borderId="0" xfId="0" applyFont="1" applyAlignment="1">
      <alignment vertical="top"/>
    </xf>
    <xf numFmtId="0" fontId="13" fillId="0" borderId="1" xfId="0" applyFont="1" applyBorder="1" applyAlignment="1">
      <alignment vertical="center" wrapText="1"/>
    </xf>
    <xf numFmtId="43" fontId="12" fillId="2" borderId="1" xfId="0" applyNumberFormat="1" applyFont="1" applyFill="1" applyBorder="1" applyAlignment="1">
      <alignment vertical="center"/>
    </xf>
    <xf numFmtId="43" fontId="12" fillId="0" borderId="1" xfId="0" applyNumberFormat="1" applyFont="1" applyFill="1" applyBorder="1" applyAlignment="1">
      <alignment vertical="center"/>
    </xf>
    <xf numFmtId="0" fontId="2" fillId="0" borderId="0" xfId="0" applyFont="1" applyAlignment="1">
      <alignmen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43" fontId="4" fillId="0" borderId="12" xfId="1" applyFont="1" applyFill="1" applyBorder="1" applyAlignment="1">
      <alignmen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0" xfId="0" applyFont="1" applyFill="1" applyAlignment="1">
      <alignment vertical="center"/>
    </xf>
    <xf numFmtId="3" fontId="4" fillId="0" borderId="13" xfId="0" applyNumberFormat="1" applyFont="1" applyBorder="1" applyAlignment="1">
      <alignment vertical="center"/>
    </xf>
    <xf numFmtId="0" fontId="7" fillId="0" borderId="0" xfId="0" applyFont="1" applyBorder="1" applyAlignment="1">
      <alignment horizontal="left" vertical="center" wrapText="1"/>
    </xf>
    <xf numFmtId="0" fontId="7" fillId="0" borderId="0" xfId="0" applyFont="1" applyFill="1" applyBorder="1" applyAlignment="1">
      <alignment horizontal="left" vertical="center"/>
    </xf>
    <xf numFmtId="3" fontId="4" fillId="0" borderId="9" xfId="0" applyNumberFormat="1" applyFont="1" applyBorder="1" applyAlignment="1">
      <alignment vertical="center"/>
    </xf>
    <xf numFmtId="3" fontId="4" fillId="0" borderId="10" xfId="0" applyNumberFormat="1" applyFont="1" applyBorder="1" applyAlignment="1">
      <alignment vertical="center"/>
    </xf>
    <xf numFmtId="0" fontId="4" fillId="0" borderId="0" xfId="0" applyFont="1" applyFill="1" applyBorder="1" applyAlignment="1">
      <alignment horizontal="center" vertical="center"/>
    </xf>
    <xf numFmtId="0" fontId="6" fillId="0" borderId="0" xfId="0" applyFont="1" applyBorder="1" applyAlignment="1">
      <alignment horizontal="left" vertical="top"/>
    </xf>
    <xf numFmtId="0" fontId="6" fillId="0" borderId="0" xfId="0" applyFont="1" applyBorder="1" applyAlignment="1">
      <alignment horizontal="right" vertical="top"/>
    </xf>
    <xf numFmtId="0" fontId="7" fillId="0" borderId="0" xfId="0" applyFont="1" applyFill="1" applyBorder="1" applyAlignment="1">
      <alignment vertical="center"/>
    </xf>
    <xf numFmtId="0" fontId="7" fillId="0" borderId="0" xfId="0" applyFont="1" applyBorder="1" applyAlignment="1">
      <alignment vertical="center"/>
    </xf>
    <xf numFmtId="0" fontId="3" fillId="0" borderId="14" xfId="0" applyFont="1" applyBorder="1" applyAlignment="1">
      <alignment horizontal="left" vertical="center"/>
    </xf>
    <xf numFmtId="0" fontId="0" fillId="0" borderId="14" xfId="0" applyBorder="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0" xfId="0" applyFont="1" applyBorder="1" applyAlignment="1">
      <alignment horizontal="left" vertical="center"/>
    </xf>
    <xf numFmtId="3" fontId="2" fillId="0" borderId="8" xfId="0" applyNumberFormat="1" applyFont="1" applyBorder="1" applyAlignment="1">
      <alignment horizontal="center" vertical="center"/>
    </xf>
    <xf numFmtId="3" fontId="4" fillId="0" borderId="8" xfId="0" applyNumberFormat="1" applyFont="1" applyBorder="1" applyAlignment="1">
      <alignment horizontal="center" vertical="center"/>
    </xf>
    <xf numFmtId="167" fontId="4" fillId="0" borderId="0" xfId="0" applyNumberFormat="1" applyFont="1" applyFill="1" applyAlignment="1">
      <alignment vertical="center"/>
    </xf>
    <xf numFmtId="0" fontId="4" fillId="0" borderId="1" xfId="0" applyFont="1" applyBorder="1" applyAlignment="1">
      <alignment vertical="center"/>
    </xf>
    <xf numFmtId="0" fontId="11" fillId="0" borderId="0" xfId="0" applyFont="1" applyAlignment="1">
      <alignment horizontal="right" vertical="center"/>
    </xf>
    <xf numFmtId="43" fontId="4" fillId="0" borderId="12" xfId="1" applyFont="1" applyFill="1" applyBorder="1" applyAlignment="1">
      <alignment vertical="center" wrapText="1"/>
    </xf>
    <xf numFmtId="0" fontId="4" fillId="0" borderId="2" xfId="0" applyFont="1" applyFill="1" applyBorder="1" applyAlignment="1">
      <alignment horizontal="left" vertical="center"/>
    </xf>
    <xf numFmtId="0" fontId="4" fillId="0" borderId="15" xfId="0" applyFont="1" applyFill="1" applyBorder="1" applyAlignment="1">
      <alignment horizontal="left" vertical="center"/>
    </xf>
    <xf numFmtId="0" fontId="4" fillId="0" borderId="0" xfId="0" applyFont="1" applyFill="1" applyBorder="1" applyAlignment="1">
      <alignment vertical="center"/>
    </xf>
    <xf numFmtId="7" fontId="4" fillId="0" borderId="9" xfId="1" applyNumberFormat="1" applyFont="1" applyFill="1" applyBorder="1" applyAlignment="1">
      <alignment horizontal="center" vertical="center"/>
    </xf>
    <xf numFmtId="7" fontId="4" fillId="0" borderId="3" xfId="1" applyNumberFormat="1" applyFont="1" applyFill="1" applyBorder="1" applyAlignment="1">
      <alignment horizontal="center" vertical="center"/>
    </xf>
    <xf numFmtId="7" fontId="4" fillId="0" borderId="16" xfId="1" applyNumberFormat="1" applyFont="1" applyFill="1" applyBorder="1" applyAlignment="1">
      <alignment horizontal="center" vertical="center"/>
    </xf>
    <xf numFmtId="7" fontId="2" fillId="2" borderId="1" xfId="1" applyNumberFormat="1" applyFont="1" applyFill="1" applyBorder="1" applyAlignment="1">
      <alignment horizontal="center" vertical="center"/>
    </xf>
    <xf numFmtId="0" fontId="10" fillId="0" borderId="0" xfId="0" applyFont="1" applyAlignment="1">
      <alignment horizontal="center" vertical="center"/>
    </xf>
    <xf numFmtId="166" fontId="2" fillId="0" borderId="0" xfId="0" applyNumberFormat="1" applyFont="1" applyAlignment="1">
      <alignment horizontal="center" vertical="center"/>
    </xf>
    <xf numFmtId="9" fontId="4" fillId="2" borderId="1" xfId="0" applyNumberFormat="1" applyFont="1" applyFill="1" applyBorder="1" applyAlignment="1">
      <alignment horizontal="center" vertical="center"/>
    </xf>
    <xf numFmtId="7" fontId="4" fillId="0" borderId="1" xfId="0" applyNumberFormat="1" applyFont="1" applyBorder="1" applyAlignment="1">
      <alignment horizontal="center" vertical="center"/>
    </xf>
    <xf numFmtId="0" fontId="13" fillId="0" borderId="1" xfId="0" applyFont="1" applyBorder="1" applyAlignment="1">
      <alignment horizontal="center" vertical="center" wrapText="1"/>
    </xf>
    <xf numFmtId="0" fontId="0" fillId="0" borderId="0" xfId="0" applyBorder="1" applyAlignment="1">
      <alignment horizontal="left" vertical="center"/>
    </xf>
    <xf numFmtId="0" fontId="5" fillId="0" borderId="0" xfId="0" applyFont="1" applyBorder="1" applyAlignment="1">
      <alignment horizontal="left" vertical="center"/>
    </xf>
    <xf numFmtId="3" fontId="16" fillId="0" borderId="3" xfId="0" applyNumberFormat="1" applyFont="1" applyBorder="1" applyAlignment="1">
      <alignment vertical="center"/>
    </xf>
    <xf numFmtId="164" fontId="16" fillId="0" borderId="3" xfId="0" applyNumberFormat="1" applyFont="1" applyBorder="1" applyAlignment="1">
      <alignment vertical="center"/>
    </xf>
    <xf numFmtId="165" fontId="16" fillId="0" borderId="3" xfId="0" applyNumberFormat="1" applyFont="1" applyBorder="1" applyAlignment="1">
      <alignment vertical="center"/>
    </xf>
    <xf numFmtId="0" fontId="12" fillId="0" borderId="17" xfId="0" applyNumberFormat="1" applyFont="1" applyFill="1" applyBorder="1" applyAlignment="1">
      <alignment horizontal="center" vertical="center" wrapText="1"/>
    </xf>
    <xf numFmtId="0" fontId="13" fillId="2" borderId="1" xfId="0" applyNumberFormat="1" applyFont="1" applyFill="1" applyBorder="1" applyAlignment="1">
      <alignment horizontal="center" vertical="center"/>
    </xf>
    <xf numFmtId="0" fontId="17" fillId="0" borderId="0" xfId="0" applyFont="1" applyAlignment="1">
      <alignment vertical="center"/>
    </xf>
    <xf numFmtId="0" fontId="3" fillId="0" borderId="0" xfId="0" applyFont="1" applyBorder="1" applyAlignment="1">
      <alignment horizontal="left" vertical="center" wrapText="1"/>
    </xf>
    <xf numFmtId="0" fontId="2" fillId="0" borderId="1" xfId="0" applyFont="1" applyBorder="1" applyAlignment="1">
      <alignment horizontal="center" vertical="center" wrapText="1"/>
    </xf>
    <xf numFmtId="0" fontId="4" fillId="0" borderId="17"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164" fontId="2" fillId="0" borderId="0" xfId="0" applyNumberFormat="1" applyFont="1" applyFill="1" applyBorder="1" applyAlignment="1">
      <alignment horizontal="center"/>
    </xf>
    <xf numFmtId="9" fontId="4" fillId="2" borderId="18" xfId="2" applyFont="1" applyFill="1" applyBorder="1" applyAlignment="1">
      <alignment horizontal="center" vertical="center"/>
    </xf>
    <xf numFmtId="9" fontId="4" fillId="2" borderId="4" xfId="2" applyFont="1" applyFill="1" applyBorder="1" applyAlignment="1">
      <alignment horizontal="center" vertical="center"/>
    </xf>
    <xf numFmtId="9" fontId="2" fillId="2" borderId="19" xfId="2" applyFont="1" applyFill="1" applyBorder="1" applyAlignment="1">
      <alignment horizontal="center" vertical="center"/>
    </xf>
    <xf numFmtId="0" fontId="5" fillId="0" borderId="0" xfId="0" applyFont="1" applyBorder="1" applyAlignment="1">
      <alignment horizontal="left" vertical="center" wrapText="1"/>
    </xf>
    <xf numFmtId="3" fontId="4" fillId="2" borderId="4" xfId="0" applyNumberFormat="1" applyFont="1" applyFill="1" applyBorder="1" applyAlignment="1">
      <alignment vertical="center"/>
    </xf>
    <xf numFmtId="3" fontId="4" fillId="2" borderId="5" xfId="0" applyNumberFormat="1" applyFont="1" applyFill="1" applyBorder="1" applyAlignment="1">
      <alignment vertical="center"/>
    </xf>
    <xf numFmtId="3" fontId="4" fillId="2" borderId="16" xfId="0" applyNumberFormat="1" applyFont="1" applyFill="1" applyBorder="1" applyAlignment="1">
      <alignment vertical="center"/>
    </xf>
    <xf numFmtId="3" fontId="4" fillId="2" borderId="7" xfId="0" applyNumberFormat="1" applyFont="1" applyFill="1" applyBorder="1" applyAlignment="1">
      <alignment vertical="center"/>
    </xf>
    <xf numFmtId="0" fontId="4" fillId="0" borderId="1" xfId="0" applyFont="1" applyBorder="1" applyAlignment="1">
      <alignment horizontal="left" vertical="center" wrapText="1"/>
    </xf>
    <xf numFmtId="0" fontId="4" fillId="0" borderId="1" xfId="0" applyFont="1" applyFill="1" applyBorder="1" applyAlignment="1">
      <alignment horizontal="left" vertical="center" wrapText="1"/>
    </xf>
    <xf numFmtId="167" fontId="4" fillId="0" borderId="1" xfId="0" applyNumberFormat="1" applyFont="1" applyFill="1" applyBorder="1" applyAlignment="1">
      <alignment horizontal="left" vertical="center" wrapText="1"/>
    </xf>
    <xf numFmtId="0" fontId="5" fillId="0" borderId="0" xfId="0" applyFont="1" applyBorder="1" applyAlignment="1">
      <alignment horizontal="left" vertical="center" wrapText="1"/>
    </xf>
    <xf numFmtId="0" fontId="3" fillId="0" borderId="0" xfId="0" applyFont="1" applyBorder="1" applyAlignment="1">
      <alignment horizontal="left" vertical="center" wrapText="1"/>
    </xf>
    <xf numFmtId="3" fontId="4" fillId="0" borderId="13" xfId="0" applyNumberFormat="1" applyFont="1" applyBorder="1" applyAlignment="1">
      <alignment horizontal="center" vertical="center"/>
    </xf>
    <xf numFmtId="3" fontId="4" fillId="0" borderId="26" xfId="0" applyNumberFormat="1" applyFont="1" applyBorder="1" applyAlignment="1">
      <alignment horizontal="center" vertical="center"/>
    </xf>
    <xf numFmtId="3" fontId="4" fillId="0" borderId="5" xfId="0" applyNumberFormat="1" applyFont="1" applyFill="1" applyBorder="1" applyAlignment="1">
      <alignment horizontal="center" vertical="center"/>
    </xf>
    <xf numFmtId="3" fontId="4" fillId="0" borderId="20" xfId="0" applyNumberFormat="1" applyFont="1" applyFill="1" applyBorder="1" applyAlignment="1">
      <alignment horizontal="center" vertical="center"/>
    </xf>
    <xf numFmtId="3" fontId="4" fillId="0" borderId="25" xfId="0" applyNumberFormat="1" applyFont="1" applyFill="1" applyBorder="1" applyAlignment="1">
      <alignment horizontal="center" vertical="center"/>
    </xf>
    <xf numFmtId="3" fontId="4" fillId="0" borderId="27" xfId="0" applyNumberFormat="1" applyFont="1" applyBorder="1" applyAlignment="1">
      <alignment horizontal="center" vertical="center"/>
    </xf>
    <xf numFmtId="167" fontId="4" fillId="0" borderId="5" xfId="0" applyNumberFormat="1" applyFont="1" applyFill="1" applyBorder="1" applyAlignment="1">
      <alignment horizontal="center" vertical="center"/>
    </xf>
    <xf numFmtId="167" fontId="4" fillId="0" borderId="20" xfId="0" applyNumberFormat="1" applyFont="1" applyFill="1" applyBorder="1" applyAlignment="1">
      <alignment horizontal="center" vertical="center"/>
    </xf>
    <xf numFmtId="167" fontId="4" fillId="0" borderId="25" xfId="0" applyNumberFormat="1" applyFont="1" applyFill="1" applyBorder="1" applyAlignment="1">
      <alignment horizontal="center" vertical="center"/>
    </xf>
    <xf numFmtId="3" fontId="4" fillId="0" borderId="23" xfId="0" applyNumberFormat="1" applyFont="1" applyFill="1" applyBorder="1" applyAlignment="1">
      <alignment horizontal="center" vertical="center"/>
    </xf>
    <xf numFmtId="3" fontId="4" fillId="0" borderId="15" xfId="0" applyNumberFormat="1" applyFont="1" applyFill="1" applyBorder="1" applyAlignment="1">
      <alignment horizontal="center" vertical="center"/>
    </xf>
    <xf numFmtId="3" fontId="4" fillId="0" borderId="24" xfId="0" applyNumberFormat="1" applyFont="1" applyFill="1" applyBorder="1" applyAlignment="1">
      <alignment horizontal="center" vertical="center"/>
    </xf>
    <xf numFmtId="3" fontId="4" fillId="0" borderId="33" xfId="0" applyNumberFormat="1" applyFont="1" applyBorder="1" applyAlignment="1">
      <alignment horizontal="center" vertical="center"/>
    </xf>
    <xf numFmtId="167" fontId="4" fillId="0" borderId="22" xfId="0" applyNumberFormat="1" applyFont="1" applyFill="1" applyBorder="1" applyAlignment="1">
      <alignment horizontal="center" vertical="center"/>
    </xf>
    <xf numFmtId="3" fontId="4" fillId="0" borderId="22" xfId="0" applyNumberFormat="1" applyFont="1" applyFill="1" applyBorder="1" applyAlignment="1">
      <alignment horizontal="center" vertical="center"/>
    </xf>
    <xf numFmtId="3" fontId="4" fillId="0" borderId="32" xfId="0" applyNumberFormat="1" applyFont="1" applyFill="1" applyBorder="1" applyAlignment="1">
      <alignment horizontal="center" vertical="center"/>
    </xf>
    <xf numFmtId="0" fontId="4" fillId="0" borderId="17"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1" xfId="0" applyFont="1" applyBorder="1" applyAlignment="1">
      <alignment horizontal="center" vertical="center" wrapText="1"/>
    </xf>
    <xf numFmtId="3" fontId="4" fillId="0" borderId="28" xfId="0" applyNumberFormat="1" applyFont="1" applyBorder="1" applyAlignment="1">
      <alignment horizontal="center" vertical="center"/>
    </xf>
    <xf numFmtId="3" fontId="4" fillId="0" borderId="8" xfId="0" applyNumberFormat="1" applyFont="1" applyBorder="1" applyAlignment="1">
      <alignment horizontal="center" vertical="center"/>
    </xf>
    <xf numFmtId="3" fontId="4" fillId="0" borderId="29" xfId="0" applyNumberFormat="1" applyFont="1" applyBorder="1" applyAlignment="1">
      <alignment horizontal="center" vertical="center"/>
    </xf>
    <xf numFmtId="3" fontId="4" fillId="0" borderId="1" xfId="0" applyNumberFormat="1" applyFont="1" applyBorder="1" applyAlignment="1">
      <alignment horizontal="center" vertical="center"/>
    </xf>
    <xf numFmtId="0" fontId="4" fillId="0" borderId="3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1" xfId="0" applyFont="1" applyBorder="1" applyAlignment="1">
      <alignment horizontal="center" vertical="center" wrapText="1"/>
    </xf>
    <xf numFmtId="0" fontId="3" fillId="0" borderId="2" xfId="0" applyFont="1" applyBorder="1" applyAlignment="1">
      <alignment horizontal="left" vertical="center" wrapText="1"/>
    </xf>
    <xf numFmtId="0" fontId="3" fillId="0" borderId="34" xfId="0" applyFont="1" applyBorder="1" applyAlignment="1">
      <alignment horizontal="left" vertical="center"/>
    </xf>
    <xf numFmtId="0" fontId="3" fillId="0" borderId="30" xfId="0" applyFont="1" applyBorder="1" applyAlignment="1">
      <alignment horizontal="left" vertical="top" wrapText="1"/>
    </xf>
    <xf numFmtId="0" fontId="3" fillId="0" borderId="8" xfId="0" applyFont="1" applyBorder="1" applyAlignment="1">
      <alignment horizontal="left" vertical="top" wrapText="1"/>
    </xf>
    <xf numFmtId="0" fontId="3" fillId="0" borderId="31" xfId="0" applyFont="1" applyBorder="1" applyAlignment="1">
      <alignment horizontal="left" vertical="top" wrapText="1"/>
    </xf>
    <xf numFmtId="3" fontId="2" fillId="0" borderId="8" xfId="0" applyNumberFormat="1" applyFont="1" applyBorder="1" applyAlignment="1">
      <alignment horizontal="center" vertical="center"/>
    </xf>
    <xf numFmtId="0" fontId="13" fillId="0" borderId="1" xfId="0" applyFont="1" applyFill="1" applyBorder="1" applyAlignment="1">
      <alignment horizontal="left" vertical="center" wrapText="1"/>
    </xf>
    <xf numFmtId="0" fontId="12" fillId="0" borderId="0" xfId="0" applyFont="1" applyFill="1" applyAlignment="1">
      <alignment horizontal="left" vertical="center" wrapText="1"/>
    </xf>
    <xf numFmtId="0" fontId="12" fillId="0" borderId="1" xfId="0" applyFont="1" applyBorder="1" applyAlignment="1">
      <alignment horizontal="left" vertical="center" wrapText="1"/>
    </xf>
    <xf numFmtId="0" fontId="12" fillId="0" borderId="35" xfId="0" applyNumberFormat="1" applyFont="1" applyFill="1" applyBorder="1" applyAlignment="1">
      <alignment horizontal="center" vertical="center" wrapText="1"/>
    </xf>
    <xf numFmtId="0" fontId="12" fillId="0" borderId="36" xfId="0" applyNumberFormat="1" applyFont="1" applyFill="1" applyBorder="1" applyAlignment="1">
      <alignment horizontal="center" vertical="center" wrapText="1"/>
    </xf>
    <xf numFmtId="0" fontId="13" fillId="2" borderId="30" xfId="0" applyFont="1" applyFill="1" applyBorder="1" applyAlignment="1">
      <alignment horizontal="center" vertical="center" wrapText="1"/>
    </xf>
    <xf numFmtId="0" fontId="13" fillId="2" borderId="31" xfId="0" applyFont="1" applyFill="1" applyBorder="1" applyAlignment="1">
      <alignment horizontal="center" vertical="center" wrapText="1"/>
    </xf>
    <xf numFmtId="166" fontId="13" fillId="2" borderId="37" xfId="0" applyNumberFormat="1" applyFont="1" applyFill="1" applyBorder="1" applyAlignment="1">
      <alignment horizontal="center" vertical="center"/>
    </xf>
    <xf numFmtId="166" fontId="13" fillId="2" borderId="38" xfId="0" applyNumberFormat="1" applyFont="1" applyFill="1" applyBorder="1" applyAlignment="1">
      <alignment horizontal="center" vertical="center"/>
    </xf>
    <xf numFmtId="0" fontId="12" fillId="0" borderId="30" xfId="0" applyFont="1" applyFill="1" applyBorder="1" applyAlignment="1">
      <alignment horizontal="left" vertical="center" wrapText="1"/>
    </xf>
    <xf numFmtId="0" fontId="12" fillId="0" borderId="31" xfId="0" applyFont="1" applyFill="1" applyBorder="1" applyAlignment="1">
      <alignment horizontal="left" vertical="center" wrapText="1"/>
    </xf>
    <xf numFmtId="0" fontId="4" fillId="0" borderId="30"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31" xfId="0" applyFont="1" applyFill="1" applyBorder="1" applyAlignment="1">
      <alignment horizontal="left"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xf>
    <xf numFmtId="0" fontId="2" fillId="0" borderId="0"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5"/>
  <sheetViews>
    <sheetView tabSelected="1" zoomScale="75" zoomScaleNormal="75" zoomScaleSheetLayoutView="50" workbookViewId="0"/>
  </sheetViews>
  <sheetFormatPr defaultColWidth="9.109375" defaultRowHeight="13.2" x14ac:dyDescent="0.25"/>
  <cols>
    <col min="1" max="1" width="41.6640625" style="4" customWidth="1"/>
    <col min="2" max="25" width="15" style="4" customWidth="1"/>
    <col min="26" max="16384" width="9.109375" style="4"/>
  </cols>
  <sheetData>
    <row r="1" spans="1:40" ht="20.25" customHeight="1" x14ac:dyDescent="0.25">
      <c r="A1" s="72" t="s">
        <v>100</v>
      </c>
      <c r="C1" s="72"/>
      <c r="D1" s="72"/>
      <c r="E1" s="72"/>
      <c r="F1" s="72"/>
      <c r="G1" s="72"/>
      <c r="H1" s="72"/>
      <c r="I1" s="72"/>
      <c r="J1" s="72"/>
      <c r="K1" s="72"/>
      <c r="L1" s="72"/>
      <c r="M1" s="72"/>
      <c r="N1" s="72"/>
      <c r="O1" s="72"/>
      <c r="P1" s="72"/>
      <c r="Q1" s="72"/>
      <c r="R1" s="72"/>
      <c r="S1" s="72"/>
      <c r="T1" s="72"/>
      <c r="U1" s="72"/>
      <c r="V1" s="72"/>
      <c r="W1" s="72"/>
      <c r="X1" s="72"/>
      <c r="Y1" s="73"/>
    </row>
    <row r="2" spans="1:40" ht="20.25" customHeight="1" x14ac:dyDescent="0.25">
      <c r="A2" s="72" t="s">
        <v>95</v>
      </c>
      <c r="C2" s="72"/>
      <c r="D2" s="72"/>
      <c r="E2" s="72"/>
      <c r="F2" s="72"/>
      <c r="G2" s="72"/>
      <c r="H2" s="72"/>
      <c r="I2" s="72"/>
      <c r="J2" s="72"/>
      <c r="K2" s="72"/>
      <c r="L2" s="72"/>
      <c r="M2" s="72"/>
      <c r="N2" s="72"/>
      <c r="O2" s="72"/>
      <c r="P2" s="72"/>
      <c r="Q2" s="72"/>
      <c r="R2" s="72"/>
      <c r="S2" s="72"/>
      <c r="T2" s="72"/>
      <c r="U2" s="72"/>
      <c r="V2" s="72"/>
      <c r="W2" s="72"/>
      <c r="X2" s="72"/>
      <c r="Y2" s="73"/>
    </row>
    <row r="3" spans="1:40" s="1" customFormat="1" ht="15.75" customHeight="1" x14ac:dyDescent="0.25">
      <c r="A3" s="75" t="s">
        <v>55</v>
      </c>
      <c r="C3" s="67"/>
      <c r="D3" s="67"/>
      <c r="E3" s="67"/>
      <c r="F3" s="67"/>
      <c r="G3" s="67"/>
      <c r="H3" s="67"/>
      <c r="I3" s="67"/>
      <c r="J3" s="67"/>
      <c r="K3" s="67"/>
      <c r="L3" s="67"/>
      <c r="M3" s="67"/>
      <c r="N3" s="67"/>
      <c r="O3" s="67"/>
      <c r="P3" s="67"/>
      <c r="Q3" s="67"/>
      <c r="R3" s="67"/>
      <c r="S3" s="67"/>
      <c r="T3" s="67"/>
      <c r="U3" s="67"/>
      <c r="V3" s="67"/>
      <c r="W3" s="67"/>
      <c r="X3" s="67"/>
      <c r="Y3" s="67"/>
    </row>
    <row r="4" spans="1:40" s="7" customFormat="1" ht="15.75" customHeight="1" x14ac:dyDescent="0.25">
      <c r="A4" s="74" t="s">
        <v>56</v>
      </c>
      <c r="C4" s="68"/>
      <c r="D4" s="68"/>
      <c r="E4" s="68"/>
      <c r="F4" s="68"/>
      <c r="G4" s="68"/>
      <c r="H4" s="68"/>
      <c r="I4" s="68"/>
      <c r="J4" s="68"/>
      <c r="K4" s="68"/>
      <c r="L4" s="68"/>
      <c r="M4" s="68"/>
      <c r="N4" s="68"/>
      <c r="O4" s="68"/>
      <c r="P4" s="68"/>
      <c r="Q4" s="68"/>
      <c r="R4" s="68"/>
      <c r="S4" s="68"/>
      <c r="T4" s="68"/>
      <c r="U4" s="68"/>
      <c r="V4" s="68"/>
      <c r="W4" s="68"/>
      <c r="X4" s="68"/>
      <c r="Y4" s="68"/>
    </row>
    <row r="5" spans="1:40" ht="35.25" customHeight="1" x14ac:dyDescent="0.25">
      <c r="A5" s="126" t="s">
        <v>80</v>
      </c>
      <c r="B5" s="126"/>
      <c r="C5" s="126"/>
      <c r="D5" s="126"/>
      <c r="E5" s="126"/>
      <c r="F5" s="126"/>
      <c r="G5" s="126"/>
      <c r="H5" s="126"/>
      <c r="I5" s="126"/>
      <c r="J5" s="126"/>
      <c r="K5" s="126"/>
      <c r="L5" s="126"/>
      <c r="M5" s="118"/>
      <c r="N5" s="118"/>
      <c r="O5" s="118"/>
      <c r="P5" s="118"/>
      <c r="Q5" s="118"/>
      <c r="R5" s="118"/>
      <c r="S5" s="118"/>
      <c r="T5" s="118"/>
      <c r="U5" s="118"/>
      <c r="V5" s="118"/>
      <c r="W5" s="118"/>
      <c r="X5" s="118"/>
      <c r="Y5" s="118"/>
    </row>
    <row r="6" spans="1:40" ht="30.75" customHeight="1" x14ac:dyDescent="0.25">
      <c r="A6" s="155" t="s">
        <v>57</v>
      </c>
      <c r="B6" s="151" t="s">
        <v>43</v>
      </c>
      <c r="C6" s="152"/>
      <c r="D6" s="154"/>
      <c r="E6" s="151" t="s">
        <v>44</v>
      </c>
      <c r="F6" s="152"/>
      <c r="G6" s="154"/>
      <c r="H6" s="151" t="s">
        <v>45</v>
      </c>
      <c r="I6" s="152"/>
      <c r="J6" s="154"/>
      <c r="K6" s="151" t="s">
        <v>46</v>
      </c>
      <c r="L6" s="152"/>
      <c r="M6" s="154"/>
      <c r="N6" s="151" t="s">
        <v>47</v>
      </c>
      <c r="O6" s="152"/>
      <c r="P6" s="154"/>
      <c r="Q6" s="151" t="s">
        <v>48</v>
      </c>
      <c r="R6" s="152"/>
      <c r="S6" s="154"/>
      <c r="T6" s="151" t="s">
        <v>49</v>
      </c>
      <c r="U6" s="152"/>
      <c r="V6" s="152"/>
      <c r="W6" s="153" t="s">
        <v>50</v>
      </c>
      <c r="X6" s="153"/>
      <c r="Y6" s="153"/>
    </row>
    <row r="7" spans="1:40" ht="33.75" customHeight="1" x14ac:dyDescent="0.25">
      <c r="A7" s="156"/>
      <c r="B7" s="5" t="s">
        <v>0</v>
      </c>
      <c r="C7" s="5" t="s">
        <v>2</v>
      </c>
      <c r="D7" s="5" t="s">
        <v>69</v>
      </c>
      <c r="E7" s="5" t="s">
        <v>0</v>
      </c>
      <c r="F7" s="5" t="s">
        <v>2</v>
      </c>
      <c r="G7" s="5" t="s">
        <v>69</v>
      </c>
      <c r="H7" s="5" t="s">
        <v>0</v>
      </c>
      <c r="I7" s="5" t="s">
        <v>2</v>
      </c>
      <c r="J7" s="5" t="s">
        <v>69</v>
      </c>
      <c r="K7" s="5" t="s">
        <v>0</v>
      </c>
      <c r="L7" s="5" t="s">
        <v>2</v>
      </c>
      <c r="M7" s="5" t="s">
        <v>69</v>
      </c>
      <c r="N7" s="5" t="s">
        <v>0</v>
      </c>
      <c r="O7" s="5" t="s">
        <v>2</v>
      </c>
      <c r="P7" s="5" t="s">
        <v>69</v>
      </c>
      <c r="Q7" s="5" t="s">
        <v>0</v>
      </c>
      <c r="R7" s="5" t="s">
        <v>2</v>
      </c>
      <c r="S7" s="5" t="s">
        <v>69</v>
      </c>
      <c r="T7" s="5" t="s">
        <v>0</v>
      </c>
      <c r="U7" s="5" t="s">
        <v>2</v>
      </c>
      <c r="V7" s="5" t="s">
        <v>69</v>
      </c>
      <c r="W7" s="5" t="s">
        <v>0</v>
      </c>
      <c r="X7" s="5" t="s">
        <v>2</v>
      </c>
      <c r="Y7" s="5" t="s">
        <v>69</v>
      </c>
    </row>
    <row r="8" spans="1:40" s="14" customFormat="1" ht="15" customHeight="1" x14ac:dyDescent="0.25">
      <c r="A8" s="9" t="s">
        <v>6</v>
      </c>
      <c r="B8" s="11"/>
      <c r="C8" s="11"/>
      <c r="D8" s="11"/>
      <c r="E8" s="11"/>
      <c r="F8" s="11"/>
      <c r="G8" s="11"/>
      <c r="H8" s="11"/>
      <c r="I8" s="11"/>
      <c r="J8" s="11"/>
      <c r="K8" s="11"/>
      <c r="L8" s="11"/>
      <c r="M8" s="11"/>
      <c r="N8" s="11"/>
      <c r="O8" s="11"/>
      <c r="P8" s="11"/>
      <c r="Q8" s="11"/>
      <c r="R8" s="11"/>
      <c r="S8" s="12"/>
      <c r="T8" s="69"/>
      <c r="U8" s="12"/>
      <c r="V8" s="12"/>
      <c r="W8" s="69"/>
      <c r="X8" s="66"/>
      <c r="Y8" s="13"/>
    </row>
    <row r="9" spans="1:40" s="14" customFormat="1" ht="15" customHeight="1" x14ac:dyDescent="0.25">
      <c r="A9" s="9" t="s">
        <v>7</v>
      </c>
      <c r="B9" s="104"/>
      <c r="C9" s="11"/>
      <c r="D9" s="11"/>
      <c r="E9" s="11"/>
      <c r="F9" s="11"/>
      <c r="G9" s="11"/>
      <c r="H9" s="11"/>
      <c r="I9" s="11"/>
      <c r="J9" s="11"/>
      <c r="K9" s="11"/>
      <c r="L9" s="11"/>
      <c r="M9" s="11"/>
      <c r="N9" s="11"/>
      <c r="O9" s="11"/>
      <c r="P9" s="11"/>
      <c r="Q9" s="11"/>
      <c r="R9" s="11"/>
      <c r="S9" s="12"/>
      <c r="T9" s="10"/>
      <c r="U9" s="12"/>
      <c r="V9" s="12"/>
      <c r="W9" s="10"/>
      <c r="X9" s="12"/>
      <c r="Y9" s="15"/>
    </row>
    <row r="10" spans="1:40" s="28" customFormat="1" ht="15" customHeight="1" x14ac:dyDescent="0.25">
      <c r="A10" s="23" t="s">
        <v>4</v>
      </c>
      <c r="B10" s="105"/>
      <c r="C10" s="25"/>
      <c r="D10" s="25"/>
      <c r="E10" s="25"/>
      <c r="F10" s="25"/>
      <c r="G10" s="25"/>
      <c r="H10" s="25"/>
      <c r="I10" s="25"/>
      <c r="J10" s="25"/>
      <c r="K10" s="25"/>
      <c r="L10" s="25"/>
      <c r="M10" s="25"/>
      <c r="N10" s="25"/>
      <c r="O10" s="25"/>
      <c r="P10" s="25"/>
      <c r="Q10" s="25"/>
      <c r="R10" s="25"/>
      <c r="S10" s="26"/>
      <c r="T10" s="24"/>
      <c r="U10" s="26"/>
      <c r="V10" s="26"/>
      <c r="W10" s="24"/>
      <c r="X10" s="26"/>
      <c r="Y10" s="27"/>
    </row>
    <row r="11" spans="1:40" s="21" customFormat="1" ht="15" customHeight="1" x14ac:dyDescent="0.25">
      <c r="A11" s="22" t="s">
        <v>5</v>
      </c>
      <c r="B11" s="106"/>
      <c r="C11" s="18"/>
      <c r="D11" s="18"/>
      <c r="E11" s="18"/>
      <c r="F11" s="18"/>
      <c r="G11" s="18"/>
      <c r="H11" s="18"/>
      <c r="I11" s="18"/>
      <c r="J11" s="18"/>
      <c r="K11" s="18"/>
      <c r="L11" s="18"/>
      <c r="M11" s="18"/>
      <c r="N11" s="18"/>
      <c r="O11" s="18"/>
      <c r="P11" s="18"/>
      <c r="Q11" s="18"/>
      <c r="R11" s="18"/>
      <c r="S11" s="19"/>
      <c r="T11" s="17"/>
      <c r="U11" s="19"/>
      <c r="V11" s="19"/>
      <c r="W11" s="17"/>
      <c r="X11" s="19"/>
      <c r="Y11" s="20"/>
    </row>
    <row r="12" spans="1:40" s="14" customFormat="1" ht="15" customHeight="1" x14ac:dyDescent="0.25">
      <c r="A12" s="9" t="s">
        <v>85</v>
      </c>
      <c r="B12" s="119">
        <f>B9*B11</f>
        <v>0</v>
      </c>
      <c r="C12" s="119">
        <f t="shared" ref="C12:Y12" si="0">C9*C11</f>
        <v>0</v>
      </c>
      <c r="D12" s="119">
        <f t="shared" si="0"/>
        <v>0</v>
      </c>
      <c r="E12" s="119">
        <f t="shared" si="0"/>
        <v>0</v>
      </c>
      <c r="F12" s="119">
        <f t="shared" si="0"/>
        <v>0</v>
      </c>
      <c r="G12" s="119">
        <f t="shared" si="0"/>
        <v>0</v>
      </c>
      <c r="H12" s="119">
        <f t="shared" si="0"/>
        <v>0</v>
      </c>
      <c r="I12" s="119">
        <f t="shared" si="0"/>
        <v>0</v>
      </c>
      <c r="J12" s="119">
        <f t="shared" si="0"/>
        <v>0</v>
      </c>
      <c r="K12" s="119">
        <f t="shared" si="0"/>
        <v>0</v>
      </c>
      <c r="L12" s="119">
        <f t="shared" si="0"/>
        <v>0</v>
      </c>
      <c r="M12" s="119">
        <f t="shared" si="0"/>
        <v>0</v>
      </c>
      <c r="N12" s="119">
        <f t="shared" si="0"/>
        <v>0</v>
      </c>
      <c r="O12" s="119">
        <f t="shared" si="0"/>
        <v>0</v>
      </c>
      <c r="P12" s="119">
        <f t="shared" si="0"/>
        <v>0</v>
      </c>
      <c r="Q12" s="119">
        <f t="shared" si="0"/>
        <v>0</v>
      </c>
      <c r="R12" s="119">
        <f t="shared" si="0"/>
        <v>0</v>
      </c>
      <c r="S12" s="120">
        <f t="shared" si="0"/>
        <v>0</v>
      </c>
      <c r="T12" s="121">
        <f t="shared" si="0"/>
        <v>0</v>
      </c>
      <c r="U12" s="120">
        <f t="shared" si="0"/>
        <v>0</v>
      </c>
      <c r="V12" s="120">
        <f t="shared" si="0"/>
        <v>0</v>
      </c>
      <c r="W12" s="121">
        <f t="shared" si="0"/>
        <v>0</v>
      </c>
      <c r="X12" s="120">
        <f t="shared" si="0"/>
        <v>0</v>
      </c>
      <c r="Y12" s="122">
        <f t="shared" si="0"/>
        <v>0</v>
      </c>
    </row>
    <row r="13" spans="1:40" s="14" customFormat="1" ht="15" customHeight="1" x14ac:dyDescent="0.25">
      <c r="A13" s="16" t="s">
        <v>12</v>
      </c>
      <c r="B13" s="11"/>
      <c r="C13" s="11"/>
      <c r="D13" s="11"/>
      <c r="E13" s="11"/>
      <c r="F13" s="11"/>
      <c r="G13" s="11"/>
      <c r="H13" s="11"/>
      <c r="I13" s="11"/>
      <c r="J13" s="11"/>
      <c r="K13" s="11"/>
      <c r="L13" s="11"/>
      <c r="M13" s="11"/>
      <c r="N13" s="11"/>
      <c r="O13" s="11"/>
      <c r="P13" s="11"/>
      <c r="Q13" s="11"/>
      <c r="R13" s="11"/>
      <c r="S13" s="12"/>
      <c r="T13" s="70"/>
      <c r="U13" s="12"/>
      <c r="V13" s="12"/>
      <c r="W13" s="70"/>
      <c r="X13" s="12"/>
      <c r="Y13" s="15"/>
    </row>
    <row r="14" spans="1:40" s="2" customFormat="1" ht="33" customHeight="1" x14ac:dyDescent="0.25">
      <c r="A14" s="29" t="s">
        <v>3</v>
      </c>
      <c r="B14" s="144" t="s">
        <v>43</v>
      </c>
      <c r="C14" s="145"/>
      <c r="D14" s="146"/>
      <c r="E14" s="144" t="s">
        <v>44</v>
      </c>
      <c r="F14" s="145"/>
      <c r="G14" s="146"/>
      <c r="H14" s="144" t="s">
        <v>45</v>
      </c>
      <c r="I14" s="145"/>
      <c r="J14" s="146"/>
      <c r="K14" s="144" t="s">
        <v>46</v>
      </c>
      <c r="L14" s="145"/>
      <c r="M14" s="146"/>
      <c r="N14" s="144" t="s">
        <v>47</v>
      </c>
      <c r="O14" s="145"/>
      <c r="P14" s="146"/>
      <c r="Q14" s="144" t="s">
        <v>48</v>
      </c>
      <c r="R14" s="145"/>
      <c r="S14" s="146"/>
      <c r="T14" s="144" t="s">
        <v>49</v>
      </c>
      <c r="U14" s="145"/>
      <c r="V14" s="146"/>
      <c r="W14" s="144" t="s">
        <v>50</v>
      </c>
      <c r="X14" s="145"/>
      <c r="Y14" s="146"/>
      <c r="Z14" s="3"/>
      <c r="AA14" s="3"/>
      <c r="AB14" s="3"/>
      <c r="AC14" s="3"/>
      <c r="AD14" s="3"/>
      <c r="AE14" s="3"/>
      <c r="AF14" s="3"/>
      <c r="AG14" s="3"/>
      <c r="AH14" s="3"/>
      <c r="AI14" s="3"/>
      <c r="AJ14" s="3"/>
      <c r="AK14" s="3"/>
      <c r="AL14" s="3"/>
      <c r="AM14" s="3"/>
      <c r="AN14" s="3"/>
    </row>
    <row r="15" spans="1:40" s="80" customFormat="1" ht="15.6" x14ac:dyDescent="0.25">
      <c r="A15" s="76" t="s">
        <v>51</v>
      </c>
      <c r="B15" s="84"/>
      <c r="C15" s="84"/>
      <c r="D15" s="84"/>
      <c r="E15" s="84"/>
      <c r="F15" s="84"/>
      <c r="G15" s="84"/>
      <c r="H15" s="84"/>
      <c r="I15" s="84"/>
      <c r="J15" s="84"/>
      <c r="K15" s="84"/>
      <c r="L15" s="84"/>
      <c r="M15" s="84"/>
      <c r="N15" s="84"/>
      <c r="O15" s="84"/>
      <c r="P15" s="84"/>
      <c r="Q15" s="84"/>
      <c r="R15" s="84"/>
      <c r="S15" s="84"/>
      <c r="T15" s="84"/>
      <c r="U15" s="84"/>
      <c r="V15" s="84"/>
      <c r="W15" s="84"/>
      <c r="X15" s="84"/>
      <c r="Y15" s="84"/>
    </row>
    <row r="16" spans="1:40" ht="44.25" customHeight="1" x14ac:dyDescent="0.25">
      <c r="A16" s="123" t="s">
        <v>71</v>
      </c>
      <c r="B16" s="147"/>
      <c r="C16" s="148"/>
      <c r="D16" s="149"/>
      <c r="E16" s="147"/>
      <c r="F16" s="148"/>
      <c r="G16" s="149"/>
      <c r="H16" s="147"/>
      <c r="I16" s="148"/>
      <c r="J16" s="149"/>
      <c r="K16" s="147"/>
      <c r="L16" s="148"/>
      <c r="M16" s="149"/>
      <c r="N16" s="147"/>
      <c r="O16" s="148"/>
      <c r="P16" s="149"/>
      <c r="Q16" s="147"/>
      <c r="R16" s="148"/>
      <c r="S16" s="148"/>
      <c r="T16" s="150"/>
      <c r="U16" s="150"/>
      <c r="V16" s="150"/>
      <c r="W16" s="150"/>
      <c r="X16" s="150"/>
      <c r="Y16" s="150"/>
    </row>
    <row r="17" spans="1:25" s="80" customFormat="1" ht="15.6" x14ac:dyDescent="0.25">
      <c r="A17" s="76" t="s">
        <v>74</v>
      </c>
      <c r="B17" s="85" t="s">
        <v>72</v>
      </c>
      <c r="C17" s="148" t="s">
        <v>73</v>
      </c>
      <c r="D17" s="160"/>
      <c r="E17" s="84"/>
      <c r="F17" s="84"/>
      <c r="G17" s="84"/>
      <c r="H17" s="84"/>
      <c r="I17" s="84"/>
      <c r="J17" s="84"/>
      <c r="K17" s="84"/>
      <c r="L17" s="84"/>
      <c r="M17" s="84"/>
      <c r="N17" s="84"/>
      <c r="O17" s="84"/>
      <c r="P17" s="84"/>
      <c r="Q17" s="84"/>
      <c r="R17" s="84"/>
      <c r="S17" s="84"/>
      <c r="T17" s="84"/>
      <c r="U17" s="84"/>
      <c r="V17" s="84"/>
      <c r="W17" s="84"/>
      <c r="X17" s="84"/>
      <c r="Y17" s="84"/>
    </row>
    <row r="18" spans="1:25" ht="42" customHeight="1" x14ac:dyDescent="0.25">
      <c r="A18" s="123" t="s">
        <v>89</v>
      </c>
      <c r="B18" s="128"/>
      <c r="C18" s="129"/>
      <c r="D18" s="133"/>
      <c r="E18" s="128"/>
      <c r="F18" s="129"/>
      <c r="G18" s="133"/>
      <c r="H18" s="128"/>
      <c r="I18" s="129"/>
      <c r="J18" s="133"/>
      <c r="K18" s="128"/>
      <c r="L18" s="129"/>
      <c r="M18" s="133"/>
      <c r="N18" s="128"/>
      <c r="O18" s="129"/>
      <c r="P18" s="133"/>
      <c r="Q18" s="128"/>
      <c r="R18" s="129"/>
      <c r="S18" s="129"/>
      <c r="T18" s="140"/>
      <c r="U18" s="140"/>
      <c r="V18" s="140"/>
      <c r="W18" s="140"/>
      <c r="X18" s="140"/>
      <c r="Y18" s="140"/>
    </row>
    <row r="19" spans="1:25" s="6" customFormat="1" ht="39.75" customHeight="1" x14ac:dyDescent="0.25">
      <c r="A19" s="124" t="s">
        <v>90</v>
      </c>
      <c r="B19" s="130"/>
      <c r="C19" s="131"/>
      <c r="D19" s="132"/>
      <c r="E19" s="130"/>
      <c r="F19" s="131"/>
      <c r="G19" s="132"/>
      <c r="H19" s="130"/>
      <c r="I19" s="131"/>
      <c r="J19" s="132"/>
      <c r="K19" s="130"/>
      <c r="L19" s="131"/>
      <c r="M19" s="132"/>
      <c r="N19" s="130"/>
      <c r="O19" s="131"/>
      <c r="P19" s="132"/>
      <c r="Q19" s="130"/>
      <c r="R19" s="131"/>
      <c r="S19" s="131"/>
      <c r="T19" s="142"/>
      <c r="U19" s="142"/>
      <c r="V19" s="142"/>
      <c r="W19" s="142"/>
      <c r="X19" s="142"/>
      <c r="Y19" s="142"/>
    </row>
    <row r="20" spans="1:25" s="86" customFormat="1" ht="39.75" customHeight="1" x14ac:dyDescent="0.25">
      <c r="A20" s="125" t="s">
        <v>54</v>
      </c>
      <c r="B20" s="134"/>
      <c r="C20" s="135"/>
      <c r="D20" s="136"/>
      <c r="E20" s="134"/>
      <c r="F20" s="135"/>
      <c r="G20" s="136"/>
      <c r="H20" s="134"/>
      <c r="I20" s="135"/>
      <c r="J20" s="136"/>
      <c r="K20" s="134"/>
      <c r="L20" s="135"/>
      <c r="M20" s="136"/>
      <c r="N20" s="134"/>
      <c r="O20" s="135"/>
      <c r="P20" s="136"/>
      <c r="Q20" s="134"/>
      <c r="R20" s="135"/>
      <c r="S20" s="135"/>
      <c r="T20" s="141"/>
      <c r="U20" s="141"/>
      <c r="V20" s="141"/>
      <c r="W20" s="141"/>
      <c r="X20" s="141"/>
      <c r="Y20" s="141"/>
    </row>
    <row r="21" spans="1:25" s="80" customFormat="1" ht="15.6" x14ac:dyDescent="0.25">
      <c r="A21" s="76" t="s">
        <v>8</v>
      </c>
      <c r="B21" s="84"/>
      <c r="C21" s="84"/>
      <c r="D21" s="84"/>
      <c r="E21" s="84"/>
      <c r="F21" s="84"/>
      <c r="G21" s="84"/>
      <c r="H21" s="84"/>
      <c r="I21" s="84"/>
      <c r="J21" s="84"/>
      <c r="K21" s="84"/>
      <c r="L21" s="84"/>
      <c r="M21" s="84"/>
      <c r="N21" s="84"/>
      <c r="O21" s="84"/>
      <c r="P21" s="84"/>
      <c r="Q21" s="84"/>
      <c r="R21" s="84"/>
      <c r="S21" s="84"/>
      <c r="T21" s="84"/>
      <c r="U21" s="84"/>
      <c r="V21" s="84"/>
      <c r="W21" s="84"/>
      <c r="X21" s="84"/>
      <c r="Y21" s="84"/>
    </row>
    <row r="22" spans="1:25" ht="42" customHeight="1" x14ac:dyDescent="0.25">
      <c r="A22" s="123" t="s">
        <v>91</v>
      </c>
      <c r="B22" s="128"/>
      <c r="C22" s="129"/>
      <c r="D22" s="133"/>
      <c r="E22" s="128"/>
      <c r="F22" s="129"/>
      <c r="G22" s="133"/>
      <c r="H22" s="128"/>
      <c r="I22" s="129"/>
      <c r="J22" s="133"/>
      <c r="K22" s="128"/>
      <c r="L22" s="129"/>
      <c r="M22" s="133"/>
      <c r="N22" s="128"/>
      <c r="O22" s="129"/>
      <c r="P22" s="133"/>
      <c r="Q22" s="128"/>
      <c r="R22" s="129"/>
      <c r="S22" s="129"/>
      <c r="T22" s="140"/>
      <c r="U22" s="140"/>
      <c r="V22" s="140"/>
      <c r="W22" s="140"/>
      <c r="X22" s="140"/>
      <c r="Y22" s="140"/>
    </row>
    <row r="23" spans="1:25" s="6" customFormat="1" ht="39.75" customHeight="1" x14ac:dyDescent="0.25">
      <c r="A23" s="124" t="s">
        <v>92</v>
      </c>
      <c r="B23" s="130"/>
      <c r="C23" s="131"/>
      <c r="D23" s="132"/>
      <c r="E23" s="130"/>
      <c r="F23" s="131"/>
      <c r="G23" s="132"/>
      <c r="H23" s="130"/>
      <c r="I23" s="131"/>
      <c r="J23" s="132"/>
      <c r="K23" s="130"/>
      <c r="L23" s="131"/>
      <c r="M23" s="132"/>
      <c r="N23" s="130"/>
      <c r="O23" s="131"/>
      <c r="P23" s="132"/>
      <c r="Q23" s="130"/>
      <c r="R23" s="131"/>
      <c r="S23" s="131"/>
      <c r="T23" s="143"/>
      <c r="U23" s="143"/>
      <c r="V23" s="143"/>
      <c r="W23" s="143"/>
      <c r="X23" s="143"/>
      <c r="Y23" s="143"/>
    </row>
    <row r="24" spans="1:25" s="6" customFormat="1" ht="39.75" customHeight="1" x14ac:dyDescent="0.25">
      <c r="A24" s="124" t="s">
        <v>93</v>
      </c>
      <c r="B24" s="137"/>
      <c r="C24" s="138"/>
      <c r="D24" s="139"/>
      <c r="E24" s="137"/>
      <c r="F24" s="138"/>
      <c r="G24" s="139"/>
      <c r="H24" s="137"/>
      <c r="I24" s="138"/>
      <c r="J24" s="139"/>
      <c r="K24" s="137"/>
      <c r="L24" s="138"/>
      <c r="M24" s="139"/>
      <c r="N24" s="137"/>
      <c r="O24" s="138"/>
      <c r="P24" s="139"/>
      <c r="Q24" s="137"/>
      <c r="R24" s="138"/>
      <c r="S24" s="138"/>
      <c r="T24" s="142"/>
      <c r="U24" s="142"/>
      <c r="V24" s="142"/>
      <c r="W24" s="142"/>
      <c r="X24" s="142"/>
      <c r="Y24" s="142"/>
    </row>
    <row r="25" spans="1:25" ht="19.5" customHeight="1" x14ac:dyDescent="0.25">
      <c r="A25" s="76" t="s">
        <v>1</v>
      </c>
      <c r="B25" s="77"/>
      <c r="C25" s="77"/>
      <c r="D25" s="77"/>
      <c r="E25" s="77"/>
      <c r="F25" s="77"/>
      <c r="G25" s="77"/>
      <c r="H25" s="77"/>
      <c r="I25" s="77"/>
      <c r="J25" s="77"/>
      <c r="K25" s="77"/>
      <c r="L25" s="77"/>
      <c r="M25" s="77"/>
      <c r="N25" s="77"/>
      <c r="O25" s="77"/>
      <c r="P25" s="77"/>
      <c r="Q25" s="77"/>
      <c r="R25" s="77"/>
      <c r="S25" s="77"/>
      <c r="T25" s="77"/>
      <c r="U25" s="77"/>
      <c r="V25" s="77"/>
      <c r="W25" s="77"/>
      <c r="X25" s="77"/>
      <c r="Y25" s="77"/>
    </row>
    <row r="26" spans="1:25" ht="19.5" customHeight="1" x14ac:dyDescent="0.25">
      <c r="A26" s="103" t="s">
        <v>79</v>
      </c>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row>
    <row r="27" spans="1:25" ht="53.25" customHeight="1" x14ac:dyDescent="0.25">
      <c r="A27" s="126" t="s">
        <v>75</v>
      </c>
      <c r="B27" s="126"/>
      <c r="C27" s="126"/>
      <c r="D27" s="126"/>
      <c r="E27" s="126"/>
      <c r="F27" s="126"/>
      <c r="G27" s="126"/>
      <c r="H27" s="126"/>
      <c r="I27" s="126"/>
      <c r="J27" s="126"/>
      <c r="K27" s="126"/>
      <c r="L27" s="126"/>
      <c r="M27" s="118"/>
      <c r="N27" s="118"/>
      <c r="O27" s="118"/>
      <c r="P27" s="118"/>
      <c r="Q27" s="118"/>
      <c r="R27" s="118"/>
      <c r="S27" s="118"/>
      <c r="T27" s="118"/>
      <c r="U27" s="118"/>
      <c r="V27" s="118"/>
      <c r="W27" s="118"/>
      <c r="X27" s="118"/>
      <c r="Y27" s="118"/>
    </row>
    <row r="28" spans="1:25" ht="12.75" customHeight="1" x14ac:dyDescent="0.25">
      <c r="A28" s="83" t="s">
        <v>70</v>
      </c>
      <c r="B28" s="83"/>
      <c r="C28" s="83"/>
      <c r="D28" s="83"/>
      <c r="E28" s="83"/>
      <c r="F28" s="83"/>
      <c r="G28" s="83"/>
      <c r="H28" s="83"/>
      <c r="I28" s="83"/>
      <c r="J28" s="83"/>
      <c r="K28" s="83"/>
      <c r="L28" s="83"/>
      <c r="M28" s="83"/>
      <c r="N28" s="83"/>
      <c r="O28" s="83"/>
      <c r="P28" s="83"/>
      <c r="Q28" s="83"/>
      <c r="R28" s="83"/>
      <c r="S28" s="83"/>
      <c r="T28" s="83"/>
      <c r="U28" s="83"/>
      <c r="V28" s="83"/>
      <c r="W28" s="83"/>
      <c r="X28" s="83"/>
      <c r="Y28" s="83"/>
    </row>
    <row r="29" spans="1:25" ht="12.75" customHeight="1" x14ac:dyDescent="0.25">
      <c r="A29" s="78" t="s">
        <v>9</v>
      </c>
      <c r="B29" s="79"/>
      <c r="C29" s="79"/>
      <c r="D29" s="79"/>
      <c r="E29" s="79"/>
      <c r="F29" s="79"/>
      <c r="G29" s="79"/>
      <c r="H29" s="79"/>
      <c r="I29" s="79"/>
      <c r="J29" s="79"/>
      <c r="K29" s="79"/>
      <c r="L29" s="79"/>
      <c r="M29" s="79"/>
      <c r="N29" s="79"/>
      <c r="O29" s="79"/>
      <c r="P29" s="79"/>
      <c r="Q29" s="79"/>
      <c r="R29" s="79"/>
      <c r="S29" s="79"/>
      <c r="T29" s="79"/>
      <c r="U29" s="79"/>
      <c r="V29" s="79"/>
      <c r="W29" s="79"/>
      <c r="X29" s="79"/>
      <c r="Y29" s="79"/>
    </row>
    <row r="30" spans="1:25" x14ac:dyDescent="0.25">
      <c r="A30" s="78" t="s">
        <v>10</v>
      </c>
      <c r="B30" s="79"/>
      <c r="C30" s="79"/>
      <c r="D30" s="79"/>
      <c r="E30" s="79"/>
      <c r="F30" s="79"/>
      <c r="G30" s="79"/>
      <c r="H30" s="79"/>
      <c r="I30" s="79"/>
      <c r="J30" s="79"/>
      <c r="K30" s="79"/>
      <c r="L30" s="79"/>
      <c r="M30" s="79"/>
      <c r="N30" s="79"/>
      <c r="O30" s="79"/>
      <c r="P30" s="79"/>
      <c r="Q30" s="79"/>
      <c r="R30" s="79"/>
      <c r="S30" s="79"/>
      <c r="T30" s="79"/>
      <c r="U30" s="79"/>
      <c r="V30" s="79"/>
      <c r="W30" s="79"/>
      <c r="X30" s="79"/>
      <c r="Y30" s="79"/>
    </row>
    <row r="31" spans="1:25" x14ac:dyDescent="0.25">
      <c r="A31" s="78" t="s">
        <v>11</v>
      </c>
      <c r="B31" s="78"/>
      <c r="C31" s="78"/>
      <c r="D31" s="78"/>
      <c r="E31" s="78"/>
      <c r="F31" s="78"/>
      <c r="G31" s="78"/>
      <c r="H31" s="78"/>
      <c r="I31" s="78"/>
      <c r="J31" s="78"/>
      <c r="K31" s="78"/>
      <c r="L31" s="78"/>
      <c r="M31" s="78"/>
      <c r="N31" s="78"/>
      <c r="O31" s="78"/>
      <c r="P31" s="78"/>
      <c r="Q31" s="78"/>
      <c r="R31" s="78"/>
      <c r="S31" s="78"/>
      <c r="T31" s="78"/>
      <c r="U31" s="78"/>
      <c r="V31" s="78"/>
      <c r="W31" s="79"/>
      <c r="X31" s="79"/>
      <c r="Y31" s="79"/>
    </row>
    <row r="32" spans="1:25" x14ac:dyDescent="0.25">
      <c r="A32" s="78" t="s">
        <v>52</v>
      </c>
      <c r="B32" s="79"/>
      <c r="C32" s="79"/>
      <c r="D32" s="79"/>
      <c r="E32" s="79"/>
      <c r="F32" s="79"/>
      <c r="G32" s="79"/>
      <c r="H32" s="79"/>
      <c r="I32" s="79"/>
      <c r="J32" s="79"/>
      <c r="K32" s="79"/>
      <c r="L32" s="79"/>
      <c r="M32" s="79"/>
      <c r="N32" s="79"/>
      <c r="O32" s="79"/>
      <c r="P32" s="79"/>
      <c r="Q32" s="79"/>
      <c r="R32" s="79"/>
      <c r="S32" s="79"/>
      <c r="T32" s="79"/>
      <c r="U32" s="79"/>
      <c r="V32" s="79"/>
      <c r="W32" s="79"/>
      <c r="X32" s="79"/>
      <c r="Y32" s="79"/>
    </row>
    <row r="33" spans="1:25" s="83" customFormat="1" x14ac:dyDescent="0.25">
      <c r="A33" s="83" t="s">
        <v>53</v>
      </c>
    </row>
    <row r="34" spans="1:25" ht="38.25" customHeight="1" x14ac:dyDescent="0.25">
      <c r="A34" s="127" t="s">
        <v>99</v>
      </c>
      <c r="B34" s="126"/>
      <c r="C34" s="126"/>
      <c r="D34" s="126"/>
      <c r="E34" s="126"/>
      <c r="F34" s="126"/>
      <c r="G34" s="126"/>
      <c r="H34" s="126"/>
      <c r="I34" s="126"/>
      <c r="J34" s="126"/>
      <c r="K34" s="126"/>
      <c r="L34" s="126"/>
      <c r="M34" s="118"/>
      <c r="N34" s="118"/>
      <c r="O34" s="118"/>
      <c r="P34" s="118"/>
      <c r="Q34" s="118"/>
      <c r="R34" s="118"/>
      <c r="S34" s="118"/>
      <c r="T34" s="118"/>
      <c r="U34" s="118"/>
      <c r="V34" s="118"/>
      <c r="W34" s="118"/>
      <c r="X34" s="118"/>
      <c r="Y34" s="118"/>
    </row>
    <row r="35" spans="1:25" ht="99.75" customHeight="1" x14ac:dyDescent="0.25">
      <c r="A35" s="157"/>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9"/>
    </row>
  </sheetData>
  <mergeCells count="78">
    <mergeCell ref="B24:D24"/>
    <mergeCell ref="H19:J19"/>
    <mergeCell ref="K23:M23"/>
    <mergeCell ref="H22:J22"/>
    <mergeCell ref="K22:M22"/>
    <mergeCell ref="B16:D16"/>
    <mergeCell ref="E16:G16"/>
    <mergeCell ref="H16:J16"/>
    <mergeCell ref="B23:D23"/>
    <mergeCell ref="B22:D22"/>
    <mergeCell ref="H23:J23"/>
    <mergeCell ref="E23:G23"/>
    <mergeCell ref="C17:D17"/>
    <mergeCell ref="H18:J18"/>
    <mergeCell ref="E22:G22"/>
    <mergeCell ref="A35:Y35"/>
    <mergeCell ref="B18:D18"/>
    <mergeCell ref="E18:G18"/>
    <mergeCell ref="B19:D19"/>
    <mergeCell ref="E19:G19"/>
    <mergeCell ref="K24:M24"/>
    <mergeCell ref="T23:V23"/>
    <mergeCell ref="Q23:S23"/>
    <mergeCell ref="T22:V22"/>
    <mergeCell ref="Q22:S22"/>
    <mergeCell ref="K6:M6"/>
    <mergeCell ref="N6:P6"/>
    <mergeCell ref="Q6:S6"/>
    <mergeCell ref="A6:A7"/>
    <mergeCell ref="B6:D6"/>
    <mergeCell ref="E6:G6"/>
    <mergeCell ref="H6:J6"/>
    <mergeCell ref="N24:P24"/>
    <mergeCell ref="Q24:S24"/>
    <mergeCell ref="T6:V6"/>
    <mergeCell ref="W6:Y6"/>
    <mergeCell ref="T19:V19"/>
    <mergeCell ref="N19:P19"/>
    <mergeCell ref="T24:V24"/>
    <mergeCell ref="T16:V16"/>
    <mergeCell ref="W20:Y20"/>
    <mergeCell ref="W24:Y24"/>
    <mergeCell ref="N16:P16"/>
    <mergeCell ref="Q16:S16"/>
    <mergeCell ref="W14:Y14"/>
    <mergeCell ref="T14:V14"/>
    <mergeCell ref="Q14:S14"/>
    <mergeCell ref="W16:Y16"/>
    <mergeCell ref="W19:Y19"/>
    <mergeCell ref="W18:Y18"/>
    <mergeCell ref="W22:Y22"/>
    <mergeCell ref="W23:Y23"/>
    <mergeCell ref="B14:D14"/>
    <mergeCell ref="E14:G14"/>
    <mergeCell ref="H14:J14"/>
    <mergeCell ref="N14:P14"/>
    <mergeCell ref="K14:M14"/>
    <mergeCell ref="K16:M16"/>
    <mergeCell ref="T18:V18"/>
    <mergeCell ref="K19:M19"/>
    <mergeCell ref="B20:D20"/>
    <mergeCell ref="E20:G20"/>
    <mergeCell ref="H20:J20"/>
    <mergeCell ref="K20:M20"/>
    <mergeCell ref="Q20:S20"/>
    <mergeCell ref="T20:V20"/>
    <mergeCell ref="Q19:S19"/>
    <mergeCell ref="K18:M18"/>
    <mergeCell ref="A27:L27"/>
    <mergeCell ref="A34:L34"/>
    <mergeCell ref="A5:L5"/>
    <mergeCell ref="Q18:S18"/>
    <mergeCell ref="N23:P23"/>
    <mergeCell ref="N22:P22"/>
    <mergeCell ref="N18:P18"/>
    <mergeCell ref="N20:P20"/>
    <mergeCell ref="E24:G24"/>
    <mergeCell ref="H24:J24"/>
  </mergeCells>
  <phoneticPr fontId="0" type="noConversion"/>
  <pageMargins left="0.25" right="0.25" top="0.25" bottom="0.25" header="0.5" footer="0.5"/>
  <pageSetup scale="64" fitToWidth="2"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3"/>
  <sheetViews>
    <sheetView zoomScale="75" workbookViewId="0"/>
  </sheetViews>
  <sheetFormatPr defaultColWidth="9.109375" defaultRowHeight="13.2" x14ac:dyDescent="0.25"/>
  <cols>
    <col min="1" max="1" width="39.88671875" style="33" customWidth="1"/>
    <col min="2" max="2" width="27.109375" style="33" customWidth="1"/>
    <col min="3" max="3" width="27.109375" style="4" customWidth="1"/>
    <col min="4" max="4" width="18.109375" style="33" customWidth="1"/>
    <col min="5" max="5" width="18.33203125" style="33" customWidth="1"/>
    <col min="6" max="6" width="2.33203125" style="35" customWidth="1"/>
    <col min="7" max="7" width="17.5546875" style="33" customWidth="1"/>
    <col min="8" max="8" width="15.6640625" style="33" customWidth="1"/>
    <col min="9" max="16384" width="9.109375" style="33"/>
  </cols>
  <sheetData>
    <row r="1" spans="1:25" ht="17.399999999999999" x14ac:dyDescent="0.25">
      <c r="A1" s="72" t="s">
        <v>94</v>
      </c>
    </row>
    <row r="2" spans="1:25" s="31" customFormat="1" ht="15.6" x14ac:dyDescent="0.25">
      <c r="A2" s="30" t="s">
        <v>96</v>
      </c>
      <c r="C2" s="109"/>
      <c r="F2" s="32"/>
      <c r="H2" s="88"/>
    </row>
    <row r="3" spans="1:25" s="1" customFormat="1" ht="15.75" customHeight="1" x14ac:dyDescent="0.25">
      <c r="A3" s="75" t="s">
        <v>55</v>
      </c>
      <c r="C3" s="110"/>
      <c r="D3" s="67"/>
      <c r="E3" s="67"/>
      <c r="F3" s="67"/>
      <c r="G3" s="67"/>
      <c r="H3" s="67"/>
      <c r="I3" s="67"/>
      <c r="J3" s="67"/>
      <c r="K3" s="67"/>
      <c r="L3" s="67"/>
      <c r="M3" s="67"/>
      <c r="N3" s="67"/>
      <c r="O3" s="67"/>
      <c r="P3" s="67"/>
      <c r="Q3" s="67"/>
      <c r="R3" s="67"/>
      <c r="S3" s="67"/>
      <c r="T3" s="67"/>
      <c r="U3" s="67"/>
      <c r="V3" s="67"/>
      <c r="W3" s="67"/>
      <c r="X3" s="67"/>
      <c r="Y3" s="67"/>
    </row>
    <row r="4" spans="1:25" ht="33" customHeight="1" x14ac:dyDescent="0.25">
      <c r="A4" s="162" t="s">
        <v>59</v>
      </c>
      <c r="B4" s="162"/>
      <c r="C4" s="162"/>
      <c r="D4" s="162"/>
      <c r="E4" s="162"/>
      <c r="F4" s="162"/>
      <c r="G4" s="162"/>
      <c r="H4" s="162"/>
    </row>
    <row r="5" spans="1:25" ht="59.25" customHeight="1" x14ac:dyDescent="0.25">
      <c r="A5" s="172" t="s">
        <v>86</v>
      </c>
      <c r="B5" s="173"/>
      <c r="C5" s="173"/>
      <c r="D5" s="173"/>
      <c r="E5" s="173"/>
      <c r="F5" s="173"/>
      <c r="G5" s="173"/>
      <c r="H5" s="174"/>
    </row>
    <row r="6" spans="1:25" ht="50.25" customHeight="1" x14ac:dyDescent="0.25">
      <c r="A6" s="162" t="s">
        <v>60</v>
      </c>
      <c r="B6" s="162"/>
      <c r="C6" s="162"/>
      <c r="D6" s="162"/>
      <c r="E6" s="162"/>
      <c r="F6" s="162"/>
      <c r="G6" s="162"/>
      <c r="H6" s="162"/>
    </row>
    <row r="7" spans="1:25" ht="52.5" customHeight="1" x14ac:dyDescent="0.25">
      <c r="A7" s="34"/>
      <c r="B7" s="101" t="s">
        <v>84</v>
      </c>
      <c r="C7" s="111" t="s">
        <v>87</v>
      </c>
      <c r="D7" s="175" t="s">
        <v>81</v>
      </c>
      <c r="E7" s="176"/>
      <c r="G7" s="175" t="s">
        <v>13</v>
      </c>
      <c r="H7" s="176"/>
    </row>
    <row r="8" spans="1:25" s="37" customFormat="1" ht="79.5" customHeight="1" x14ac:dyDescent="0.25">
      <c r="A8" s="36" t="s">
        <v>61</v>
      </c>
      <c r="B8" s="107" t="s">
        <v>82</v>
      </c>
      <c r="C8" s="112" t="s">
        <v>83</v>
      </c>
      <c r="D8" s="164" t="s">
        <v>58</v>
      </c>
      <c r="E8" s="165"/>
      <c r="G8" s="166" t="s">
        <v>14</v>
      </c>
      <c r="H8" s="167"/>
    </row>
    <row r="9" spans="1:25" s="37" customFormat="1" ht="71.25" customHeight="1" x14ac:dyDescent="0.25">
      <c r="A9" s="38" t="s">
        <v>62</v>
      </c>
      <c r="B9" s="108" t="e">
        <f>B19/B8</f>
        <v>#VALUE!</v>
      </c>
      <c r="C9" s="113" t="e">
        <f>B19/C8</f>
        <v>#VALUE!</v>
      </c>
      <c r="D9" s="168" t="e">
        <f>D19/D8</f>
        <v>#VALUE!</v>
      </c>
      <c r="E9" s="169"/>
      <c r="G9" s="170" t="s">
        <v>15</v>
      </c>
      <c r="H9" s="171"/>
    </row>
    <row r="10" spans="1:25" s="42" customFormat="1" ht="20.25" customHeight="1" x14ac:dyDescent="0.25">
      <c r="A10" s="39" t="s">
        <v>16</v>
      </c>
      <c r="B10" s="40" t="s">
        <v>17</v>
      </c>
      <c r="C10" s="114" t="s">
        <v>18</v>
      </c>
      <c r="D10" s="40" t="s">
        <v>17</v>
      </c>
      <c r="E10" s="41" t="s">
        <v>18</v>
      </c>
      <c r="G10" s="40" t="s">
        <v>17</v>
      </c>
      <c r="H10" s="41" t="s">
        <v>18</v>
      </c>
    </row>
    <row r="11" spans="1:25" x14ac:dyDescent="0.25">
      <c r="A11" s="43" t="s">
        <v>19</v>
      </c>
      <c r="B11" s="44"/>
      <c r="C11" s="115" t="e">
        <f t="shared" ref="C11:C18" si="0">B11/$B$19</f>
        <v>#DIV/0!</v>
      </c>
      <c r="D11" s="44"/>
      <c r="E11" s="45" t="e">
        <f t="shared" ref="E11:E18" si="1">D11/$D$19</f>
        <v>#DIV/0!</v>
      </c>
      <c r="G11" s="44"/>
      <c r="H11" s="45" t="e">
        <f t="shared" ref="H11:H18" si="2">G11/$G$19</f>
        <v>#DIV/0!</v>
      </c>
    </row>
    <row r="12" spans="1:25" x14ac:dyDescent="0.25">
      <c r="A12" s="43" t="s">
        <v>20</v>
      </c>
      <c r="B12" s="46"/>
      <c r="C12" s="116" t="e">
        <f t="shared" si="0"/>
        <v>#DIV/0!</v>
      </c>
      <c r="D12" s="46"/>
      <c r="E12" s="47" t="e">
        <f t="shared" si="1"/>
        <v>#DIV/0!</v>
      </c>
      <c r="G12" s="46"/>
      <c r="H12" s="47" t="e">
        <f t="shared" si="2"/>
        <v>#DIV/0!</v>
      </c>
    </row>
    <row r="13" spans="1:25" x14ac:dyDescent="0.25">
      <c r="A13" s="43" t="s">
        <v>21</v>
      </c>
      <c r="B13" s="46"/>
      <c r="C13" s="116" t="e">
        <f t="shared" si="0"/>
        <v>#DIV/0!</v>
      </c>
      <c r="D13" s="46"/>
      <c r="E13" s="47" t="e">
        <f t="shared" si="1"/>
        <v>#DIV/0!</v>
      </c>
      <c r="G13" s="46"/>
      <c r="H13" s="47" t="e">
        <f t="shared" si="2"/>
        <v>#DIV/0!</v>
      </c>
    </row>
    <row r="14" spans="1:25" x14ac:dyDescent="0.25">
      <c r="A14" s="43" t="s">
        <v>22</v>
      </c>
      <c r="B14" s="46"/>
      <c r="C14" s="116" t="e">
        <f t="shared" si="0"/>
        <v>#DIV/0!</v>
      </c>
      <c r="D14" s="46"/>
      <c r="E14" s="47" t="e">
        <f t="shared" si="1"/>
        <v>#DIV/0!</v>
      </c>
      <c r="G14" s="46"/>
      <c r="H14" s="47" t="e">
        <f t="shared" si="2"/>
        <v>#DIV/0!</v>
      </c>
    </row>
    <row r="15" spans="1:25" x14ac:dyDescent="0.25">
      <c r="A15" s="43" t="s">
        <v>23</v>
      </c>
      <c r="B15" s="46"/>
      <c r="C15" s="116" t="e">
        <f t="shared" si="0"/>
        <v>#DIV/0!</v>
      </c>
      <c r="D15" s="46"/>
      <c r="E15" s="47" t="e">
        <f t="shared" si="1"/>
        <v>#DIV/0!</v>
      </c>
      <c r="G15" s="46"/>
      <c r="H15" s="47" t="e">
        <f t="shared" si="2"/>
        <v>#DIV/0!</v>
      </c>
    </row>
    <row r="16" spans="1:25" x14ac:dyDescent="0.25">
      <c r="A16" s="43" t="s">
        <v>24</v>
      </c>
      <c r="B16" s="46"/>
      <c r="C16" s="116" t="e">
        <f t="shared" si="0"/>
        <v>#DIV/0!</v>
      </c>
      <c r="D16" s="46"/>
      <c r="E16" s="47" t="e">
        <f t="shared" si="1"/>
        <v>#DIV/0!</v>
      </c>
      <c r="G16" s="46"/>
      <c r="H16" s="47" t="e">
        <f t="shared" si="2"/>
        <v>#DIV/0!</v>
      </c>
    </row>
    <row r="17" spans="1:8" x14ac:dyDescent="0.25">
      <c r="A17" s="43" t="s">
        <v>25</v>
      </c>
      <c r="B17" s="48">
        <f>SUM(B11:B16)</f>
        <v>0</v>
      </c>
      <c r="C17" s="116" t="e">
        <f t="shared" si="0"/>
        <v>#DIV/0!</v>
      </c>
      <c r="D17" s="48">
        <f>SUM(D11:D16)</f>
        <v>0</v>
      </c>
      <c r="E17" s="47" t="e">
        <f t="shared" si="1"/>
        <v>#DIV/0!</v>
      </c>
      <c r="G17" s="48">
        <f>SUM(G11:G16)</f>
        <v>0</v>
      </c>
      <c r="H17" s="47" t="e">
        <f t="shared" si="2"/>
        <v>#DIV/0!</v>
      </c>
    </row>
    <row r="18" spans="1:8" s="51" customFormat="1" x14ac:dyDescent="0.25">
      <c r="A18" s="49" t="s">
        <v>26</v>
      </c>
      <c r="B18" s="46"/>
      <c r="C18" s="116" t="e">
        <f t="shared" si="0"/>
        <v>#DIV/0!</v>
      </c>
      <c r="D18" s="46"/>
      <c r="E18" s="47" t="e">
        <f t="shared" si="1"/>
        <v>#DIV/0!</v>
      </c>
      <c r="F18" s="50"/>
      <c r="G18" s="46"/>
      <c r="H18" s="47" t="e">
        <f t="shared" si="2"/>
        <v>#DIV/0!</v>
      </c>
    </row>
    <row r="19" spans="1:8" s="37" customFormat="1" ht="20.25" customHeight="1" x14ac:dyDescent="0.25">
      <c r="A19" s="36" t="s">
        <v>27</v>
      </c>
      <c r="B19" s="52">
        <f>SUM(B17:B18)</f>
        <v>0</v>
      </c>
      <c r="C19" s="117">
        <v>1</v>
      </c>
      <c r="D19" s="52">
        <f>SUM(D17:D18)</f>
        <v>0</v>
      </c>
      <c r="E19" s="53">
        <v>1</v>
      </c>
      <c r="G19" s="52">
        <f>SUM(G17:G18)</f>
        <v>0</v>
      </c>
      <c r="H19" s="53">
        <v>1</v>
      </c>
    </row>
    <row r="20" spans="1:8" ht="10.5" customHeight="1" x14ac:dyDescent="0.25">
      <c r="A20" s="54"/>
      <c r="C20" s="6"/>
      <c r="D20" s="51"/>
      <c r="E20" s="51"/>
      <c r="F20" s="50"/>
      <c r="G20" s="51"/>
      <c r="H20" s="51"/>
    </row>
    <row r="21" spans="1:8" ht="55.5" customHeight="1" x14ac:dyDescent="0.25">
      <c r="A21" s="55" t="s">
        <v>28</v>
      </c>
      <c r="B21" s="56">
        <f>B19+D19+G19</f>
        <v>0</v>
      </c>
      <c r="D21" s="161" t="s">
        <v>29</v>
      </c>
      <c r="E21" s="161"/>
      <c r="F21" s="161"/>
      <c r="G21" s="161"/>
      <c r="H21" s="57"/>
    </row>
    <row r="22" spans="1:8" s="51" customFormat="1" ht="30.75" customHeight="1" x14ac:dyDescent="0.25">
      <c r="A22" s="162" t="s">
        <v>63</v>
      </c>
      <c r="B22" s="162"/>
      <c r="C22" s="162"/>
      <c r="D22" s="162"/>
      <c r="E22" s="162"/>
      <c r="F22" s="162"/>
      <c r="G22" s="162"/>
      <c r="H22" s="162"/>
    </row>
    <row r="23" spans="1:8" ht="97.5" customHeight="1" x14ac:dyDescent="0.25">
      <c r="A23" s="55" t="s">
        <v>30</v>
      </c>
      <c r="B23" s="163"/>
      <c r="C23" s="163"/>
      <c r="D23" s="163"/>
      <c r="E23" s="163"/>
      <c r="F23" s="163"/>
      <c r="G23" s="163"/>
      <c r="H23" s="163"/>
    </row>
  </sheetData>
  <mergeCells count="12">
    <mergeCell ref="A4:H4"/>
    <mergeCell ref="A5:H5"/>
    <mergeCell ref="A6:H6"/>
    <mergeCell ref="D7:E7"/>
    <mergeCell ref="G7:H7"/>
    <mergeCell ref="D21:G21"/>
    <mergeCell ref="A22:H22"/>
    <mergeCell ref="B23:H23"/>
    <mergeCell ref="D8:E8"/>
    <mergeCell ref="G8:H8"/>
    <mergeCell ref="D9:E9"/>
    <mergeCell ref="G9:H9"/>
  </mergeCells>
  <phoneticPr fontId="0" type="noConversion"/>
  <printOptions horizontalCentered="1"/>
  <pageMargins left="0.25" right="0.25" top="0.25" bottom="0.25" header="0.5" footer="0.5"/>
  <pageSetup scale="8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
  <sheetViews>
    <sheetView zoomScale="75" workbookViewId="0">
      <selection activeCell="A2" sqref="A2"/>
    </sheetView>
  </sheetViews>
  <sheetFormatPr defaultColWidth="9.109375" defaultRowHeight="13.2" x14ac:dyDescent="0.25"/>
  <cols>
    <col min="1" max="1" width="36.44140625" style="4" customWidth="1"/>
    <col min="2" max="2" width="13.33203125" style="81" customWidth="1"/>
    <col min="3" max="3" width="112.88671875" style="4" customWidth="1"/>
    <col min="4" max="16384" width="9.109375" style="4"/>
  </cols>
  <sheetData>
    <row r="1" spans="1:25" ht="17.399999999999999" x14ac:dyDescent="0.25">
      <c r="A1" s="72" t="s">
        <v>94</v>
      </c>
    </row>
    <row r="2" spans="1:25" s="31" customFormat="1" ht="15.6" x14ac:dyDescent="0.25">
      <c r="A2" s="30" t="s">
        <v>98</v>
      </c>
      <c r="B2" s="97"/>
      <c r="H2" s="88"/>
    </row>
    <row r="3" spans="1:25" s="1" customFormat="1" ht="15.75" customHeight="1" x14ac:dyDescent="0.25">
      <c r="A3" s="75" t="s">
        <v>55</v>
      </c>
      <c r="B3" s="82"/>
      <c r="C3" s="67"/>
      <c r="D3" s="67"/>
      <c r="E3" s="67"/>
      <c r="F3" s="67"/>
      <c r="G3" s="67"/>
      <c r="H3" s="67"/>
      <c r="I3" s="67"/>
      <c r="J3" s="67"/>
      <c r="K3" s="67"/>
      <c r="L3" s="67"/>
      <c r="M3" s="67"/>
      <c r="N3" s="67"/>
      <c r="O3" s="67"/>
      <c r="P3" s="67"/>
      <c r="Q3" s="67"/>
      <c r="R3" s="67"/>
      <c r="S3" s="67"/>
      <c r="T3" s="67"/>
      <c r="U3" s="67"/>
      <c r="V3" s="67"/>
      <c r="W3" s="67"/>
      <c r="X3" s="67"/>
      <c r="Y3" s="67"/>
    </row>
    <row r="4" spans="1:25" s="1" customFormat="1" ht="69" customHeight="1" x14ac:dyDescent="0.25">
      <c r="A4" s="58" t="s">
        <v>65</v>
      </c>
      <c r="B4" s="98">
        <v>0</v>
      </c>
      <c r="C4" s="1" t="s">
        <v>31</v>
      </c>
    </row>
    <row r="5" spans="1:25" s="1" customFormat="1" ht="57.75" customHeight="1" x14ac:dyDescent="0.25">
      <c r="A5" s="177" t="s">
        <v>77</v>
      </c>
      <c r="B5" s="177"/>
      <c r="C5" s="177"/>
    </row>
    <row r="6" spans="1:25" s="92" customFormat="1" ht="12.75" customHeight="1" x14ac:dyDescent="0.25">
      <c r="A6" s="91" t="s">
        <v>16</v>
      </c>
      <c r="B6" s="71" t="s">
        <v>17</v>
      </c>
    </row>
    <row r="7" spans="1:25" s="6" customFormat="1" ht="12.75" customHeight="1" x14ac:dyDescent="0.25">
      <c r="A7" s="59" t="s">
        <v>32</v>
      </c>
      <c r="B7" s="93"/>
      <c r="C7" s="60" t="s">
        <v>33</v>
      </c>
    </row>
    <row r="8" spans="1:25" s="6" customFormat="1" ht="12.75" customHeight="1" x14ac:dyDescent="0.25">
      <c r="A8" s="59" t="s">
        <v>20</v>
      </c>
      <c r="B8" s="94"/>
      <c r="C8" s="60" t="s">
        <v>34</v>
      </c>
    </row>
    <row r="9" spans="1:25" s="6" customFormat="1" ht="12.75" customHeight="1" x14ac:dyDescent="0.25">
      <c r="A9" s="59" t="s">
        <v>35</v>
      </c>
      <c r="B9" s="94"/>
      <c r="C9" s="89"/>
    </row>
    <row r="10" spans="1:25" s="6" customFormat="1" ht="12.75" customHeight="1" x14ac:dyDescent="0.25">
      <c r="A10" s="59" t="s">
        <v>22</v>
      </c>
      <c r="B10" s="94"/>
      <c r="C10" s="60" t="s">
        <v>36</v>
      </c>
    </row>
    <row r="11" spans="1:25" s="6" customFormat="1" ht="12.75" customHeight="1" x14ac:dyDescent="0.25">
      <c r="A11" s="59" t="s">
        <v>23</v>
      </c>
      <c r="B11" s="94"/>
      <c r="C11" s="89"/>
    </row>
    <row r="12" spans="1:25" s="6" customFormat="1" ht="12.75" customHeight="1" x14ac:dyDescent="0.25">
      <c r="A12" s="59" t="s">
        <v>37</v>
      </c>
      <c r="B12" s="94"/>
      <c r="C12" s="89"/>
    </row>
    <row r="13" spans="1:25" s="6" customFormat="1" ht="12.75" customHeight="1" x14ac:dyDescent="0.25">
      <c r="A13" s="59" t="s">
        <v>25</v>
      </c>
      <c r="B13" s="94"/>
      <c r="C13" s="89"/>
    </row>
    <row r="14" spans="1:25" s="6" customFormat="1" ht="12.75" customHeight="1" x14ac:dyDescent="0.25">
      <c r="A14" s="59" t="s">
        <v>26</v>
      </c>
      <c r="B14" s="95"/>
      <c r="C14" s="89"/>
    </row>
    <row r="15" spans="1:25" s="65" customFormat="1" ht="12.75" customHeight="1" x14ac:dyDescent="0.25">
      <c r="A15" s="63" t="s">
        <v>64</v>
      </c>
      <c r="B15" s="96">
        <f>SUM(B7:B14)</f>
        <v>0</v>
      </c>
      <c r="C15" s="64"/>
    </row>
    <row r="16" spans="1:25" ht="12.75" customHeight="1" x14ac:dyDescent="0.25">
      <c r="A16" s="59" t="s">
        <v>39</v>
      </c>
      <c r="B16" s="99" t="e">
        <f>B15/B4</f>
        <v>#DIV/0!</v>
      </c>
    </row>
    <row r="17" spans="1:2" ht="12.75" customHeight="1" x14ac:dyDescent="0.25">
      <c r="A17" s="59" t="s">
        <v>40</v>
      </c>
      <c r="B17" s="100"/>
    </row>
  </sheetData>
  <mergeCells count="1">
    <mergeCell ref="A5:C5"/>
  </mergeCells>
  <phoneticPr fontId="0" type="noConversion"/>
  <printOptions horizontalCentered="1"/>
  <pageMargins left="0.25" right="0.25" top="0.25" bottom="0.25" header="0.5" footer="0.5"/>
  <pageSetup scale="8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3"/>
  <sheetViews>
    <sheetView zoomScale="75" workbookViewId="0">
      <selection activeCell="A2" sqref="A2"/>
    </sheetView>
  </sheetViews>
  <sheetFormatPr defaultColWidth="9.109375" defaultRowHeight="13.2" x14ac:dyDescent="0.25"/>
  <cols>
    <col min="1" max="1" width="36.33203125" style="4" customWidth="1"/>
    <col min="2" max="2" width="13.33203125" style="81" customWidth="1"/>
    <col min="3" max="3" width="108.5546875" style="4" customWidth="1"/>
    <col min="4" max="16384" width="9.109375" style="4"/>
  </cols>
  <sheetData>
    <row r="1" spans="1:25" ht="17.399999999999999" x14ac:dyDescent="0.25">
      <c r="A1" s="72" t="s">
        <v>94</v>
      </c>
    </row>
    <row r="2" spans="1:25" s="31" customFormat="1" ht="15.6" x14ac:dyDescent="0.25">
      <c r="A2" s="30" t="s">
        <v>97</v>
      </c>
      <c r="B2" s="97"/>
      <c r="H2" s="88"/>
    </row>
    <row r="3" spans="1:25" s="1" customFormat="1" ht="15.75" customHeight="1" x14ac:dyDescent="0.25">
      <c r="A3" s="75" t="s">
        <v>55</v>
      </c>
      <c r="B3" s="82"/>
      <c r="C3" s="67"/>
      <c r="D3" s="67"/>
      <c r="E3" s="67"/>
      <c r="F3" s="67"/>
      <c r="G3" s="67"/>
      <c r="H3" s="67"/>
      <c r="I3" s="67"/>
      <c r="J3" s="67"/>
      <c r="K3" s="67"/>
      <c r="L3" s="67"/>
      <c r="M3" s="67"/>
      <c r="N3" s="67"/>
      <c r="O3" s="67"/>
      <c r="P3" s="67"/>
      <c r="Q3" s="67"/>
      <c r="R3" s="67"/>
      <c r="S3" s="67"/>
      <c r="T3" s="67"/>
      <c r="U3" s="67"/>
      <c r="V3" s="67"/>
      <c r="W3" s="67"/>
      <c r="X3" s="67"/>
      <c r="Y3" s="67"/>
    </row>
    <row r="4" spans="1:25" s="1" customFormat="1" ht="75" customHeight="1" x14ac:dyDescent="0.25">
      <c r="A4" s="58" t="s">
        <v>66</v>
      </c>
      <c r="B4" s="98">
        <v>0</v>
      </c>
      <c r="C4" s="1" t="s">
        <v>31</v>
      </c>
    </row>
    <row r="5" spans="1:25" s="1" customFormat="1" ht="36.75" customHeight="1" x14ac:dyDescent="0.25">
      <c r="A5" s="177" t="s">
        <v>76</v>
      </c>
      <c r="B5" s="177"/>
      <c r="C5" s="177"/>
    </row>
    <row r="6" spans="1:25" s="92" customFormat="1" ht="12.75" customHeight="1" x14ac:dyDescent="0.25">
      <c r="A6" s="91" t="s">
        <v>16</v>
      </c>
      <c r="B6" s="71" t="s">
        <v>17</v>
      </c>
    </row>
    <row r="7" spans="1:25" s="6" customFormat="1" ht="12.75" customHeight="1" x14ac:dyDescent="0.25">
      <c r="A7" s="59" t="s">
        <v>32</v>
      </c>
      <c r="B7" s="93"/>
      <c r="C7" s="60" t="s">
        <v>33</v>
      </c>
    </row>
    <row r="8" spans="1:25" s="6" customFormat="1" ht="12.75" customHeight="1" x14ac:dyDescent="0.25">
      <c r="A8" s="59" t="s">
        <v>20</v>
      </c>
      <c r="B8" s="94"/>
      <c r="C8" s="61" t="s">
        <v>34</v>
      </c>
    </row>
    <row r="9" spans="1:25" s="6" customFormat="1" ht="12.75" customHeight="1" x14ac:dyDescent="0.25">
      <c r="A9" s="59" t="s">
        <v>35</v>
      </c>
      <c r="B9" s="94"/>
      <c r="C9" s="62"/>
    </row>
    <row r="10" spans="1:25" s="6" customFormat="1" ht="12.75" customHeight="1" x14ac:dyDescent="0.25">
      <c r="A10" s="59" t="s">
        <v>22</v>
      </c>
      <c r="B10" s="94"/>
      <c r="C10" s="61" t="s">
        <v>36</v>
      </c>
    </row>
    <row r="11" spans="1:25" s="6" customFormat="1" ht="12.75" customHeight="1" x14ac:dyDescent="0.25">
      <c r="A11" s="59" t="s">
        <v>23</v>
      </c>
      <c r="B11" s="94"/>
      <c r="C11" s="62"/>
    </row>
    <row r="12" spans="1:25" s="6" customFormat="1" ht="12.75" customHeight="1" x14ac:dyDescent="0.25">
      <c r="A12" s="59" t="s">
        <v>37</v>
      </c>
      <c r="B12" s="94"/>
      <c r="C12" s="62"/>
    </row>
    <row r="13" spans="1:25" s="6" customFormat="1" ht="12.75" customHeight="1" x14ac:dyDescent="0.25">
      <c r="A13" s="59" t="s">
        <v>25</v>
      </c>
      <c r="B13" s="94"/>
      <c r="C13" s="62"/>
    </row>
    <row r="14" spans="1:25" s="6" customFormat="1" ht="12.75" customHeight="1" x14ac:dyDescent="0.25">
      <c r="A14" s="90" t="s">
        <v>26</v>
      </c>
      <c r="B14" s="95"/>
      <c r="C14" s="62"/>
    </row>
    <row r="15" spans="1:25" s="65" customFormat="1" ht="12.75" customHeight="1" x14ac:dyDescent="0.25">
      <c r="A15" s="63" t="s">
        <v>38</v>
      </c>
      <c r="B15" s="96">
        <f>SUM(B7:B14)</f>
        <v>0</v>
      </c>
      <c r="C15" s="64"/>
    </row>
    <row r="16" spans="1:25" ht="12.75" customHeight="1" x14ac:dyDescent="0.25">
      <c r="A16" s="59" t="s">
        <v>39</v>
      </c>
      <c r="B16" s="99" t="e">
        <f>B15/$B$4</f>
        <v>#DIV/0!</v>
      </c>
    </row>
    <row r="17" spans="1:3" ht="12.75" customHeight="1" x14ac:dyDescent="0.25">
      <c r="A17" s="59" t="s">
        <v>41</v>
      </c>
      <c r="B17" s="100"/>
    </row>
    <row r="18" spans="1:3" s="1" customFormat="1" ht="24.75" customHeight="1" x14ac:dyDescent="0.25">
      <c r="A18" s="8" t="s">
        <v>88</v>
      </c>
      <c r="B18" s="82"/>
    </row>
    <row r="19" spans="1:3" s="92" customFormat="1" ht="12.75" customHeight="1" x14ac:dyDescent="0.25">
      <c r="A19" s="91" t="s">
        <v>16</v>
      </c>
      <c r="B19" s="71" t="s">
        <v>17</v>
      </c>
    </row>
    <row r="20" spans="1:3" s="6" customFormat="1" ht="12.75" customHeight="1" x14ac:dyDescent="0.25">
      <c r="A20" s="59" t="s">
        <v>42</v>
      </c>
      <c r="B20" s="93"/>
      <c r="C20" s="60" t="s">
        <v>33</v>
      </c>
    </row>
    <row r="21" spans="1:3" s="6" customFormat="1" ht="12.75" customHeight="1" x14ac:dyDescent="0.25">
      <c r="A21" s="59" t="s">
        <v>20</v>
      </c>
      <c r="B21" s="94"/>
      <c r="C21" s="61" t="s">
        <v>34</v>
      </c>
    </row>
    <row r="22" spans="1:3" s="6" customFormat="1" ht="12.75" customHeight="1" x14ac:dyDescent="0.25">
      <c r="A22" s="59" t="s">
        <v>35</v>
      </c>
      <c r="B22" s="94"/>
      <c r="C22" s="62"/>
    </row>
    <row r="23" spans="1:3" s="6" customFormat="1" ht="12.75" customHeight="1" x14ac:dyDescent="0.25">
      <c r="A23" s="59" t="s">
        <v>22</v>
      </c>
      <c r="B23" s="94"/>
      <c r="C23" s="61" t="s">
        <v>36</v>
      </c>
    </row>
    <row r="24" spans="1:3" s="6" customFormat="1" ht="12.75" customHeight="1" x14ac:dyDescent="0.25">
      <c r="A24" s="59" t="s">
        <v>23</v>
      </c>
      <c r="B24" s="94"/>
      <c r="C24" s="62"/>
    </row>
    <row r="25" spans="1:3" s="6" customFormat="1" ht="12.75" customHeight="1" x14ac:dyDescent="0.25">
      <c r="A25" s="59" t="s">
        <v>37</v>
      </c>
      <c r="B25" s="94"/>
      <c r="C25" s="62"/>
    </row>
    <row r="26" spans="1:3" s="6" customFormat="1" ht="12.75" customHeight="1" x14ac:dyDescent="0.25">
      <c r="A26" s="59" t="s">
        <v>25</v>
      </c>
      <c r="B26" s="94"/>
      <c r="C26" s="62"/>
    </row>
    <row r="27" spans="1:3" s="6" customFormat="1" ht="12.75" customHeight="1" x14ac:dyDescent="0.25">
      <c r="A27" s="90" t="s">
        <v>26</v>
      </c>
      <c r="B27" s="95"/>
      <c r="C27" s="62"/>
    </row>
    <row r="28" spans="1:3" s="65" customFormat="1" ht="12.75" customHeight="1" x14ac:dyDescent="0.25">
      <c r="A28" s="63" t="s">
        <v>67</v>
      </c>
      <c r="B28" s="96">
        <f>SUM(B20:B27)</f>
        <v>0</v>
      </c>
      <c r="C28" s="64"/>
    </row>
    <row r="29" spans="1:3" ht="12.75" customHeight="1" x14ac:dyDescent="0.25">
      <c r="A29" s="59" t="s">
        <v>39</v>
      </c>
      <c r="B29" s="99" t="e">
        <f>B28/$B$4</f>
        <v>#DIV/0!</v>
      </c>
    </row>
    <row r="30" spans="1:3" ht="12.75" customHeight="1" x14ac:dyDescent="0.25">
      <c r="A30" s="87" t="s">
        <v>41</v>
      </c>
      <c r="B30" s="100"/>
    </row>
    <row r="31" spans="1:3" s="1" customFormat="1" ht="24.75" customHeight="1" x14ac:dyDescent="0.25">
      <c r="A31" s="8" t="s">
        <v>78</v>
      </c>
      <c r="B31" s="82"/>
    </row>
    <row r="32" spans="1:3" s="92" customFormat="1" ht="12.75" customHeight="1" x14ac:dyDescent="0.25">
      <c r="A32" s="91" t="s">
        <v>16</v>
      </c>
      <c r="B32" s="71" t="s">
        <v>17</v>
      </c>
    </row>
    <row r="33" spans="1:3" s="6" customFormat="1" ht="12.75" customHeight="1" x14ac:dyDescent="0.25">
      <c r="A33" s="59" t="s">
        <v>42</v>
      </c>
      <c r="B33" s="93"/>
      <c r="C33" s="60" t="s">
        <v>33</v>
      </c>
    </row>
    <row r="34" spans="1:3" s="6" customFormat="1" ht="12.75" customHeight="1" x14ac:dyDescent="0.25">
      <c r="A34" s="59" t="s">
        <v>20</v>
      </c>
      <c r="B34" s="94"/>
      <c r="C34" s="61" t="s">
        <v>34</v>
      </c>
    </row>
    <row r="35" spans="1:3" s="6" customFormat="1" ht="12.75" customHeight="1" x14ac:dyDescent="0.25">
      <c r="A35" s="59" t="s">
        <v>35</v>
      </c>
      <c r="B35" s="94"/>
      <c r="C35" s="62"/>
    </row>
    <row r="36" spans="1:3" s="6" customFormat="1" ht="12.75" customHeight="1" x14ac:dyDescent="0.25">
      <c r="A36" s="59" t="s">
        <v>22</v>
      </c>
      <c r="B36" s="94"/>
      <c r="C36" s="61" t="s">
        <v>36</v>
      </c>
    </row>
    <row r="37" spans="1:3" s="6" customFormat="1" ht="12.75" customHeight="1" x14ac:dyDescent="0.25">
      <c r="A37" s="59" t="s">
        <v>23</v>
      </c>
      <c r="B37" s="94"/>
      <c r="C37" s="62"/>
    </row>
    <row r="38" spans="1:3" s="6" customFormat="1" ht="12.75" customHeight="1" x14ac:dyDescent="0.25">
      <c r="A38" s="59" t="s">
        <v>37</v>
      </c>
      <c r="B38" s="94"/>
      <c r="C38" s="62"/>
    </row>
    <row r="39" spans="1:3" s="6" customFormat="1" ht="12.75" customHeight="1" x14ac:dyDescent="0.25">
      <c r="A39" s="59" t="s">
        <v>25</v>
      </c>
      <c r="B39" s="94"/>
      <c r="C39" s="62"/>
    </row>
    <row r="40" spans="1:3" s="6" customFormat="1" ht="12.75" customHeight="1" x14ac:dyDescent="0.25">
      <c r="A40" s="90" t="s">
        <v>26</v>
      </c>
      <c r="B40" s="95"/>
      <c r="C40" s="62"/>
    </row>
    <row r="41" spans="1:3" s="65" customFormat="1" ht="12.75" customHeight="1" x14ac:dyDescent="0.25">
      <c r="A41" s="63" t="s">
        <v>68</v>
      </c>
      <c r="B41" s="96">
        <f>SUM(B33:B40)</f>
        <v>0</v>
      </c>
      <c r="C41" s="64"/>
    </row>
    <row r="42" spans="1:3" ht="12.75" customHeight="1" x14ac:dyDescent="0.25">
      <c r="A42" s="59" t="s">
        <v>39</v>
      </c>
      <c r="B42" s="99" t="e">
        <f>B41/$B$4</f>
        <v>#DIV/0!</v>
      </c>
    </row>
    <row r="43" spans="1:3" ht="12.75" customHeight="1" x14ac:dyDescent="0.25">
      <c r="A43" s="87" t="s">
        <v>41</v>
      </c>
      <c r="B43" s="100"/>
    </row>
  </sheetData>
  <mergeCells count="1">
    <mergeCell ref="A5:C5"/>
  </mergeCells>
  <phoneticPr fontId="0" type="noConversion"/>
  <pageMargins left="0.25" right="0.25" top="0.25" bottom="0.25" header="0.5" footer="0.5"/>
  <pageSetup scale="8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Sequence Production</vt:lpstr>
      <vt:lpstr>Seq Production Costs</vt:lpstr>
      <vt:lpstr>Tech Dev Costs</vt:lpstr>
      <vt:lpstr>Bioinformatics Costs</vt:lpstr>
    </vt:vector>
  </TitlesOfParts>
  <Company>NIH/NHGRI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nhgri</dc:creator>
  <cp:lastModifiedBy>Aniket Gupta</cp:lastModifiedBy>
  <cp:lastPrinted>2003-01-02T14:27:31Z</cp:lastPrinted>
  <dcterms:created xsi:type="dcterms:W3CDTF">2001-04-03T17:08:46Z</dcterms:created>
  <dcterms:modified xsi:type="dcterms:W3CDTF">2024-01-29T04:54:43Z</dcterms:modified>
</cp:coreProperties>
</file>