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A21DF6E1-4F99-4A92-9F2D-60B5134B0872}" xr6:coauthVersionLast="47" xr6:coauthVersionMax="47" xr10:uidLastSave="{00000000-0000-0000-0000-000000000000}"/>
  <bookViews>
    <workbookView xWindow="3348" yWindow="3348" windowWidth="17280" windowHeight="8880"/>
  </bookViews>
  <sheets>
    <sheet name="Technical" sheetId="1" r:id="rId1"/>
  </sheets>
  <definedNames>
    <definedName name="_xlnm.Print_Area" localSheetId="0">Technical!$A$1:$F$50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c r="A5" i="1" s="1"/>
  <c r="A8" i="1"/>
  <c r="A9" i="1" s="1"/>
  <c r="A10" i="1" s="1"/>
  <c r="A13" i="1"/>
  <c r="A14" i="1"/>
  <c r="A15" i="1" s="1"/>
  <c r="A18" i="1"/>
  <c r="A19" i="1" s="1"/>
  <c r="A20" i="1" s="1"/>
  <c r="A21" i="1" s="1"/>
  <c r="A24" i="1"/>
  <c r="A25" i="1" s="1"/>
  <c r="A28" i="1"/>
  <c r="A29" i="1" s="1"/>
  <c r="A30" i="1" s="1"/>
  <c r="A33" i="1"/>
  <c r="A36" i="1"/>
  <c r="A37" i="1" s="1"/>
  <c r="A40" i="1"/>
  <c r="A41" i="1"/>
  <c r="A42" i="1" s="1"/>
  <c r="A45" i="1"/>
  <c r="A48" i="1"/>
  <c r="A49" i="1" s="1"/>
  <c r="A50" i="1" s="1"/>
</calcChain>
</file>

<file path=xl/sharedStrings.xml><?xml version="1.0" encoding="utf-8"?>
<sst xmlns="http://schemas.openxmlformats.org/spreadsheetml/2006/main" count="91" uniqueCount="88">
  <si>
    <t>Area to be evaluated</t>
  </si>
  <si>
    <t>Date</t>
  </si>
  <si>
    <t>Client (PowerBuilder)</t>
  </si>
  <si>
    <t>Server (Oracle)</t>
  </si>
  <si>
    <t>Helpdesk</t>
  </si>
  <si>
    <t>Training</t>
  </si>
  <si>
    <t>Comments or Suggestions</t>
  </si>
  <si>
    <t>Notes and Observations</t>
  </si>
  <si>
    <t>Sybase/Powersoft</t>
  </si>
  <si>
    <t>Oracle</t>
  </si>
  <si>
    <t>Workstation configuration</t>
  </si>
  <si>
    <t>Server configuration</t>
  </si>
  <si>
    <t>Scalability</t>
  </si>
  <si>
    <t>Data Management</t>
  </si>
  <si>
    <t>Data model</t>
  </si>
  <si>
    <t>Data dictionary</t>
  </si>
  <si>
    <t>Data integrity and table organization</t>
  </si>
  <si>
    <t>Year 2000 compliance</t>
  </si>
  <si>
    <t>Security</t>
  </si>
  <si>
    <t>Log-on and password</t>
  </si>
  <si>
    <t>Screen level access</t>
  </si>
  <si>
    <t>Data Interface</t>
  </si>
  <si>
    <t>Vendor Background and Support</t>
  </si>
  <si>
    <t>Package Background and Direction</t>
  </si>
  <si>
    <t>Hardware and Software Environment</t>
  </si>
  <si>
    <t>User Interface</t>
  </si>
  <si>
    <t>Access the software</t>
  </si>
  <si>
    <t>Response time</t>
  </si>
  <si>
    <t>Impact of concurrent usage</t>
  </si>
  <si>
    <t>System Reporting and Query Access</t>
  </si>
  <si>
    <t>Online capability</t>
  </si>
  <si>
    <t>Documentation</t>
  </si>
  <si>
    <t>Program and system documentation</t>
  </si>
  <si>
    <t>User documentation and online help</t>
  </si>
  <si>
    <t>Y2K compliant according to vendors' website</t>
  </si>
  <si>
    <t>Same as above.</t>
  </si>
  <si>
    <t>MIT</t>
  </si>
  <si>
    <t>Because this is done between server and server, it is possible to be handled without touching the core system or interfering end users' access of Coeus.</t>
  </si>
  <si>
    <t>Web front-end</t>
  </si>
  <si>
    <t>SAP interface</t>
  </si>
  <si>
    <t>EPS interface with government agencies</t>
  </si>
  <si>
    <t>It depends on the scope of deployment. Because Coeus uses Client/Server architecture, it may be a problem to support deployment and following upgrade if we decide to distribute it to every possible user at campus. Note, the deployment of Coeus and PowerBuilder runtime library files can be done with some installation script. However, the installation of Oracle client needs be done manually.</t>
  </si>
  <si>
    <t>We don't know when or how the government agencies accept proposals in electronic form. Some other technologies (EDI, etc.) may be needed to handle the data exchange.</t>
  </si>
  <si>
    <t>MIT provides a partitioned model file in electronic format (done through SilverRun).</t>
  </si>
  <si>
    <t>Administration Support</t>
  </si>
  <si>
    <t>Software Installation, distribution, and maintenance</t>
  </si>
  <si>
    <t>Data replication</t>
  </si>
  <si>
    <t>Coeus is designed based on 2-tier Client/Server architecture. The user's workstation used in this technology has to access the server directly. So, more study about hardware capacity is necessary to have Coeus running properly on campus.</t>
  </si>
  <si>
    <t>Application Customization</t>
  </si>
  <si>
    <t>Minor changes (rename the label of entry fields, etc.) should not cause any problem. However, if programmatic changes need be done to meet our workflow, we may have to keep implementing and testing the changes for every new release of Coeus we receive from MIT.</t>
  </si>
  <si>
    <t>Some government agencies may only accept grant proposals in electronic form in the future. The EPS module in Coeus can help UCLA to catch the trend when it is required.</t>
  </si>
  <si>
    <t>Besides the scalability of software and hardware used by Coeus, extra expense is anticipated for concurrent usage of Oracle database  -- a one-time $1,500 license fee + $400 yearly technical support expense per seat.</t>
  </si>
  <si>
    <t>Doesn't exist at this time.</t>
  </si>
  <si>
    <t>According to discussion threads at various Internet newsgroups, issues still exist in PB 5.04. If it is possible, the front-end should be upgraded to PB 6.5 or higher. MIT is currently determining when this upgrade will take place.</t>
  </si>
  <si>
    <t>TBD</t>
  </si>
  <si>
    <t>The workflow of Coeus heavily depends on the Oracle database server. Careful study of all change requests should be done before they are implemented. Also, depending on the scope of customization, the migration to future Coeus releases may be an issue later.</t>
  </si>
  <si>
    <t>In order to keep getting future enhancements from MIT, the core system should not be modified. The cost of customizing Coeus for UCLA will depends on the user requirements.</t>
  </si>
  <si>
    <t>MIT uses BioQuery for querying and reporting from their Data Warehouse which is similar to UCLA's QDB except it is built on Oracle database. There is more information about this at http://web.mit.edu/warehouse.</t>
  </si>
  <si>
    <t>There are certain things that can be done programmatically. For example, revise the label of data entry fields to match UCLA terminology.</t>
  </si>
  <si>
    <t>It appears we will have to complete our own documentation. Much in this regard has been started in the Coeus evaluation period.</t>
  </si>
  <si>
    <t>Coeus does not use any web technology. However, MIT is exploring using the web for EPS proposal approval and routing (Apache webserver + Perl), including actual submission to the agency when the agency is ready to accept the proposals in electronic form.</t>
  </si>
  <si>
    <t>The future of this vendor is not clear at this moment. However, PowerBuilder is a relative mature product. It should be possible to get support from other places.</t>
  </si>
  <si>
    <t>Oracle has more than 50% of the market share of RDBMS. It should be safe to adopt its technology.</t>
  </si>
  <si>
    <t>We don't know MIT's plan for future maintenance or enhancement. Also, we don't know how deep it will be integrated to their financial system (SAP).</t>
  </si>
  <si>
    <t>Steve Dowdy forwarded us a detail list of planned enhancements. But, because the massive changes in Coeus 3, he also mentioned the support of migration from Coeus 2.2 to Coeus 3 has become an overwhelming task for them. Therefore, it is possible that MIT may drop the support later or the customization done at UCLA could make MIT's support become impossible. We need to get familiar with Coeus so we can handle the maintenance and enhancement of Coeus by ourselves, if necessary.</t>
  </si>
  <si>
    <t>MIT uses SAP as its financial system. Coeus has built-in support to feed the data to SAP in a batch process. However, there is not enough information available at this time about how the integration between SAP and Coeus is done at MIT.</t>
  </si>
  <si>
    <t>PowerBuilder does not support web technology by itself until version 7 (released in April 1999). Even if PB7 does support web technology, we don’t know how PB7 integrates with web technology and how much effort is necessary to allow Coeus use these new features in PB7. Also, PB7 only supports the PC platform.</t>
  </si>
  <si>
    <t>It will be necessary to coordinate with the AIS FS and Payroll teams to clearly define the FS interface requirements. There also appears the need to interface with a CGIS 1.2.3 reporting program.</t>
  </si>
  <si>
    <t>Typically Coeus is deployed on PC's running 32-bit Microsoft Windows (9x or NT) with at least 32 MB memory and 55MB disk space (for Coeus, PowerBuilder v5.04 runtime libraries, and Oracle Client). However, Coeus also supports a Mac client since MIT has a large Mac user base. Also, because the form printing in the EPS module only works with PostScript printers, this requirement has to be included in our deployment plan.</t>
  </si>
  <si>
    <t>The disk space needs for a PC platform is estimated by the required files' actual size. The physical space needed depends on the size of hard disk (i.e.,, the cluster size). We can reduce the hardware requirement by moving part of the software to the local file server. But the network traffic between the file server and the user's workstation (and the work load on the file server) will have a big impact on software performance. While we are anticipating limiting the product to a Windows environment, we can support Macs but this will require getting the Mac runtime client software from MIT and Oracle Client software from Oracle. Another concern about supporting the Mac platform is that Sybase has dropped its support for the Mac platform after January 31, 1999. We have no plans to support Unix at this time.</t>
  </si>
  <si>
    <t>Currently, Oracle Enterprise Edition 8.0.5 (the database server of Coeus) is running on an IBM RS/6000 (AIX).</t>
  </si>
  <si>
    <t>A computer running operating system that supports Oracle RDBMS is required.</t>
  </si>
  <si>
    <t>We still cannot create a data model using ERwin which has been the standard datamodeling tool at AIS. However, we have been able to create a Coeus data model using DB-Examiner.</t>
  </si>
  <si>
    <t>A document that defines the data entry fields on various Coeus screens has been completed. This is our first effort to build data dictionary. We will need to work on similar document on the database objects later.</t>
  </si>
  <si>
    <t>In addition to assigning the Oracle log-on ID and password to a user, a system administrator (at the central office or department) must also add the log-on ID to the Coeus database with proper access rights before a user can use Coeus. Also, if Coeus finds the log-on ID has not been used before, it will ask the user to change the password before he or she can do anything in Coeus.</t>
  </si>
  <si>
    <t>The EPS security is controlled by a combination of Coeus roles and unit hierarchy. However, for Institute Proposal and Award modules only the roles assigned to the user are checked.</t>
  </si>
  <si>
    <t>This will depend on the deployment plan.</t>
  </si>
  <si>
    <t>The user interface (UI) design is complicated but not difficult to understand. However, because our users have been used to the UI provided by existing applications, they may need more time to get used to the new UI in Coeus. For example, RMS allows a user to enter partial agency name to get the full agency back. In contrast, the user has to understand Coeus' search UI, Boolean operations, and wildcard search method to get agency information. But, because Coeus uses a common search UI on all screens, it should work well once user is familiar with it.</t>
  </si>
  <si>
    <t>Some Coeus information has been collected from various sources and put them into our Coeus/EPS User Documentation. The documentation from MIT was very limited. It was reported on 04/30/1999 they would like to hire a technical writer to complete this task.</t>
  </si>
  <si>
    <t>If it is necessary, some thin client technologies (Windows Terminal Server, PowerBuilder Web Deployment Kit, etc.) should be evaluated to see whether the technology can ease the difficulty of this task. This of course will add further license fees to the overall deployment budget. Also, if Coeus meets core users' requirements, we can restrict Coeus to OSR/EFM and create web reports and forms for campus department via the QDB.</t>
  </si>
  <si>
    <t>We met with Andee Korn (AIS project manager of External Affairs) to discuss her experience with the PowerBuilder application she has installed. Her comments about Sybase support were very positive.</t>
  </si>
  <si>
    <t>According to the testing in these past 6 months, Coeus appears to have a very solid database design. However, more study may be needed after we have more concurrent usage experience.</t>
  </si>
  <si>
    <t>Depending on the technology availability, data replication can happen as a daily batch process or in real-time. There will be a delay to have data shown on the other side of the replication for daily-based batch process. On the other hand, real-time process requires some new technologies which need more study. Also, some modifications to existing central systems must be done. In order to integrate with existing systems, data mapping between Coeus and other systems must be analyzed carefully.</t>
  </si>
  <si>
    <t>There is no place to centralize logon information for various campus system at UCLA. Also, the access role of Coeus of a given user is unknown until the administrator is notified. So, depending on the deployment plan, the security setup may be a tough task for the system administrators. However, we are studying the Bruin Online model to see how we can use its information in Coeus.</t>
  </si>
  <si>
    <t>If we decide to deploy EPS, the campus unit hierarchy must be setup carefully so the security can be implemented properly. Also, the data in both Institute Proposal and Award modules is opened to anyone as long as he or she has proper rights. MIT took the stance since the data does not include sensitive information.</t>
  </si>
  <si>
    <t>There are two major modifications/enhancements are identified -- automatic payment schedule calaulation and sub-budget in EPS.</t>
  </si>
  <si>
    <t>Coeus modifications/enhancements</t>
  </si>
  <si>
    <t xml:space="preserve">Automatic payment schedule calculation should not interfere with Coeus itself. However, because this requires some modifications at both the front-end and back-end of Coeus, significant effort is still required to get it implemented. On the other hand, sub-budget in EPS module has to be integrated into Coeus core system and requires lots of effort to get it done. But, according to Steve Dowdy, this will be included in the future release of Coeus. Also, UNC is interesting to add function of handling clinic trial into Coeus.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</si>
</sst>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4" x14ac:knownFonts="1">
    <font>
      <sz val="10"/>
      <name val="Arial"/>
    </font>
    <font>
      <b/>
      <sz val="9"/>
      <name val="Arial"/>
      <family val="2"/>
    </font>
    <font>
      <sz val="9"/>
      <name val="Arial"/>
      <family val="2"/>
    </font>
    <font>
      <sz val="9"/>
      <color indexed="44"/>
      <name val="Arial"/>
      <family val="2"/>
    </font>
  </fonts>
  <fills count="3">
    <fill>
      <patternFill patternType="none"/>
    </fill>
    <fill>
      <patternFill patternType="gray125"/>
    </fill>
    <fill>
      <patternFill patternType="solid">
        <fgColor indexed="41"/>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24">
    <xf numFmtId="0" fontId="0" fillId="0" borderId="0" xfId="0"/>
    <xf numFmtId="0" fontId="0" fillId="0" borderId="0" xfId="0" applyAlignment="1">
      <alignment vertical="top" wrapText="1"/>
    </xf>
    <xf numFmtId="0" fontId="0" fillId="0" borderId="0" xfId="0" applyFill="1" applyAlignment="1">
      <alignment horizontal="center"/>
    </xf>
    <xf numFmtId="0" fontId="2" fillId="0" borderId="0" xfId="0" applyFont="1" applyFill="1"/>
    <xf numFmtId="2" fontId="2" fillId="0" borderId="1" xfId="0" applyNumberFormat="1" applyFont="1" applyFill="1" applyBorder="1" applyAlignment="1">
      <alignment horizontal="right" vertical="top" wrapText="1"/>
    </xf>
    <xf numFmtId="2" fontId="2" fillId="0" borderId="2" xfId="0" applyNumberFormat="1" applyFont="1" applyFill="1" applyBorder="1" applyAlignment="1">
      <alignment horizontal="center" vertical="top" wrapText="1"/>
    </xf>
    <xf numFmtId="0" fontId="1" fillId="0" borderId="3" xfId="0" applyFont="1" applyFill="1" applyBorder="1" applyAlignment="1">
      <alignment vertical="top" wrapText="1"/>
    </xf>
    <xf numFmtId="0" fontId="3" fillId="0" borderId="4" xfId="0" applyFont="1" applyFill="1" applyBorder="1" applyAlignment="1">
      <alignment vertical="top" wrapText="1"/>
    </xf>
    <xf numFmtId="0" fontId="2" fillId="0" borderId="3" xfId="0" applyFont="1" applyFill="1" applyBorder="1" applyAlignment="1">
      <alignment vertical="top" wrapText="1"/>
    </xf>
    <xf numFmtId="0" fontId="2" fillId="0" borderId="4" xfId="0" applyFont="1" applyFill="1" applyBorder="1" applyAlignment="1">
      <alignment vertical="top" wrapText="1"/>
    </xf>
    <xf numFmtId="164" fontId="2" fillId="0" borderId="4" xfId="0" applyNumberFormat="1" applyFont="1" applyFill="1" applyBorder="1" applyAlignment="1">
      <alignment vertical="top" wrapText="1"/>
    </xf>
    <xf numFmtId="2" fontId="2" fillId="0" borderId="5" xfId="0" applyNumberFormat="1" applyFont="1" applyFill="1" applyBorder="1" applyAlignment="1">
      <alignment horizontal="center" vertical="top" wrapText="1"/>
    </xf>
    <xf numFmtId="0" fontId="2" fillId="0" borderId="4" xfId="0" applyFont="1" applyFill="1" applyBorder="1"/>
    <xf numFmtId="0" fontId="1" fillId="0" borderId="2" xfId="0" applyFont="1" applyFill="1" applyBorder="1" applyAlignment="1">
      <alignment vertical="top" wrapText="1"/>
    </xf>
    <xf numFmtId="0" fontId="3" fillId="0" borderId="2" xfId="0" applyFont="1" applyFill="1" applyBorder="1" applyAlignment="1">
      <alignment vertical="top" wrapText="1"/>
    </xf>
    <xf numFmtId="0" fontId="3" fillId="0" borderId="3" xfId="0" applyFont="1" applyFill="1" applyBorder="1" applyAlignment="1">
      <alignment vertical="top" wrapText="1"/>
    </xf>
    <xf numFmtId="2" fontId="1" fillId="2" borderId="4" xfId="0" applyNumberFormat="1" applyFont="1" applyFill="1" applyBorder="1" applyAlignment="1">
      <alignment horizontal="centerContinuous"/>
    </xf>
    <xf numFmtId="0" fontId="1" fillId="2" borderId="4" xfId="0" applyFont="1" applyFill="1" applyBorder="1" applyAlignment="1">
      <alignment horizontal="centerContinuous"/>
    </xf>
    <xf numFmtId="0" fontId="1" fillId="2" borderId="4" xfId="0" applyFont="1" applyFill="1" applyBorder="1" applyAlignment="1">
      <alignment horizontal="center"/>
    </xf>
    <xf numFmtId="2" fontId="2" fillId="2" borderId="1" xfId="0" applyNumberFormat="1" applyFont="1" applyFill="1" applyBorder="1" applyAlignment="1">
      <alignment horizontal="right" vertical="top" wrapText="1"/>
    </xf>
    <xf numFmtId="2" fontId="2" fillId="2" borderId="2" xfId="0" applyNumberFormat="1" applyFont="1" applyFill="1" applyBorder="1" applyAlignment="1">
      <alignment horizontal="center" vertical="top" wrapText="1"/>
    </xf>
    <xf numFmtId="0" fontId="2" fillId="2" borderId="2" xfId="0" applyFont="1" applyFill="1" applyBorder="1" applyAlignment="1">
      <alignment vertical="top" wrapText="1"/>
    </xf>
    <xf numFmtId="0" fontId="2" fillId="2" borderId="3" xfId="0" applyFont="1" applyFill="1" applyBorder="1" applyAlignment="1">
      <alignment vertical="top" wrapText="1"/>
    </xf>
    <xf numFmtId="2" fontId="2" fillId="2" borderId="6" xfId="0" applyNumberFormat="1"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abSelected="1" zoomScale="94" zoomScaleNormal="100" zoomScaleSheetLayoutView="100" workbookViewId="0">
      <pane xSplit="3" ySplit="1" topLeftCell="D26" activePane="bottomRight" state="frozen"/>
      <selection pane="topRight" activeCell="D1" sqref="D1"/>
      <selection pane="bottomLeft" activeCell="A2" sqref="A2"/>
      <selection pane="bottomRight" activeCell="A32" sqref="A32"/>
    </sheetView>
  </sheetViews>
  <sheetFormatPr defaultRowHeight="13.2" x14ac:dyDescent="0.25"/>
  <cols>
    <col min="1" max="1" width="5.44140625" style="3" bestFit="1" customWidth="1"/>
    <col min="2" max="2" width="2.33203125" style="3" customWidth="1"/>
    <col min="3" max="3" width="32.5546875" style="3" bestFit="1" customWidth="1"/>
    <col min="4" max="5" width="44" style="3" customWidth="1"/>
    <col min="6" max="6" width="9.88671875" style="3" bestFit="1" customWidth="1"/>
  </cols>
  <sheetData>
    <row r="1" spans="1:6" s="2" customFormat="1" x14ac:dyDescent="0.25">
      <c r="A1" s="16" t="s">
        <v>0</v>
      </c>
      <c r="B1" s="16"/>
      <c r="C1" s="17"/>
      <c r="D1" s="18" t="s">
        <v>7</v>
      </c>
      <c r="E1" s="18" t="s">
        <v>6</v>
      </c>
      <c r="F1" s="18" t="s">
        <v>1</v>
      </c>
    </row>
    <row r="2" spans="1:6" s="1" customFormat="1" x14ac:dyDescent="0.25">
      <c r="A2" s="4">
        <v>1</v>
      </c>
      <c r="B2" s="5"/>
      <c r="C2" s="13" t="s">
        <v>22</v>
      </c>
      <c r="D2" s="14"/>
      <c r="E2" s="14"/>
      <c r="F2" s="15"/>
    </row>
    <row r="3" spans="1:6" s="1" customFormat="1" ht="45.6" x14ac:dyDescent="0.25">
      <c r="A3" s="4">
        <f>A2 + 0.01</f>
        <v>1.01</v>
      </c>
      <c r="B3" s="5"/>
      <c r="C3" s="8" t="s">
        <v>8</v>
      </c>
      <c r="D3" s="9" t="s">
        <v>61</v>
      </c>
      <c r="E3" s="9" t="s">
        <v>80</v>
      </c>
      <c r="F3" s="10">
        <v>36356</v>
      </c>
    </row>
    <row r="4" spans="1:6" s="1" customFormat="1" ht="22.8" x14ac:dyDescent="0.25">
      <c r="A4" s="4">
        <f>A3 + 0.01</f>
        <v>1.02</v>
      </c>
      <c r="B4" s="5"/>
      <c r="C4" s="8" t="s">
        <v>9</v>
      </c>
      <c r="D4" s="9" t="s">
        <v>62</v>
      </c>
      <c r="E4" s="9"/>
      <c r="F4" s="10">
        <v>36213</v>
      </c>
    </row>
    <row r="5" spans="1:6" s="1" customFormat="1" ht="102.6" x14ac:dyDescent="0.25">
      <c r="A5" s="4">
        <f>A4 + 0.01</f>
        <v>1.03</v>
      </c>
      <c r="B5" s="5"/>
      <c r="C5" s="8" t="s">
        <v>36</v>
      </c>
      <c r="D5" s="9" t="s">
        <v>63</v>
      </c>
      <c r="E5" s="9" t="s">
        <v>64</v>
      </c>
      <c r="F5" s="10">
        <v>36284</v>
      </c>
    </row>
    <row r="6" spans="1:6" s="1" customFormat="1" x14ac:dyDescent="0.25">
      <c r="A6" s="19"/>
      <c r="B6" s="20"/>
      <c r="C6" s="21"/>
      <c r="D6" s="21"/>
      <c r="E6" s="21"/>
      <c r="F6" s="22"/>
    </row>
    <row r="7" spans="1:6" s="1" customFormat="1" x14ac:dyDescent="0.25">
      <c r="A7" s="4">
        <v>2</v>
      </c>
      <c r="B7" s="5"/>
      <c r="C7" s="13" t="s">
        <v>23</v>
      </c>
      <c r="D7" s="14"/>
      <c r="E7" s="14"/>
      <c r="F7" s="15"/>
    </row>
    <row r="8" spans="1:6" s="1" customFormat="1" ht="68.400000000000006" x14ac:dyDescent="0.25">
      <c r="A8" s="4">
        <f>A7 + 0.01</f>
        <v>2.0099999999999998</v>
      </c>
      <c r="B8" s="5"/>
      <c r="C8" s="8" t="s">
        <v>38</v>
      </c>
      <c r="D8" s="9" t="s">
        <v>60</v>
      </c>
      <c r="E8" s="9" t="s">
        <v>66</v>
      </c>
      <c r="F8" s="10">
        <v>36284</v>
      </c>
    </row>
    <row r="9" spans="1:6" s="1" customFormat="1" ht="57" x14ac:dyDescent="0.25">
      <c r="A9" s="4">
        <f>A8 + 0.01</f>
        <v>2.0199999999999996</v>
      </c>
      <c r="B9" s="5"/>
      <c r="C9" s="8" t="s">
        <v>39</v>
      </c>
      <c r="D9" s="9" t="s">
        <v>65</v>
      </c>
      <c r="E9" s="9" t="s">
        <v>67</v>
      </c>
      <c r="F9" s="10">
        <v>36354</v>
      </c>
    </row>
    <row r="10" spans="1:6" s="1" customFormat="1" ht="45.6" x14ac:dyDescent="0.25">
      <c r="A10" s="4">
        <f>A9 + 0.01</f>
        <v>2.0299999999999994</v>
      </c>
      <c r="B10" s="5"/>
      <c r="C10" s="8" t="s">
        <v>40</v>
      </c>
      <c r="D10" s="9" t="s">
        <v>50</v>
      </c>
      <c r="E10" s="9" t="s">
        <v>42</v>
      </c>
      <c r="F10" s="10">
        <v>36272</v>
      </c>
    </row>
    <row r="11" spans="1:6" s="1" customFormat="1" x14ac:dyDescent="0.25">
      <c r="A11" s="19"/>
      <c r="B11" s="20"/>
      <c r="C11" s="21"/>
      <c r="D11" s="21"/>
      <c r="E11" s="21"/>
      <c r="F11" s="22"/>
    </row>
    <row r="12" spans="1:6" s="1" customFormat="1" x14ac:dyDescent="0.25">
      <c r="A12" s="4">
        <v>3</v>
      </c>
      <c r="B12" s="5"/>
      <c r="C12" s="13" t="s">
        <v>24</v>
      </c>
      <c r="D12" s="14"/>
      <c r="E12" s="14"/>
      <c r="F12" s="15"/>
    </row>
    <row r="13" spans="1:6" s="1" customFormat="1" ht="57" x14ac:dyDescent="0.25">
      <c r="A13" s="4">
        <f>A12 + 0.01</f>
        <v>3.01</v>
      </c>
      <c r="B13" s="5"/>
      <c r="C13" s="8" t="s">
        <v>12</v>
      </c>
      <c r="D13" s="9" t="s">
        <v>47</v>
      </c>
      <c r="E13" s="9" t="s">
        <v>51</v>
      </c>
      <c r="F13" s="10">
        <v>36273</v>
      </c>
    </row>
    <row r="14" spans="1:6" s="1" customFormat="1" ht="171" x14ac:dyDescent="0.25">
      <c r="A14" s="4">
        <f>A13 + 0.01</f>
        <v>3.0199999999999996</v>
      </c>
      <c r="B14" s="5"/>
      <c r="C14" s="8" t="s">
        <v>10</v>
      </c>
      <c r="D14" s="9" t="s">
        <v>68</v>
      </c>
      <c r="E14" s="9" t="s">
        <v>69</v>
      </c>
      <c r="F14" s="10">
        <v>36354</v>
      </c>
    </row>
    <row r="15" spans="1:6" s="1" customFormat="1" ht="22.8" x14ac:dyDescent="0.25">
      <c r="A15" s="4">
        <f>A14 + 0.01</f>
        <v>3.0299999999999994</v>
      </c>
      <c r="B15" s="5"/>
      <c r="C15" s="8" t="s">
        <v>11</v>
      </c>
      <c r="D15" s="9" t="s">
        <v>71</v>
      </c>
      <c r="E15" s="9" t="s">
        <v>70</v>
      </c>
      <c r="F15" s="10">
        <v>36213</v>
      </c>
    </row>
    <row r="16" spans="1:6" s="1" customFormat="1" x14ac:dyDescent="0.25">
      <c r="A16" s="19"/>
      <c r="B16" s="20"/>
      <c r="C16" s="21"/>
      <c r="D16" s="21"/>
      <c r="E16" s="21"/>
      <c r="F16" s="22"/>
    </row>
    <row r="17" spans="1:6" s="1" customFormat="1" x14ac:dyDescent="0.25">
      <c r="A17" s="4">
        <v>4</v>
      </c>
      <c r="B17" s="5"/>
      <c r="C17" s="13" t="s">
        <v>13</v>
      </c>
      <c r="D17" s="14"/>
      <c r="E17" s="14"/>
      <c r="F17" s="15"/>
    </row>
    <row r="18" spans="1:6" s="1" customFormat="1" ht="45.6" x14ac:dyDescent="0.25">
      <c r="A18" s="4">
        <f>A17 + 0.01</f>
        <v>4.01</v>
      </c>
      <c r="B18" s="5"/>
      <c r="C18" s="8" t="s">
        <v>14</v>
      </c>
      <c r="D18" s="9" t="s">
        <v>43</v>
      </c>
      <c r="E18" s="9" t="s">
        <v>72</v>
      </c>
      <c r="F18" s="10">
        <v>36355</v>
      </c>
    </row>
    <row r="19" spans="1:6" s="1" customFormat="1" ht="45.6" x14ac:dyDescent="0.25">
      <c r="A19" s="4">
        <f>A18 + 0.01</f>
        <v>4.0199999999999996</v>
      </c>
      <c r="B19" s="5"/>
      <c r="C19" s="8" t="s">
        <v>15</v>
      </c>
      <c r="D19" s="9" t="s">
        <v>52</v>
      </c>
      <c r="E19" s="9" t="s">
        <v>73</v>
      </c>
      <c r="F19" s="10">
        <v>36356</v>
      </c>
    </row>
    <row r="20" spans="1:6" s="1" customFormat="1" ht="45.6" x14ac:dyDescent="0.25">
      <c r="A20" s="4">
        <f>A19 + 0.01</f>
        <v>4.0299999999999994</v>
      </c>
      <c r="B20" s="5"/>
      <c r="C20" s="8" t="s">
        <v>16</v>
      </c>
      <c r="D20" s="9" t="s">
        <v>81</v>
      </c>
      <c r="E20" s="9"/>
      <c r="F20" s="10">
        <v>36355</v>
      </c>
    </row>
    <row r="21" spans="1:6" s="1" customFormat="1" ht="45.6" x14ac:dyDescent="0.25">
      <c r="A21" s="4">
        <f>A20 + 0.01</f>
        <v>4.0399999999999991</v>
      </c>
      <c r="B21" s="5"/>
      <c r="C21" s="8" t="s">
        <v>17</v>
      </c>
      <c r="D21" s="9" t="s">
        <v>34</v>
      </c>
      <c r="E21" s="9" t="s">
        <v>53</v>
      </c>
      <c r="F21" s="10">
        <v>36213</v>
      </c>
    </row>
    <row r="22" spans="1:6" s="1" customFormat="1" x14ac:dyDescent="0.25">
      <c r="A22" s="19"/>
      <c r="B22" s="20"/>
      <c r="C22" s="21"/>
      <c r="D22" s="21"/>
      <c r="E22" s="21"/>
      <c r="F22" s="22"/>
    </row>
    <row r="23" spans="1:6" s="1" customFormat="1" x14ac:dyDescent="0.25">
      <c r="A23" s="4">
        <v>5</v>
      </c>
      <c r="B23" s="5"/>
      <c r="C23" s="13" t="s">
        <v>18</v>
      </c>
      <c r="D23" s="14"/>
      <c r="E23" s="14"/>
      <c r="F23" s="15"/>
    </row>
    <row r="24" spans="1:6" s="1" customFormat="1" ht="79.8" x14ac:dyDescent="0.25">
      <c r="A24" s="4">
        <f>A23 + 0.01</f>
        <v>5.01</v>
      </c>
      <c r="B24" s="5"/>
      <c r="C24" s="8" t="s">
        <v>19</v>
      </c>
      <c r="D24" s="9" t="s">
        <v>74</v>
      </c>
      <c r="E24" s="9" t="s">
        <v>83</v>
      </c>
      <c r="F24" s="10">
        <v>36355</v>
      </c>
    </row>
    <row r="25" spans="1:6" s="1" customFormat="1" ht="68.400000000000006" x14ac:dyDescent="0.25">
      <c r="A25" s="4">
        <f>A24 + 0.01</f>
        <v>5.0199999999999996</v>
      </c>
      <c r="B25" s="5"/>
      <c r="C25" s="8" t="s">
        <v>20</v>
      </c>
      <c r="D25" s="9" t="s">
        <v>75</v>
      </c>
      <c r="E25" s="9" t="s">
        <v>84</v>
      </c>
      <c r="F25" s="10">
        <v>36355</v>
      </c>
    </row>
    <row r="26" spans="1:6" s="1" customFormat="1" x14ac:dyDescent="0.25">
      <c r="A26" s="19"/>
      <c r="B26" s="20"/>
      <c r="C26" s="21"/>
      <c r="D26" s="21"/>
      <c r="E26" s="21"/>
      <c r="F26" s="22"/>
    </row>
    <row r="27" spans="1:6" s="1" customFormat="1" x14ac:dyDescent="0.25">
      <c r="A27" s="4">
        <v>6</v>
      </c>
      <c r="B27" s="5"/>
      <c r="C27" s="13" t="s">
        <v>25</v>
      </c>
      <c r="D27" s="14"/>
      <c r="E27" s="14"/>
      <c r="F27" s="15"/>
    </row>
    <row r="28" spans="1:6" s="1" customFormat="1" ht="114" x14ac:dyDescent="0.25">
      <c r="A28" s="4">
        <f>A27 + 0.01</f>
        <v>6.01</v>
      </c>
      <c r="B28" s="5"/>
      <c r="C28" s="8" t="s">
        <v>26</v>
      </c>
      <c r="D28" s="9" t="s">
        <v>77</v>
      </c>
      <c r="E28" s="9" t="s">
        <v>58</v>
      </c>
      <c r="F28" s="10">
        <v>36262</v>
      </c>
    </row>
    <row r="29" spans="1:6" s="1" customFormat="1" x14ac:dyDescent="0.25">
      <c r="A29" s="4">
        <f>A28 + 0.01</f>
        <v>6.02</v>
      </c>
      <c r="B29" s="5"/>
      <c r="C29" s="8" t="s">
        <v>27</v>
      </c>
      <c r="D29" s="9" t="s">
        <v>76</v>
      </c>
      <c r="E29" s="9"/>
      <c r="F29" s="10">
        <v>36214</v>
      </c>
    </row>
    <row r="30" spans="1:6" s="1" customFormat="1" x14ac:dyDescent="0.25">
      <c r="A30" s="4">
        <f>A29 + 0.01</f>
        <v>6.0299999999999994</v>
      </c>
      <c r="B30" s="5"/>
      <c r="C30" s="8" t="s">
        <v>28</v>
      </c>
      <c r="D30" s="9" t="s">
        <v>35</v>
      </c>
      <c r="E30" s="9"/>
      <c r="F30" s="10">
        <v>36214</v>
      </c>
    </row>
    <row r="31" spans="1:6" s="1" customFormat="1" x14ac:dyDescent="0.25">
      <c r="A31" s="19"/>
      <c r="B31" s="20"/>
      <c r="C31" s="21"/>
      <c r="D31" s="21"/>
      <c r="E31" s="21"/>
      <c r="F31" s="22"/>
    </row>
    <row r="32" spans="1:6" s="1" customFormat="1" x14ac:dyDescent="0.25">
      <c r="A32" s="4">
        <v>7</v>
      </c>
      <c r="B32" s="5"/>
      <c r="C32" s="13" t="s">
        <v>29</v>
      </c>
      <c r="D32" s="14"/>
      <c r="E32" s="14"/>
      <c r="F32" s="15"/>
    </row>
    <row r="33" spans="1:6" s="1" customFormat="1" ht="45.6" x14ac:dyDescent="0.25">
      <c r="A33" s="4">
        <f>A32 + 0.01</f>
        <v>7.01</v>
      </c>
      <c r="B33" s="5"/>
      <c r="C33" s="8" t="s">
        <v>30</v>
      </c>
      <c r="D33" s="9" t="s">
        <v>57</v>
      </c>
      <c r="E33" s="9"/>
      <c r="F33" s="10">
        <v>36284</v>
      </c>
    </row>
    <row r="34" spans="1:6" s="1" customFormat="1" x14ac:dyDescent="0.25">
      <c r="A34" s="19"/>
      <c r="B34" s="20"/>
      <c r="C34" s="21"/>
      <c r="D34" s="21"/>
      <c r="E34" s="21"/>
      <c r="F34" s="22"/>
    </row>
    <row r="35" spans="1:6" s="1" customFormat="1" x14ac:dyDescent="0.25">
      <c r="A35" s="4">
        <v>8</v>
      </c>
      <c r="B35" s="5"/>
      <c r="C35" s="6" t="s">
        <v>31</v>
      </c>
      <c r="D35" s="7"/>
      <c r="E35" s="7"/>
      <c r="F35" s="7"/>
    </row>
    <row r="36" spans="1:6" s="1" customFormat="1" ht="57" x14ac:dyDescent="0.25">
      <c r="A36" s="4">
        <f>A35 + 0.01</f>
        <v>8.01</v>
      </c>
      <c r="B36" s="5"/>
      <c r="C36" s="8" t="s">
        <v>32</v>
      </c>
      <c r="D36" s="9" t="s">
        <v>78</v>
      </c>
      <c r="E36" s="9" t="s">
        <v>59</v>
      </c>
      <c r="F36" s="10">
        <v>36280</v>
      </c>
    </row>
    <row r="37" spans="1:6" s="1" customFormat="1" x14ac:dyDescent="0.25">
      <c r="A37" s="4">
        <f>A36 + 0.01</f>
        <v>8.02</v>
      </c>
      <c r="B37" s="5"/>
      <c r="C37" s="8" t="s">
        <v>33</v>
      </c>
      <c r="D37" s="9" t="s">
        <v>35</v>
      </c>
      <c r="E37" s="9"/>
      <c r="F37" s="10">
        <v>36280</v>
      </c>
    </row>
    <row r="38" spans="1:6" s="1" customFormat="1" x14ac:dyDescent="0.25">
      <c r="A38" s="19"/>
      <c r="B38" s="20"/>
      <c r="C38" s="21"/>
      <c r="D38" s="21"/>
      <c r="E38" s="21"/>
      <c r="F38" s="22"/>
    </row>
    <row r="39" spans="1:6" x14ac:dyDescent="0.25">
      <c r="A39" s="4">
        <v>9</v>
      </c>
      <c r="B39" s="5"/>
      <c r="C39" s="13" t="s">
        <v>48</v>
      </c>
      <c r="D39" s="14"/>
      <c r="E39" s="14"/>
      <c r="F39" s="15"/>
    </row>
    <row r="40" spans="1:6" ht="57" x14ac:dyDescent="0.25">
      <c r="A40" s="4">
        <f>A39 + 0.01</f>
        <v>9.01</v>
      </c>
      <c r="B40" s="5"/>
      <c r="C40" s="8" t="s">
        <v>2</v>
      </c>
      <c r="D40" s="9" t="s">
        <v>56</v>
      </c>
      <c r="E40" s="9" t="s">
        <v>49</v>
      </c>
      <c r="F40" s="10">
        <v>36280</v>
      </c>
    </row>
    <row r="41" spans="1:6" ht="57" x14ac:dyDescent="0.25">
      <c r="A41" s="4">
        <f>A40 + 0.01</f>
        <v>9.02</v>
      </c>
      <c r="B41" s="5"/>
      <c r="C41" s="8" t="s">
        <v>3</v>
      </c>
      <c r="D41" s="9" t="s">
        <v>35</v>
      </c>
      <c r="E41" s="9" t="s">
        <v>55</v>
      </c>
      <c r="F41" s="10">
        <v>36280</v>
      </c>
    </row>
    <row r="42" spans="1:6" ht="114" x14ac:dyDescent="0.25">
      <c r="A42" s="4">
        <f>A41 + 0.01</f>
        <v>9.0299999999999994</v>
      </c>
      <c r="B42" s="5"/>
      <c r="C42" s="8" t="s">
        <v>86</v>
      </c>
      <c r="D42" s="9" t="s">
        <v>85</v>
      </c>
      <c r="E42" s="9" t="s">
        <v>87</v>
      </c>
      <c r="F42" s="10">
        <v>36356</v>
      </c>
    </row>
    <row r="43" spans="1:6" x14ac:dyDescent="0.25">
      <c r="A43" s="19"/>
      <c r="B43" s="20"/>
      <c r="C43" s="21"/>
      <c r="D43" s="21"/>
      <c r="E43" s="21"/>
      <c r="F43" s="22"/>
    </row>
    <row r="44" spans="1:6" x14ac:dyDescent="0.25">
      <c r="A44" s="4">
        <v>10</v>
      </c>
      <c r="B44" s="5"/>
      <c r="C44" s="13" t="s">
        <v>21</v>
      </c>
      <c r="D44" s="14"/>
      <c r="E44" s="14"/>
      <c r="F44" s="15"/>
    </row>
    <row r="45" spans="1:6" ht="102.6" x14ac:dyDescent="0.25">
      <c r="A45" s="4">
        <f>A44 + 0.01</f>
        <v>10.01</v>
      </c>
      <c r="B45" s="5"/>
      <c r="C45" s="8" t="s">
        <v>46</v>
      </c>
      <c r="D45" s="9" t="s">
        <v>37</v>
      </c>
      <c r="E45" s="9" t="s">
        <v>82</v>
      </c>
      <c r="F45" s="10">
        <v>36355</v>
      </c>
    </row>
    <row r="46" spans="1:6" x14ac:dyDescent="0.25">
      <c r="A46" s="19"/>
      <c r="B46" s="23"/>
      <c r="C46" s="21"/>
      <c r="D46" s="21"/>
      <c r="E46" s="21"/>
      <c r="F46" s="22"/>
    </row>
    <row r="47" spans="1:6" x14ac:dyDescent="0.25">
      <c r="A47" s="4">
        <v>11</v>
      </c>
      <c r="B47" s="5"/>
      <c r="C47" s="13" t="s">
        <v>44</v>
      </c>
      <c r="D47" s="14"/>
      <c r="E47" s="14"/>
      <c r="F47" s="15"/>
    </row>
    <row r="48" spans="1:6" ht="91.2" x14ac:dyDescent="0.25">
      <c r="A48" s="4">
        <f>A47 + 0.01</f>
        <v>11.01</v>
      </c>
      <c r="B48" s="11"/>
      <c r="C48" s="8" t="s">
        <v>45</v>
      </c>
      <c r="D48" s="9" t="s">
        <v>41</v>
      </c>
      <c r="E48" s="9" t="s">
        <v>79</v>
      </c>
      <c r="F48" s="10">
        <v>36354</v>
      </c>
    </row>
    <row r="49" spans="1:6" x14ac:dyDescent="0.25">
      <c r="A49" s="4">
        <f>A48 + 0.01</f>
        <v>11.02</v>
      </c>
      <c r="B49" s="5"/>
      <c r="C49" s="8" t="s">
        <v>4</v>
      </c>
      <c r="D49" s="9" t="s">
        <v>54</v>
      </c>
      <c r="E49" s="9"/>
      <c r="F49" s="10">
        <v>36284</v>
      </c>
    </row>
    <row r="50" spans="1:6" x14ac:dyDescent="0.25">
      <c r="A50" s="4">
        <f>A49 + 0.01</f>
        <v>11.03</v>
      </c>
      <c r="B50" s="5"/>
      <c r="C50" s="8" t="s">
        <v>5</v>
      </c>
      <c r="D50" s="9" t="s">
        <v>54</v>
      </c>
      <c r="E50" s="12"/>
      <c r="F50" s="10">
        <v>36284</v>
      </c>
    </row>
  </sheetData>
  <printOptions horizontalCentered="1"/>
  <pageMargins left="0.5" right="0.5" top="1" bottom="1" header="0.5" footer="0.5"/>
  <pageSetup scale="94" orientation="landscape" horizontalDpi="0" r:id="rId1"/>
  <headerFooter alignWithMargins="0">
    <oddHeader>&amp;CCoeus Technical Evaluation Matrix
7/20/99</oddHeader>
    <oddFooter>&amp;CPage &amp;P of &amp;N</oddFooter>
  </headerFooter>
  <rowBreaks count="2" manualBreakCount="2">
    <brk id="10" max="16383" man="1"/>
    <brk id="31" max="5"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Technical</vt:lpstr>
      <vt:lpstr>Technical!Print_Area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Huang</dc:creator>
  <cp:lastModifiedBy>Aniket Gupta</cp:lastModifiedBy>
  <cp:lastPrinted>2000-05-09T19:41:42Z</cp:lastPrinted>
  <dcterms:created xsi:type="dcterms:W3CDTF">1999-02-19T23:46:38Z</dcterms:created>
  <dcterms:modified xsi:type="dcterms:W3CDTF">2024-01-29T04:56:02Z</dcterms:modified>
</cp:coreProperties>
</file>