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9F048ADD-4349-49A4-9F2A-B00F9762D0FD}" xr6:coauthVersionLast="47" xr6:coauthVersionMax="47" xr10:uidLastSave="{00000000-0000-0000-0000-000000000000}"/>
  <bookViews>
    <workbookView showHorizontalScroll="0" xWindow="3348" yWindow="3348" windowWidth="17280" windowHeight="8880" tabRatio="720"/>
  </bookViews>
  <sheets>
    <sheet name="Welcome" sheetId="6" r:id="rId1"/>
    <sheet name="Scheme" sheetId="44" r:id="rId2"/>
    <sheet name="Wk1" sheetId="7" r:id="rId3"/>
    <sheet name="Wk2" sheetId="8" r:id="rId4"/>
    <sheet name="Wk3" sheetId="9" r:id="rId5"/>
    <sheet name="Wk4" sheetId="10" r:id="rId6"/>
    <sheet name="Wk5" sheetId="11" r:id="rId7"/>
    <sheet name="Wk6" sheetId="12" r:id="rId8"/>
    <sheet name="Wk7" sheetId="13" r:id="rId9"/>
    <sheet name="Wk8" sheetId="14" r:id="rId10"/>
    <sheet name="Wk9" sheetId="15" r:id="rId11"/>
    <sheet name="Wk10" sheetId="16" r:id="rId12"/>
    <sheet name="Wk11" sheetId="17" r:id="rId13"/>
    <sheet name="Wk12" sheetId="18" r:id="rId14"/>
    <sheet name="Wk13" sheetId="19" r:id="rId15"/>
    <sheet name="Wk14" sheetId="20" r:id="rId16"/>
    <sheet name="Wk15" sheetId="21" r:id="rId17"/>
    <sheet name="Wk16" sheetId="22" r:id="rId18"/>
    <sheet name="Wk17" sheetId="23" r:id="rId19"/>
    <sheet name="Wk18" sheetId="24" r:id="rId20"/>
    <sheet name="Wk19" sheetId="25" r:id="rId21"/>
    <sheet name="Wk20" sheetId="26" r:id="rId22"/>
    <sheet name="Wk21" sheetId="27" r:id="rId23"/>
    <sheet name="Wk22" sheetId="28" r:id="rId24"/>
    <sheet name="Wk23" sheetId="29" r:id="rId25"/>
    <sheet name="Wk24" sheetId="30" r:id="rId26"/>
    <sheet name="Wk25" sheetId="31" r:id="rId27"/>
    <sheet name="Wk26" sheetId="32" r:id="rId28"/>
    <sheet name="Wk27" sheetId="33" r:id="rId29"/>
    <sheet name="Wk28" sheetId="34" r:id="rId30"/>
    <sheet name="Wk29" sheetId="35" r:id="rId31"/>
    <sheet name="Wk30" sheetId="36" r:id="rId32"/>
    <sheet name="Wk31" sheetId="37" r:id="rId33"/>
    <sheet name="Wk32" sheetId="38" r:id="rId34"/>
    <sheet name="Wk33" sheetId="39" r:id="rId35"/>
    <sheet name="Wk34" sheetId="40" r:id="rId36"/>
    <sheet name="Wk35" sheetId="41" r:id="rId37"/>
    <sheet name="Wk36" sheetId="42" r:id="rId38"/>
  </sheets>
  <definedNames>
    <definedName name="_xlnm.Print_Area" localSheetId="2">'Wk1'!$1:$1048576</definedName>
    <definedName name="_xlnm.Print_Area" localSheetId="29">'Wk28'!$1:$1048576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4" l="1"/>
  <c r="C24" i="44" s="1"/>
  <c r="C25" i="44" s="1"/>
  <c r="C26" i="44" s="1"/>
  <c r="C27" i="44" s="1"/>
  <c r="C28" i="44" s="1"/>
  <c r="D1" i="7"/>
  <c r="F1" i="7"/>
  <c r="B2" i="7"/>
  <c r="C2" i="7"/>
  <c r="C3" i="7"/>
  <c r="B4" i="7"/>
  <c r="C4" i="7"/>
  <c r="C5" i="7"/>
  <c r="F15" i="7"/>
  <c r="D27" i="7" s="1"/>
  <c r="C26" i="7"/>
  <c r="B27" i="7"/>
  <c r="D1" i="16"/>
  <c r="F1" i="16"/>
  <c r="B2" i="16"/>
  <c r="C2" i="16"/>
  <c r="C3" i="16"/>
  <c r="B4" i="16"/>
  <c r="C4" i="16"/>
  <c r="C5" i="16"/>
  <c r="F15" i="16"/>
  <c r="C26" i="16"/>
  <c r="B27" i="16"/>
  <c r="D27" i="16"/>
  <c r="D1" i="17"/>
  <c r="F1" i="17"/>
  <c r="B2" i="17"/>
  <c r="C2" i="17"/>
  <c r="C3" i="17"/>
  <c r="B4" i="17"/>
  <c r="C4" i="17"/>
  <c r="C5" i="17"/>
  <c r="C26" i="17" s="1"/>
  <c r="F15" i="17"/>
  <c r="D27" i="17" s="1"/>
  <c r="C18" i="17"/>
  <c r="B27" i="17"/>
  <c r="D1" i="18"/>
  <c r="F1" i="18"/>
  <c r="B2" i="18"/>
  <c r="C2" i="18"/>
  <c r="C3" i="18"/>
  <c r="B4" i="18"/>
  <c r="C4" i="18"/>
  <c r="C5" i="18"/>
  <c r="F15" i="18"/>
  <c r="C18" i="18"/>
  <c r="C26" i="18"/>
  <c r="B27" i="18"/>
  <c r="D27" i="18"/>
  <c r="D1" i="19"/>
  <c r="F1" i="19"/>
  <c r="B2" i="19"/>
  <c r="C2" i="19"/>
  <c r="C3" i="19"/>
  <c r="B4" i="19"/>
  <c r="C4" i="19"/>
  <c r="C5" i="19"/>
  <c r="C26" i="19" s="1"/>
  <c r="F15" i="19"/>
  <c r="C18" i="19"/>
  <c r="B27" i="19"/>
  <c r="D27" i="19"/>
  <c r="D1" i="20"/>
  <c r="F1" i="20"/>
  <c r="B2" i="20"/>
  <c r="C2" i="20"/>
  <c r="C3" i="20"/>
  <c r="B4" i="20"/>
  <c r="C4" i="20"/>
  <c r="C5" i="20"/>
  <c r="F15" i="20"/>
  <c r="D27" i="20" s="1"/>
  <c r="C26" i="20"/>
  <c r="B27" i="20"/>
  <c r="D1" i="21"/>
  <c r="F1" i="21"/>
  <c r="B2" i="21"/>
  <c r="C2" i="21"/>
  <c r="C3" i="21"/>
  <c r="B4" i="21"/>
  <c r="C4" i="21"/>
  <c r="C5" i="21"/>
  <c r="F15" i="21"/>
  <c r="C18" i="21"/>
  <c r="C26" i="21"/>
  <c r="B27" i="21"/>
  <c r="D27" i="21"/>
  <c r="D1" i="22"/>
  <c r="F1" i="22"/>
  <c r="B2" i="22"/>
  <c r="C2" i="22"/>
  <c r="C3" i="22"/>
  <c r="B4" i="22"/>
  <c r="C4" i="22"/>
  <c r="C5" i="22"/>
  <c r="C26" i="22" s="1"/>
  <c r="F15" i="22"/>
  <c r="D27" i="22" s="1"/>
  <c r="C18" i="22"/>
  <c r="B27" i="22"/>
  <c r="D1" i="23"/>
  <c r="F1" i="23"/>
  <c r="B2" i="23"/>
  <c r="C2" i="23"/>
  <c r="C3" i="23"/>
  <c r="B4" i="23"/>
  <c r="C4" i="23"/>
  <c r="C5" i="23"/>
  <c r="C18" i="24" s="1"/>
  <c r="F15" i="23"/>
  <c r="C26" i="23"/>
  <c r="B27" i="23"/>
  <c r="D27" i="23"/>
  <c r="D1" i="24"/>
  <c r="F1" i="24"/>
  <c r="B2" i="24"/>
  <c r="C2" i="24"/>
  <c r="C3" i="24"/>
  <c r="B4" i="24"/>
  <c r="C4" i="24"/>
  <c r="C5" i="24"/>
  <c r="C26" i="24" s="1"/>
  <c r="F15" i="24"/>
  <c r="B27" i="24"/>
  <c r="D27" i="24"/>
  <c r="D1" i="25"/>
  <c r="F1" i="25"/>
  <c r="B2" i="25"/>
  <c r="C2" i="25"/>
  <c r="C3" i="25"/>
  <c r="B4" i="25"/>
  <c r="C4" i="25"/>
  <c r="C5" i="25"/>
  <c r="F15" i="25"/>
  <c r="D27" i="25" s="1"/>
  <c r="C26" i="25"/>
  <c r="B27" i="25"/>
  <c r="D1" i="8"/>
  <c r="F1" i="8"/>
  <c r="B2" i="8"/>
  <c r="C2" i="8"/>
  <c r="C3" i="8"/>
  <c r="B4" i="8"/>
  <c r="C4" i="8"/>
  <c r="C5" i="8"/>
  <c r="F15" i="8"/>
  <c r="C26" i="8"/>
  <c r="B27" i="8"/>
  <c r="D27" i="8"/>
  <c r="D1" i="26"/>
  <c r="F1" i="26"/>
  <c r="B2" i="26"/>
  <c r="C2" i="26"/>
  <c r="C3" i="26"/>
  <c r="B4" i="26"/>
  <c r="C4" i="26"/>
  <c r="C5" i="26"/>
  <c r="C26" i="26" s="1"/>
  <c r="F15" i="26"/>
  <c r="D27" i="26" s="1"/>
  <c r="C18" i="26"/>
  <c r="B27" i="26"/>
  <c r="D1" i="27"/>
  <c r="F1" i="27"/>
  <c r="B2" i="27"/>
  <c r="C2" i="27"/>
  <c r="C3" i="27"/>
  <c r="B4" i="27"/>
  <c r="C4" i="27"/>
  <c r="C5" i="27"/>
  <c r="C18" i="28" s="1"/>
  <c r="F15" i="27"/>
  <c r="C26" i="27"/>
  <c r="B27" i="27"/>
  <c r="D27" i="27"/>
  <c r="D1" i="28"/>
  <c r="F1" i="28"/>
  <c r="B2" i="28"/>
  <c r="C2" i="28"/>
  <c r="C3" i="28"/>
  <c r="B4" i="28"/>
  <c r="C4" i="28"/>
  <c r="C5" i="28"/>
  <c r="C26" i="28" s="1"/>
  <c r="F15" i="28"/>
  <c r="B27" i="28"/>
  <c r="D27" i="28"/>
  <c r="D1" i="29"/>
  <c r="F1" i="29"/>
  <c r="B2" i="29"/>
  <c r="C2" i="29"/>
  <c r="C3" i="29"/>
  <c r="B4" i="29"/>
  <c r="C4" i="29"/>
  <c r="C5" i="29"/>
  <c r="F15" i="29"/>
  <c r="D27" i="29" s="1"/>
  <c r="C26" i="29"/>
  <c r="B27" i="29"/>
  <c r="D1" i="30"/>
  <c r="F1" i="30"/>
  <c r="B2" i="30"/>
  <c r="C2" i="30"/>
  <c r="C3" i="30"/>
  <c r="B4" i="30"/>
  <c r="C4" i="30"/>
  <c r="C5" i="30"/>
  <c r="C18" i="31" s="1"/>
  <c r="F15" i="30"/>
  <c r="C18" i="30"/>
  <c r="B27" i="30"/>
  <c r="D27" i="30"/>
  <c r="D1" i="31"/>
  <c r="F1" i="31"/>
  <c r="B2" i="31"/>
  <c r="C2" i="31"/>
  <c r="C3" i="31"/>
  <c r="B4" i="31"/>
  <c r="C4" i="31"/>
  <c r="C5" i="31"/>
  <c r="C26" i="31" s="1"/>
  <c r="F15" i="31"/>
  <c r="D27" i="31" s="1"/>
  <c r="B27" i="31"/>
  <c r="D1" i="32"/>
  <c r="F1" i="32"/>
  <c r="B2" i="32"/>
  <c r="C2" i="32"/>
  <c r="C3" i="32"/>
  <c r="B4" i="32"/>
  <c r="C4" i="32"/>
  <c r="C5" i="32"/>
  <c r="F15" i="32"/>
  <c r="D27" i="32" s="1"/>
  <c r="C26" i="32"/>
  <c r="B27" i="32"/>
  <c r="D1" i="33"/>
  <c r="F1" i="33"/>
  <c r="B2" i="33"/>
  <c r="C2" i="33"/>
  <c r="C3" i="33"/>
  <c r="B4" i="33"/>
  <c r="C4" i="33"/>
  <c r="C5" i="33"/>
  <c r="F15" i="33"/>
  <c r="C18" i="33"/>
  <c r="C26" i="33"/>
  <c r="B27" i="33"/>
  <c r="D27" i="33"/>
  <c r="D1" i="34"/>
  <c r="F1" i="34"/>
  <c r="B2" i="34"/>
  <c r="C2" i="34"/>
  <c r="C3" i="34"/>
  <c r="B4" i="34"/>
  <c r="C4" i="34"/>
  <c r="C5" i="34"/>
  <c r="C26" i="34" s="1"/>
  <c r="F15" i="34"/>
  <c r="D27" i="34" s="1"/>
  <c r="C18" i="34"/>
  <c r="B27" i="34"/>
  <c r="D1" i="35"/>
  <c r="F1" i="35"/>
  <c r="B2" i="35"/>
  <c r="C2" i="35"/>
  <c r="C3" i="35"/>
  <c r="B4" i="35"/>
  <c r="C4" i="35"/>
  <c r="C5" i="35"/>
  <c r="F15" i="35"/>
  <c r="C26" i="35"/>
  <c r="B27" i="35"/>
  <c r="D27" i="35"/>
  <c r="D1" i="9"/>
  <c r="F1" i="9"/>
  <c r="B2" i="9"/>
  <c r="C2" i="9"/>
  <c r="C3" i="9"/>
  <c r="B4" i="9"/>
  <c r="C4" i="9"/>
  <c r="C5" i="9"/>
  <c r="C18" i="10" s="1"/>
  <c r="F15" i="9"/>
  <c r="C18" i="9"/>
  <c r="B27" i="9"/>
  <c r="D27" i="9"/>
  <c r="D1" i="36"/>
  <c r="F1" i="36"/>
  <c r="B2" i="36"/>
  <c r="C2" i="36"/>
  <c r="C3" i="36"/>
  <c r="B4" i="36"/>
  <c r="C4" i="36"/>
  <c r="C5" i="36"/>
  <c r="F15" i="36"/>
  <c r="D27" i="36" s="1"/>
  <c r="C18" i="36"/>
  <c r="C26" i="36"/>
  <c r="B27" i="36"/>
  <c r="D1" i="37"/>
  <c r="F1" i="37"/>
  <c r="B2" i="37"/>
  <c r="C2" i="37"/>
  <c r="C3" i="37"/>
  <c r="B4" i="37"/>
  <c r="C4" i="37"/>
  <c r="C5" i="37"/>
  <c r="C18" i="38" s="1"/>
  <c r="F15" i="37"/>
  <c r="C18" i="37"/>
  <c r="C26" i="37"/>
  <c r="B27" i="37"/>
  <c r="D27" i="37"/>
  <c r="D1" i="38"/>
  <c r="F1" i="38"/>
  <c r="B2" i="38"/>
  <c r="C2" i="38"/>
  <c r="C3" i="38"/>
  <c r="B4" i="38"/>
  <c r="C4" i="38"/>
  <c r="C5" i="38"/>
  <c r="C26" i="38" s="1"/>
  <c r="F15" i="38"/>
  <c r="D27" i="38" s="1"/>
  <c r="B27" i="38"/>
  <c r="D1" i="39"/>
  <c r="F1" i="39"/>
  <c r="B2" i="39"/>
  <c r="C2" i="39"/>
  <c r="C3" i="39"/>
  <c r="B4" i="39"/>
  <c r="C4" i="39"/>
  <c r="C5" i="39"/>
  <c r="F15" i="39"/>
  <c r="D27" i="39" s="1"/>
  <c r="C26" i="39"/>
  <c r="B27" i="39"/>
  <c r="D1" i="40"/>
  <c r="F1" i="40"/>
  <c r="B2" i="40"/>
  <c r="C2" i="40"/>
  <c r="C3" i="40"/>
  <c r="B4" i="40"/>
  <c r="C4" i="40"/>
  <c r="C5" i="40"/>
  <c r="F15" i="40"/>
  <c r="C18" i="40"/>
  <c r="C26" i="40"/>
  <c r="B27" i="40"/>
  <c r="D27" i="40"/>
  <c r="D1" i="41"/>
  <c r="F1" i="41"/>
  <c r="B2" i="41"/>
  <c r="C2" i="41"/>
  <c r="C3" i="41"/>
  <c r="B4" i="41"/>
  <c r="C4" i="41"/>
  <c r="C5" i="41"/>
  <c r="C26" i="41" s="1"/>
  <c r="F15" i="41"/>
  <c r="D27" i="41" s="1"/>
  <c r="C18" i="41"/>
  <c r="B27" i="41"/>
  <c r="D1" i="42"/>
  <c r="F1" i="42"/>
  <c r="B2" i="42"/>
  <c r="C2" i="42"/>
  <c r="C3" i="42"/>
  <c r="B4" i="42"/>
  <c r="C4" i="42"/>
  <c r="C5" i="42"/>
  <c r="F15" i="42"/>
  <c r="C26" i="42"/>
  <c r="B27" i="42"/>
  <c r="D27" i="42"/>
  <c r="D1" i="10"/>
  <c r="F1" i="10"/>
  <c r="B2" i="10"/>
  <c r="C2" i="10"/>
  <c r="C3" i="10"/>
  <c r="B4" i="10"/>
  <c r="C4" i="10"/>
  <c r="C5" i="10"/>
  <c r="C18" i="11" s="1"/>
  <c r="K10" i="10"/>
  <c r="F15" i="10"/>
  <c r="B27" i="10"/>
  <c r="D27" i="10"/>
  <c r="D1" i="11"/>
  <c r="F1" i="11"/>
  <c r="B2" i="11"/>
  <c r="C2" i="11"/>
  <c r="C3" i="11"/>
  <c r="B4" i="11"/>
  <c r="C4" i="11"/>
  <c r="C5" i="11"/>
  <c r="C26" i="11" s="1"/>
  <c r="F15" i="11"/>
  <c r="D27" i="11" s="1"/>
  <c r="B27" i="11"/>
  <c r="D1" i="12"/>
  <c r="F1" i="12"/>
  <c r="B2" i="12"/>
  <c r="C2" i="12"/>
  <c r="C3" i="12"/>
  <c r="B4" i="12"/>
  <c r="C4" i="12"/>
  <c r="C5" i="12"/>
  <c r="C18" i="13" s="1"/>
  <c r="F15" i="12"/>
  <c r="C26" i="12"/>
  <c r="B27" i="12"/>
  <c r="D27" i="12"/>
  <c r="D1" i="13"/>
  <c r="F1" i="13"/>
  <c r="B2" i="13"/>
  <c r="C2" i="13"/>
  <c r="C3" i="13"/>
  <c r="B4" i="13"/>
  <c r="C4" i="13"/>
  <c r="C5" i="13"/>
  <c r="C26" i="13" s="1"/>
  <c r="F15" i="13"/>
  <c r="B27" i="13"/>
  <c r="D27" i="13"/>
  <c r="D1" i="14"/>
  <c r="F1" i="14"/>
  <c r="B2" i="14"/>
  <c r="C2" i="14"/>
  <c r="C3" i="14"/>
  <c r="B4" i="14"/>
  <c r="C4" i="14"/>
  <c r="C5" i="14"/>
  <c r="C18" i="15" s="1"/>
  <c r="F15" i="14"/>
  <c r="D27" i="14" s="1"/>
  <c r="C26" i="14"/>
  <c r="B27" i="14"/>
  <c r="D1" i="15"/>
  <c r="F1" i="15"/>
  <c r="B2" i="15"/>
  <c r="C2" i="15"/>
  <c r="C3" i="15"/>
  <c r="B4" i="15"/>
  <c r="C4" i="15"/>
  <c r="C5" i="15"/>
  <c r="C18" i="16" s="1"/>
  <c r="F15" i="15"/>
  <c r="C26" i="15"/>
  <c r="B27" i="15"/>
  <c r="D27" i="15"/>
  <c r="C18" i="39" l="1"/>
  <c r="C18" i="35"/>
  <c r="C26" i="30"/>
  <c r="C18" i="27"/>
  <c r="C18" i="23"/>
  <c r="C18" i="29"/>
  <c r="C18" i="25"/>
  <c r="C18" i="42"/>
  <c r="C26" i="10"/>
  <c r="C18" i="14"/>
  <c r="C18" i="20"/>
  <c r="C26" i="9"/>
  <c r="C18" i="32"/>
  <c r="C18" i="12"/>
</calcChain>
</file>

<file path=xl/sharedStrings.xml><?xml version="1.0" encoding="utf-8"?>
<sst xmlns="http://schemas.openxmlformats.org/spreadsheetml/2006/main" count="870" uniqueCount="113">
  <si>
    <t xml:space="preserve">Scheme Of Work </t>
  </si>
  <si>
    <t xml:space="preserve"> Week No</t>
  </si>
  <si>
    <t>Lesson</t>
  </si>
  <si>
    <t xml:space="preserve"> Assessment</t>
  </si>
  <si>
    <t>HALF TERM</t>
  </si>
  <si>
    <t>WINTER</t>
  </si>
  <si>
    <t>SPRING</t>
  </si>
  <si>
    <t>Week Beg.</t>
  </si>
  <si>
    <t>Group</t>
  </si>
  <si>
    <t>Tutor</t>
  </si>
  <si>
    <t>Lesson plan</t>
  </si>
  <si>
    <t>Aims</t>
  </si>
  <si>
    <t>Objectives</t>
  </si>
  <si>
    <t>Plan</t>
  </si>
  <si>
    <t>Minutes</t>
  </si>
  <si>
    <t>Register</t>
  </si>
  <si>
    <t>Teacher activity</t>
  </si>
  <si>
    <t>Student activity</t>
  </si>
  <si>
    <t>Title</t>
  </si>
  <si>
    <t>Time available(min)</t>
  </si>
  <si>
    <t>1)</t>
  </si>
  <si>
    <t>2)</t>
  </si>
  <si>
    <t>3)</t>
  </si>
  <si>
    <t>4)</t>
  </si>
  <si>
    <t>5)</t>
  </si>
  <si>
    <t>Unit</t>
  </si>
  <si>
    <t>Question and answer</t>
  </si>
  <si>
    <t>Overview</t>
  </si>
  <si>
    <t>Getting started</t>
  </si>
  <si>
    <t>Open the application by finding the file</t>
  </si>
  <si>
    <t>lesson planner.xlt and double clicking</t>
  </si>
  <si>
    <t>Click on the scheme of work tab  at the bottom</t>
  </si>
  <si>
    <t>of the screen</t>
  </si>
  <si>
    <t>This application allows the rapid creation of lesson plans from</t>
  </si>
  <si>
    <t xml:space="preserve"> a scheme of work. Much of the repetitive tasks are  automated </t>
  </si>
  <si>
    <t>The lesson planning application allows you</t>
  </si>
  <si>
    <t xml:space="preserve">    enter items such as group, tutor and unit just once</t>
  </si>
  <si>
    <t xml:space="preserve">    automatically enter the title of the lesson from the scheme of work</t>
  </si>
  <si>
    <t xml:space="preserve">    automatically include recap and review items</t>
  </si>
  <si>
    <t xml:space="preserve">    add up the activity times as you go along</t>
  </si>
  <si>
    <t xml:space="preserve">    reduces the font size to fit in longer descriptions</t>
  </si>
  <si>
    <t>Fill in the scheme of work. If your course is less than 36 weeks just fill</t>
  </si>
  <si>
    <t>Fill in the unfilled parts of each lesson plan as required</t>
  </si>
  <si>
    <t>Print out the lesson plan you require (current sheet) or all the lesson plans</t>
  </si>
  <si>
    <t>(entire workbook)</t>
  </si>
  <si>
    <t>Advanced</t>
  </si>
  <si>
    <t>The worksheets and work book are protected to prevent you from</t>
  </si>
  <si>
    <t>accidentally overwriting the formulae</t>
  </si>
  <si>
    <t xml:space="preserve">The worksheets and workbook can be unprotected to allow you to change </t>
  </si>
  <si>
    <r>
      <t xml:space="preserve">the application by going to the </t>
    </r>
    <r>
      <rPr>
        <b/>
        <sz val="12"/>
        <rFont val="Arial"/>
        <family val="2"/>
      </rPr>
      <t>Tools</t>
    </r>
    <r>
      <rPr>
        <sz val="12"/>
        <rFont val="Arial"/>
        <family val="2"/>
      </rPr>
      <t xml:space="preserve"> menu, clicking on </t>
    </r>
    <r>
      <rPr>
        <b/>
        <sz val="12"/>
        <rFont val="Arial"/>
        <family val="2"/>
      </rPr>
      <t>Protection</t>
    </r>
  </si>
  <si>
    <r>
      <t xml:space="preserve"> The password is  </t>
    </r>
    <r>
      <rPr>
        <b/>
        <sz val="12"/>
        <rFont val="Arial"/>
        <family val="2"/>
      </rPr>
      <t>password</t>
    </r>
  </si>
  <si>
    <t>in the weeks that you require. Fill in the number of minutes of the lesson</t>
  </si>
  <si>
    <t>then selecting the correct option, If a password is required then -</t>
  </si>
  <si>
    <t xml:space="preserve"> allowing you to spend your time on the content not the formatting.</t>
  </si>
  <si>
    <t>Lesson Planning Application 2000 -2001</t>
  </si>
  <si>
    <t>BTEC National Certificate in Computing</t>
  </si>
  <si>
    <t>Clive Davies</t>
  </si>
  <si>
    <t>Small Business Computer Systems - Module 4680B</t>
  </si>
  <si>
    <t>Launch Assignment  1</t>
  </si>
  <si>
    <t>Hand in Assignment 1</t>
  </si>
  <si>
    <t>Workshop and Tutorial assistance</t>
  </si>
  <si>
    <t>Description of Hardware and Communications in Small Businesses</t>
  </si>
  <si>
    <t>Teaching Tasks</t>
  </si>
  <si>
    <t>Access Database Practical work - Queries</t>
  </si>
  <si>
    <t>Hardware used in a Small Business and Access Database Practical work</t>
  </si>
  <si>
    <t>Description of Software Types. Software Packages available.</t>
  </si>
  <si>
    <t xml:space="preserve">List criteria for choice of H/W &amp; S/W systems in Small Businesse aplications. </t>
  </si>
  <si>
    <t>Launch Assignment 2</t>
  </si>
  <si>
    <t>Hand in Assignment 2</t>
  </si>
  <si>
    <t>Launch Assignment 3</t>
  </si>
  <si>
    <t>Examination</t>
  </si>
  <si>
    <t>Revision</t>
  </si>
  <si>
    <t>Introduce Systems Analysis. Feasibilty Study &amp; Reports. Investigation. Design.</t>
  </si>
  <si>
    <t>Input and Output Designs. User Interface. Form/ Report Design</t>
  </si>
  <si>
    <t>Data handling. Database Design (RDMS). Practical RDMS session.</t>
  </si>
  <si>
    <t>Health &amp; Safety Issues for Safe &amp; Efficient working. Tutorial.</t>
  </si>
  <si>
    <t>System Implementation and Review.</t>
  </si>
  <si>
    <t>Data Controls &amp; Security</t>
  </si>
  <si>
    <t>Communications. Gateways. Repeaters, bridges and routers.</t>
  </si>
  <si>
    <t>Hand in Assignment 3</t>
  </si>
  <si>
    <t>Planning for computerisation and testing systems.</t>
  </si>
  <si>
    <t>Selection of software. Evaluation of commercial packages.</t>
  </si>
  <si>
    <t>Evaluation of operating systems.</t>
  </si>
  <si>
    <t xml:space="preserve">Revision.  </t>
  </si>
  <si>
    <t xml:space="preserve">Revision. </t>
  </si>
  <si>
    <t>Write programs to handle data including validation and data security.</t>
  </si>
  <si>
    <t>Create a Small Business Software System</t>
  </si>
  <si>
    <t>Tutorial and Workshop.</t>
  </si>
  <si>
    <t>Tutorial and Workshop for Project.</t>
  </si>
  <si>
    <t xml:space="preserve">Tutorial and Workshop. </t>
  </si>
  <si>
    <t>Design and flowcharting</t>
  </si>
  <si>
    <t>Students able to acknowledge the value of computers in improving the efficiency of some systems</t>
  </si>
  <si>
    <t>Students are able to identify business situations in which computers can help to solve problems</t>
  </si>
  <si>
    <t>Students should understand the importance of information, and the flow of data, to business managers</t>
  </si>
  <si>
    <t>Students should understand the term 'system' and 'business computer systems' as it is applied in various ways</t>
  </si>
  <si>
    <t>Students can list the purpose &amp; content of reports which may be useful to a small business eg a newsagent</t>
  </si>
  <si>
    <t>Students can  explain, with examples, the data processing activities in a simple system known to them eg a club membership</t>
  </si>
  <si>
    <t>Students can outline how a computerised system might help to overcome some of the problems given in 3) above</t>
  </si>
  <si>
    <t>Students are able to identify typical problems which may exist in a real business eg running the payroll each week or month</t>
  </si>
  <si>
    <t>Discuss the Assignments in general. Show group previous examples of student work.</t>
  </si>
  <si>
    <t>Explain the title &amp; objectives of session. Introduce module. Show via OHP module areas.</t>
  </si>
  <si>
    <t>Introduce the terms 'What is a small business?'. Need for information, efficiency, systems</t>
  </si>
  <si>
    <t>Highlight problems &amp; give examples of how computers can help</t>
  </si>
  <si>
    <t>In pairs List two reports, explaining content &amp; purpose, which might provide information useful to a newsagent.</t>
  </si>
  <si>
    <t xml:space="preserve">Viewing previous student work to show them standards expected, grading process &amp; feedback to students.  </t>
  </si>
  <si>
    <t>Q&amp;A Large group establishing: Information must be Cost effective, Up-to-date, Timely, Complete,Well presented,Accurate &amp; Relevant.</t>
  </si>
  <si>
    <t>Short break</t>
  </si>
  <si>
    <t>Club membership task set: Data processing activities in a simple system known to students</t>
  </si>
  <si>
    <t xml:space="preserve">Club membership task working individually explaining the data processing activities.  Also identifying the problems which might exist. </t>
  </si>
  <si>
    <t>Practical:monitor students using Database.(eg  business tool to assist in solving problems.)</t>
  </si>
  <si>
    <t xml:space="preserve">Using tutorial booklets &amp; Access(Office '97) being introduced to 'problem solving' using a computer system found in a small business </t>
  </si>
  <si>
    <t>Networking. LAN/ WIN*</t>
  </si>
  <si>
    <t>Introduce the flow of data in business and Database Practical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</si>
</sst>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b/>
      <sz val="10"/>
      <name val="Arial"/>
      <family val="2"/>
    </font>
    <font>
      <b/>
      <i/>
      <u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i/>
      <sz val="24"/>
      <color indexed="10"/>
      <name val="Arial"/>
      <family val="2"/>
    </font>
    <font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right"/>
    </xf>
    <xf numFmtId="14" fontId="0" fillId="0" borderId="0" xfId="0" applyNumberFormat="1"/>
    <xf numFmtId="0" fontId="9" fillId="0" borderId="0" xfId="0" applyFont="1" applyBorder="1"/>
    <xf numFmtId="0" fontId="0" fillId="0" borderId="0" xfId="0" applyBorder="1"/>
    <xf numFmtId="0" fontId="9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Alignment="1">
      <alignment shrinkToFit="1"/>
    </xf>
    <xf numFmtId="0" fontId="11" fillId="0" borderId="9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11" fillId="0" borderId="12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16" fontId="10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0" fillId="0" borderId="17" xfId="0" applyBorder="1" applyAlignment="1"/>
    <xf numFmtId="0" fontId="5" fillId="0" borderId="18" xfId="0" applyFont="1" applyFill="1" applyBorder="1" applyProtection="1">
      <protection locked="0"/>
    </xf>
    <xf numFmtId="0" fontId="5" fillId="0" borderId="19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5" fillId="0" borderId="21" xfId="0" applyFont="1" applyFill="1" applyBorder="1" applyProtection="1">
      <protection locked="0"/>
    </xf>
    <xf numFmtId="0" fontId="5" fillId="0" borderId="22" xfId="0" applyFont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>
      <alignment horizontal="right"/>
    </xf>
    <xf numFmtId="0" fontId="1" fillId="0" borderId="23" xfId="0" applyFont="1" applyFill="1" applyBorder="1" applyAlignment="1">
      <alignment horizontal="center" textRotation="30"/>
    </xf>
    <xf numFmtId="0" fontId="1" fillId="0" borderId="24" xfId="0" applyFont="1" applyFill="1" applyBorder="1" applyAlignment="1">
      <alignment horizontal="center" vertical="center" textRotation="30"/>
    </xf>
    <xf numFmtId="0" fontId="4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right"/>
    </xf>
    <xf numFmtId="16" fontId="5" fillId="0" borderId="18" xfId="0" applyNumberFormat="1" applyFont="1" applyFill="1" applyBorder="1" applyAlignment="1">
      <alignment horizontal="center"/>
    </xf>
    <xf numFmtId="0" fontId="5" fillId="0" borderId="27" xfId="0" applyFont="1" applyFill="1" applyBorder="1" applyAlignment="1">
      <alignment horizontal="right"/>
    </xf>
    <xf numFmtId="16" fontId="5" fillId="0" borderId="20" xfId="0" applyNumberFormat="1" applyFont="1" applyFill="1" applyBorder="1" applyAlignment="1">
      <alignment horizontal="center"/>
    </xf>
    <xf numFmtId="0" fontId="5" fillId="0" borderId="26" xfId="0" applyFont="1" applyBorder="1" applyAlignment="1" applyProtection="1">
      <alignment horizontal="right" vertical="top"/>
      <protection locked="0"/>
    </xf>
    <xf numFmtId="0" fontId="5" fillId="0" borderId="27" xfId="0" applyFont="1" applyBorder="1" applyAlignment="1" applyProtection="1">
      <alignment horizontal="right" vertical="top"/>
      <protection locked="0"/>
    </xf>
    <xf numFmtId="0" fontId="5" fillId="0" borderId="28" xfId="0" applyFont="1" applyBorder="1" applyAlignment="1" applyProtection="1">
      <alignment horizontal="right" vertical="top"/>
      <protection locked="0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0" fillId="2" borderId="0" xfId="0" applyFill="1"/>
    <xf numFmtId="0" fontId="6" fillId="2" borderId="0" xfId="0" applyFont="1" applyFill="1"/>
    <xf numFmtId="0" fontId="13" fillId="2" borderId="29" xfId="0" applyFont="1" applyFill="1" applyBorder="1"/>
    <xf numFmtId="0" fontId="6" fillId="2" borderId="29" xfId="0" applyFont="1" applyFill="1" applyBorder="1"/>
    <xf numFmtId="0" fontId="13" fillId="2" borderId="0" xfId="0" applyFont="1" applyFill="1"/>
    <xf numFmtId="0" fontId="15" fillId="2" borderId="0" xfId="0" applyFont="1" applyFill="1"/>
    <xf numFmtId="14" fontId="0" fillId="2" borderId="0" xfId="0" applyNumberFormat="1" applyFill="1"/>
    <xf numFmtId="0" fontId="18" fillId="2" borderId="29" xfId="0" applyFont="1" applyFill="1" applyBorder="1"/>
    <xf numFmtId="0" fontId="18" fillId="2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5" fillId="0" borderId="27" xfId="0" applyFont="1" applyBorder="1" applyAlignment="1">
      <alignment horizontal="right"/>
    </xf>
    <xf numFmtId="16" fontId="5" fillId="0" borderId="20" xfId="0" applyNumberFormat="1" applyFont="1" applyBorder="1" applyAlignment="1">
      <alignment horizontal="center"/>
    </xf>
    <xf numFmtId="16" fontId="5" fillId="0" borderId="22" xfId="0" applyNumberFormat="1" applyFont="1" applyBorder="1" applyAlignment="1">
      <alignment horizontal="center"/>
    </xf>
    <xf numFmtId="0" fontId="5" fillId="0" borderId="21" xfId="0" applyFont="1" applyBorder="1"/>
    <xf numFmtId="0" fontId="5" fillId="0" borderId="28" xfId="0" applyFont="1" applyBorder="1" applyAlignment="1">
      <alignment horizontal="right"/>
    </xf>
    <xf numFmtId="0" fontId="5" fillId="0" borderId="30" xfId="0" applyFont="1" applyBorder="1"/>
    <xf numFmtId="16" fontId="6" fillId="1" borderId="20" xfId="0" applyNumberFormat="1" applyFont="1" applyFill="1" applyBorder="1" applyAlignment="1">
      <alignment horizontal="center"/>
    </xf>
    <xf numFmtId="0" fontId="4" fillId="1" borderId="20" xfId="0" applyFont="1" applyFill="1" applyBorder="1" applyAlignment="1">
      <alignment horizontal="center"/>
    </xf>
    <xf numFmtId="0" fontId="6" fillId="1" borderId="27" xfId="0" applyFont="1" applyFill="1" applyBorder="1" applyAlignment="1">
      <alignment horizontal="right"/>
    </xf>
    <xf numFmtId="0" fontId="6" fillId="1" borderId="21" xfId="0" applyFont="1" applyFill="1" applyBorder="1"/>
    <xf numFmtId="0" fontId="10" fillId="0" borderId="0" xfId="0" applyNumberFormat="1" applyFont="1" applyAlignment="1">
      <alignment horizontal="left" vertical="center"/>
    </xf>
    <xf numFmtId="0" fontId="19" fillId="0" borderId="21" xfId="0" applyFont="1" applyFill="1" applyBorder="1" applyProtection="1">
      <protection locked="0"/>
    </xf>
    <xf numFmtId="0" fontId="20" fillId="0" borderId="21" xfId="0" applyFont="1" applyFill="1" applyBorder="1" applyProtection="1">
      <protection locked="0"/>
    </xf>
    <xf numFmtId="0" fontId="19" fillId="0" borderId="21" xfId="0" applyFont="1" applyBorder="1"/>
    <xf numFmtId="0" fontId="16" fillId="2" borderId="0" xfId="0" applyFont="1" applyFill="1" applyAlignment="1"/>
    <xf numFmtId="0" fontId="17" fillId="2" borderId="0" xfId="0" applyFont="1" applyFill="1" applyAlignment="1"/>
    <xf numFmtId="0" fontId="0" fillId="0" borderId="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8" xfId="0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5" fillId="0" borderId="39" xfId="0" applyFont="1" applyBorder="1" applyAlignment="1" applyProtection="1">
      <alignment horizontal="left" vertical="top" wrapText="1"/>
      <protection locked="0"/>
    </xf>
    <xf numFmtId="0" fontId="5" fillId="0" borderId="40" xfId="0" applyFont="1" applyBorder="1" applyAlignment="1" applyProtection="1">
      <alignment horizontal="left" vertical="top" wrapText="1"/>
      <protection locked="0"/>
    </xf>
    <xf numFmtId="0" fontId="5" fillId="0" borderId="41" xfId="0" applyFont="1" applyBorder="1" applyAlignment="1" applyProtection="1">
      <alignment horizontal="left" vertical="top" wrapText="1"/>
      <protection locked="0"/>
    </xf>
    <xf numFmtId="0" fontId="5" fillId="0" borderId="42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shrinkToFit="1"/>
      <protection locked="0"/>
    </xf>
    <xf numFmtId="0" fontId="5" fillId="0" borderId="3" xfId="0" applyFont="1" applyBorder="1" applyAlignment="1" applyProtection="1">
      <alignment horizontal="left" shrinkToFit="1"/>
      <protection locked="0"/>
    </xf>
    <xf numFmtId="0" fontId="5" fillId="0" borderId="37" xfId="0" applyFont="1" applyBorder="1" applyAlignment="1" applyProtection="1">
      <alignment horizontal="left" vertical="top" wrapText="1"/>
      <protection locked="0"/>
    </xf>
    <xf numFmtId="0" fontId="5" fillId="0" borderId="35" xfId="0" applyFont="1" applyBorder="1" applyAlignment="1" applyProtection="1">
      <alignment horizontal="left" vertical="top" wrapText="1"/>
      <protection locked="0"/>
    </xf>
    <xf numFmtId="0" fontId="5" fillId="0" borderId="38" xfId="0" applyFont="1" applyBorder="1" applyAlignment="1" applyProtection="1">
      <alignment horizontal="left" vertical="top" wrapText="1"/>
      <protection locked="0"/>
    </xf>
    <xf numFmtId="0" fontId="5" fillId="0" borderId="36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 shrinkToFit="1"/>
      <protection locked="0"/>
    </xf>
    <xf numFmtId="0" fontId="5" fillId="0" borderId="2" xfId="0" applyFont="1" applyBorder="1" applyAlignment="1" applyProtection="1">
      <alignment horizontal="left" shrinkToFit="1"/>
      <protection locked="0"/>
    </xf>
    <xf numFmtId="0" fontId="3" fillId="0" borderId="0" xfId="0" applyFont="1" applyBorder="1" applyAlignment="1">
      <alignment horizontal="left" shrinkToFit="1"/>
    </xf>
    <xf numFmtId="0" fontId="3" fillId="0" borderId="16" xfId="0" applyFont="1" applyBorder="1" applyAlignment="1">
      <alignment horizontal="left" shrinkToFit="1"/>
    </xf>
    <xf numFmtId="0" fontId="3" fillId="0" borderId="17" xfId="0" applyFont="1" applyBorder="1" applyAlignment="1">
      <alignment horizontal="left" shrinkToFit="1"/>
    </xf>
    <xf numFmtId="0" fontId="14" fillId="0" borderId="14" xfId="0" applyFont="1" applyBorder="1" applyAlignment="1">
      <alignment horizontal="center" vertical="center"/>
    </xf>
    <xf numFmtId="0" fontId="5" fillId="0" borderId="16" xfId="0" applyFont="1" applyBorder="1" applyAlignment="1" applyProtection="1">
      <alignment horizontal="left" shrinkToFit="1"/>
      <protection locked="0"/>
    </xf>
    <xf numFmtId="0" fontId="5" fillId="0" borderId="17" xfId="0" applyFont="1" applyBorder="1" applyAlignment="1" applyProtection="1">
      <alignment horizontal="left" shrinkToFit="1"/>
      <protection locked="0"/>
    </xf>
    <xf numFmtId="0" fontId="5" fillId="0" borderId="31" xfId="0" applyFont="1" applyBorder="1" applyAlignment="1" applyProtection="1">
      <alignment horizontal="left" vertical="top" wrapText="1"/>
      <protection locked="0"/>
    </xf>
    <xf numFmtId="0" fontId="5" fillId="0" borderId="32" xfId="0" applyFont="1" applyBorder="1" applyAlignment="1" applyProtection="1">
      <alignment horizontal="left" vertical="top" wrapText="1"/>
      <protection locked="0"/>
    </xf>
    <xf numFmtId="0" fontId="5" fillId="0" borderId="33" xfId="0" applyFont="1" applyBorder="1" applyAlignment="1" applyProtection="1">
      <alignment horizontal="left" vertical="top" wrapText="1"/>
      <protection locked="0"/>
    </xf>
    <xf numFmtId="0" fontId="5" fillId="0" borderId="34" xfId="0" applyFont="1" applyBorder="1" applyAlignment="1" applyProtection="1">
      <alignment horizontal="left" vertical="top" wrapText="1"/>
      <protection locked="0"/>
    </xf>
    <xf numFmtId="16" fontId="3" fillId="0" borderId="16" xfId="0" applyNumberFormat="1" applyFont="1" applyBorder="1" applyAlignment="1">
      <alignment horizontal="left" shrinkToFit="1"/>
    </xf>
    <xf numFmtId="16" fontId="3" fillId="0" borderId="17" xfId="0" applyNumberFormat="1" applyFont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06/relationships/attachedToolbars" Target="attachedToolbars.bin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2606040</xdr:colOff>
      <xdr:row>3</xdr:row>
      <xdr:rowOff>7620</xdr:rowOff>
    </xdr:from>
    <xdr:ext cx="1508760" cy="228600"/>
    <xdr:sp macro="" textlink="">
      <xdr:nvSpPr>
        <xdr:cNvPr id="41985" name="Text Box 1">
          <a:extLst>
            <a:ext uri="{FF2B5EF4-FFF2-40B4-BE49-F238E27FC236}">
              <a16:creationId xmlns:a16="http://schemas.microsoft.com/office/drawing/2014/main" id="{F408FDA6-35B6-E143-4D03-F02B6CC5D442}"/>
            </a:ext>
          </a:extLst>
        </xdr:cNvPr>
        <xdr:cNvSpPr txBox="1">
          <a:spLocks noChangeArrowheads="1"/>
        </xdr:cNvSpPr>
      </xdr:nvSpPr>
      <xdr:spPr bwMode="auto">
        <a:xfrm>
          <a:off x="3749040" y="822960"/>
          <a:ext cx="150876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Lesson length (min)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0243" name="Picture 3">
          <a:extLst>
            <a:ext uri="{FF2B5EF4-FFF2-40B4-BE49-F238E27FC236}">
              <a16:creationId xmlns:a16="http://schemas.microsoft.com/office/drawing/2014/main" id="{4C190541-0FE1-D8DE-45A8-CAE1AE57C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1267" name="Picture 3">
          <a:extLst>
            <a:ext uri="{FF2B5EF4-FFF2-40B4-BE49-F238E27FC236}">
              <a16:creationId xmlns:a16="http://schemas.microsoft.com/office/drawing/2014/main" id="{AB1CCF47-A6FB-803A-DFC4-1793B6903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8912C608-3C02-82F9-F61C-AE2FD954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3315" name="Picture 3">
          <a:extLst>
            <a:ext uri="{FF2B5EF4-FFF2-40B4-BE49-F238E27FC236}">
              <a16:creationId xmlns:a16="http://schemas.microsoft.com/office/drawing/2014/main" id="{7A1C9F16-DE80-1083-00D4-9384C893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5363" name="Picture 3">
          <a:extLst>
            <a:ext uri="{FF2B5EF4-FFF2-40B4-BE49-F238E27FC236}">
              <a16:creationId xmlns:a16="http://schemas.microsoft.com/office/drawing/2014/main" id="{E8A33BB1-9945-BF65-717E-37568B900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6387" name="Picture 3">
          <a:extLst>
            <a:ext uri="{FF2B5EF4-FFF2-40B4-BE49-F238E27FC236}">
              <a16:creationId xmlns:a16="http://schemas.microsoft.com/office/drawing/2014/main" id="{F4D83E71-52D5-84E6-769C-0FE1C162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7411" name="Picture 3">
          <a:extLst>
            <a:ext uri="{FF2B5EF4-FFF2-40B4-BE49-F238E27FC236}">
              <a16:creationId xmlns:a16="http://schemas.microsoft.com/office/drawing/2014/main" id="{440A2B40-AF37-E5E1-855B-EE812DD5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95751961-90C5-EE69-5313-3ADE151D9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19459" name="Picture 3">
          <a:extLst>
            <a:ext uri="{FF2B5EF4-FFF2-40B4-BE49-F238E27FC236}">
              <a16:creationId xmlns:a16="http://schemas.microsoft.com/office/drawing/2014/main" id="{1D29180E-F30D-1C00-AB81-235685C9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0483" name="Picture 3">
          <a:extLst>
            <a:ext uri="{FF2B5EF4-FFF2-40B4-BE49-F238E27FC236}">
              <a16:creationId xmlns:a16="http://schemas.microsoft.com/office/drawing/2014/main" id="{F3ACCBFB-AF72-006A-D5FA-D8D75056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41AD280E-DA93-FBC5-2160-A0DBEB025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236220</xdr:colOff>
      <xdr:row>3</xdr:row>
      <xdr:rowOff>30480</xdr:rowOff>
    </xdr:from>
    <xdr:to>
      <xdr:col>8</xdr:col>
      <xdr:colOff>251460</xdr:colOff>
      <xdr:row>4</xdr:row>
      <xdr:rowOff>45720</xdr:rowOff>
    </xdr:to>
    <xdr:pic>
      <xdr:nvPicPr>
        <xdr:cNvPr id="21507" name="Picture 3">
          <a:extLst>
            <a:ext uri="{FF2B5EF4-FFF2-40B4-BE49-F238E27FC236}">
              <a16:creationId xmlns:a16="http://schemas.microsoft.com/office/drawing/2014/main" id="{C50ED97B-4DF3-A8C9-E895-3AECD2259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880" y="883920"/>
          <a:ext cx="14554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2531" name="Picture 3">
          <a:extLst>
            <a:ext uri="{FF2B5EF4-FFF2-40B4-BE49-F238E27FC236}">
              <a16:creationId xmlns:a16="http://schemas.microsoft.com/office/drawing/2014/main" id="{6B685A9B-61AF-F6AF-5411-A728542BD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3555" name="Picture 3">
          <a:extLst>
            <a:ext uri="{FF2B5EF4-FFF2-40B4-BE49-F238E27FC236}">
              <a16:creationId xmlns:a16="http://schemas.microsoft.com/office/drawing/2014/main" id="{090D6FB4-9D3C-9D43-9840-DC2E62176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4579" name="Picture 3">
          <a:extLst>
            <a:ext uri="{FF2B5EF4-FFF2-40B4-BE49-F238E27FC236}">
              <a16:creationId xmlns:a16="http://schemas.microsoft.com/office/drawing/2014/main" id="{3FEE0FEF-BEF6-EAA3-6F83-A682E5A3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5603" name="Picture 3">
          <a:extLst>
            <a:ext uri="{FF2B5EF4-FFF2-40B4-BE49-F238E27FC236}">
              <a16:creationId xmlns:a16="http://schemas.microsoft.com/office/drawing/2014/main" id="{6200395B-9907-059F-11A9-ACD221C86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6627" name="Picture 3">
          <a:extLst>
            <a:ext uri="{FF2B5EF4-FFF2-40B4-BE49-F238E27FC236}">
              <a16:creationId xmlns:a16="http://schemas.microsoft.com/office/drawing/2014/main" id="{6241CA99-C222-4160-9953-C17002099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7651" name="Picture 3">
          <a:extLst>
            <a:ext uri="{FF2B5EF4-FFF2-40B4-BE49-F238E27FC236}">
              <a16:creationId xmlns:a16="http://schemas.microsoft.com/office/drawing/2014/main" id="{DC166DA3-1AAC-C055-20EA-FCB750E0F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8675" name="Picture 3">
          <a:extLst>
            <a:ext uri="{FF2B5EF4-FFF2-40B4-BE49-F238E27FC236}">
              <a16:creationId xmlns:a16="http://schemas.microsoft.com/office/drawing/2014/main" id="{4427A55E-F3B7-085F-BC20-11B85187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29699" name="Picture 3">
          <a:extLst>
            <a:ext uri="{FF2B5EF4-FFF2-40B4-BE49-F238E27FC236}">
              <a16:creationId xmlns:a16="http://schemas.microsoft.com/office/drawing/2014/main" id="{281148BB-7371-129E-B423-88E9D8AA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0723" name="Picture 3">
          <a:extLst>
            <a:ext uri="{FF2B5EF4-FFF2-40B4-BE49-F238E27FC236}">
              <a16:creationId xmlns:a16="http://schemas.microsoft.com/office/drawing/2014/main" id="{B3128F10-1DA6-81C1-8A5F-E2C5C680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7620</xdr:rowOff>
    </xdr:from>
    <xdr:to>
      <xdr:col>8</xdr:col>
      <xdr:colOff>472440</xdr:colOff>
      <xdr:row>4</xdr:row>
      <xdr:rowOff>30480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ABCF0363-A2D8-5E84-D41C-BF206C97D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61060"/>
          <a:ext cx="14630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1747" name="Picture 3">
          <a:extLst>
            <a:ext uri="{FF2B5EF4-FFF2-40B4-BE49-F238E27FC236}">
              <a16:creationId xmlns:a16="http://schemas.microsoft.com/office/drawing/2014/main" id="{68451331-CEAB-FCED-F02C-CB36705A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2771" name="Picture 3">
          <a:extLst>
            <a:ext uri="{FF2B5EF4-FFF2-40B4-BE49-F238E27FC236}">
              <a16:creationId xmlns:a16="http://schemas.microsoft.com/office/drawing/2014/main" id="{702576ED-50BE-C233-1D7D-A375CD97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3795" name="Picture 3">
          <a:extLst>
            <a:ext uri="{FF2B5EF4-FFF2-40B4-BE49-F238E27FC236}">
              <a16:creationId xmlns:a16="http://schemas.microsoft.com/office/drawing/2014/main" id="{BD9E004F-3FD2-CD6F-0055-FA0DE5358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4819" name="Picture 3">
          <a:extLst>
            <a:ext uri="{FF2B5EF4-FFF2-40B4-BE49-F238E27FC236}">
              <a16:creationId xmlns:a16="http://schemas.microsoft.com/office/drawing/2014/main" id="{2321293C-5767-2FC4-A7BF-FCF7A9902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5843" name="Picture 3">
          <a:extLst>
            <a:ext uri="{FF2B5EF4-FFF2-40B4-BE49-F238E27FC236}">
              <a16:creationId xmlns:a16="http://schemas.microsoft.com/office/drawing/2014/main" id="{2E8CD2DB-60C6-5DA4-A2D0-60EA3D7B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6867" name="Picture 3">
          <a:extLst>
            <a:ext uri="{FF2B5EF4-FFF2-40B4-BE49-F238E27FC236}">
              <a16:creationId xmlns:a16="http://schemas.microsoft.com/office/drawing/2014/main" id="{BB6401EA-280A-F881-28B8-B02EDE21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37891" name="Picture 3">
          <a:extLst>
            <a:ext uri="{FF2B5EF4-FFF2-40B4-BE49-F238E27FC236}">
              <a16:creationId xmlns:a16="http://schemas.microsoft.com/office/drawing/2014/main" id="{B9218742-7BD5-CEE8-792D-C92BCAC50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BD7B9207-C619-11CC-7DEF-A4DCC032E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E53D9643-C7DC-4908-AD30-7037B1EA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0F6BE68C-C1E7-256B-347A-84216DF6F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51B17216-F138-CB93-3DDF-95F81849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4758CCCF-C08F-9F60-C0AB-66584D08F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3</xdr:row>
      <xdr:rowOff>30480</xdr:rowOff>
    </xdr:from>
    <xdr:to>
      <xdr:col>8</xdr:col>
      <xdr:colOff>472440</xdr:colOff>
      <xdr:row>4</xdr:row>
      <xdr:rowOff>45720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E018127-A203-A4BB-0DA3-DB4348B6E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83920"/>
          <a:ext cx="14630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7"/>
  <sheetViews>
    <sheetView showGridLines="0" showRowColHeaders="0" tabSelected="1" workbookViewId="0">
      <selection activeCell="A42" sqref="A42"/>
    </sheetView>
  </sheetViews>
  <sheetFormatPr defaultRowHeight="13.2" x14ac:dyDescent="0.25"/>
  <cols>
    <col min="1" max="1" width="1.5546875" customWidth="1"/>
    <col min="2" max="2" width="3" bestFit="1" customWidth="1"/>
    <col min="3" max="3" width="6.5546875" bestFit="1" customWidth="1"/>
    <col min="4" max="4" width="20.5546875" customWidth="1"/>
    <col min="5" max="5" width="4.33203125" bestFit="1" customWidth="1"/>
    <col min="6" max="6" width="73" customWidth="1"/>
  </cols>
  <sheetData>
    <row r="1" spans="1:13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30" x14ac:dyDescent="0.5">
      <c r="A2" s="65"/>
      <c r="B2" s="65"/>
      <c r="C2" s="65"/>
      <c r="D2" s="90" t="s">
        <v>54</v>
      </c>
      <c r="E2" s="91"/>
      <c r="F2" s="91"/>
      <c r="G2" s="65"/>
      <c r="H2" s="65"/>
      <c r="I2" s="65"/>
      <c r="J2" s="65"/>
      <c r="K2" s="65"/>
      <c r="L2" s="65"/>
      <c r="M2" s="65"/>
    </row>
    <row r="3" spans="1:13" s="3" customFormat="1" ht="15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3" customFormat="1" ht="15.6" x14ac:dyDescent="0.3">
      <c r="A4" s="66"/>
      <c r="B4" s="66"/>
      <c r="C4" s="66"/>
      <c r="D4" s="72" t="s">
        <v>27</v>
      </c>
      <c r="E4" s="67"/>
      <c r="F4" s="68" t="s">
        <v>33</v>
      </c>
      <c r="G4" s="66"/>
      <c r="H4" s="66"/>
      <c r="I4" s="66"/>
      <c r="J4" s="66"/>
      <c r="K4" s="66"/>
      <c r="L4" s="66"/>
      <c r="M4" s="66"/>
    </row>
    <row r="5" spans="1:13" s="3" customFormat="1" ht="15.6" x14ac:dyDescent="0.3">
      <c r="A5" s="66"/>
      <c r="B5" s="66"/>
      <c r="C5" s="66"/>
      <c r="D5" s="73"/>
      <c r="E5" s="69"/>
      <c r="F5" s="66" t="s">
        <v>34</v>
      </c>
      <c r="G5" s="66"/>
      <c r="H5" s="66"/>
      <c r="I5" s="66"/>
      <c r="J5" s="66"/>
      <c r="K5" s="66"/>
      <c r="L5" s="66"/>
      <c r="M5" s="66"/>
    </row>
    <row r="6" spans="1:13" s="3" customFormat="1" ht="15.6" x14ac:dyDescent="0.3">
      <c r="A6" s="66"/>
      <c r="B6" s="66"/>
      <c r="C6" s="66"/>
      <c r="D6" s="73"/>
      <c r="E6" s="69"/>
      <c r="F6" s="66" t="s">
        <v>53</v>
      </c>
      <c r="G6" s="66"/>
      <c r="H6" s="66"/>
      <c r="I6" s="66"/>
      <c r="J6" s="66"/>
      <c r="K6" s="66"/>
      <c r="L6" s="66"/>
      <c r="M6" s="66"/>
    </row>
    <row r="7" spans="1:13" s="3" customFormat="1" ht="15.6" x14ac:dyDescent="0.3">
      <c r="A7" s="66"/>
      <c r="B7" s="66"/>
      <c r="C7" s="66"/>
      <c r="D7" s="73"/>
      <c r="E7" s="69"/>
      <c r="F7" s="66"/>
      <c r="G7" s="66"/>
      <c r="H7" s="66"/>
      <c r="I7" s="66"/>
      <c r="J7" s="66"/>
      <c r="K7" s="66"/>
      <c r="L7" s="66"/>
      <c r="M7" s="66"/>
    </row>
    <row r="8" spans="1:13" s="3" customFormat="1" ht="15.6" x14ac:dyDescent="0.3">
      <c r="A8" s="66"/>
      <c r="B8" s="66"/>
      <c r="C8" s="66"/>
      <c r="D8" s="73"/>
      <c r="E8" s="69"/>
      <c r="F8" s="66" t="s">
        <v>35</v>
      </c>
      <c r="G8" s="66"/>
      <c r="H8" s="66"/>
      <c r="I8" s="66"/>
      <c r="J8" s="66"/>
      <c r="K8" s="66"/>
      <c r="L8" s="66"/>
      <c r="M8" s="66"/>
    </row>
    <row r="9" spans="1:13" s="3" customFormat="1" ht="15.6" x14ac:dyDescent="0.3">
      <c r="A9" s="66"/>
      <c r="B9" s="66"/>
      <c r="C9" s="66"/>
      <c r="D9" s="73"/>
      <c r="E9" s="69"/>
      <c r="F9" s="66" t="s">
        <v>36</v>
      </c>
      <c r="G9" s="66"/>
      <c r="H9" s="66"/>
      <c r="I9" s="66"/>
      <c r="J9" s="66"/>
      <c r="K9" s="66"/>
      <c r="L9" s="66"/>
      <c r="M9" s="66"/>
    </row>
    <row r="10" spans="1:13" s="3" customFormat="1" ht="15.6" x14ac:dyDescent="0.3">
      <c r="A10" s="66"/>
      <c r="B10" s="66"/>
      <c r="C10" s="66"/>
      <c r="D10" s="73"/>
      <c r="E10" s="69"/>
      <c r="F10" s="66" t="s">
        <v>37</v>
      </c>
      <c r="G10" s="66"/>
      <c r="H10" s="66"/>
      <c r="I10" s="66"/>
      <c r="J10" s="66"/>
      <c r="K10" s="66"/>
      <c r="L10" s="66"/>
      <c r="M10" s="66"/>
    </row>
    <row r="11" spans="1:13" s="3" customFormat="1" ht="15.6" x14ac:dyDescent="0.3">
      <c r="A11" s="66"/>
      <c r="B11" s="66"/>
      <c r="C11" s="66"/>
      <c r="D11" s="73"/>
      <c r="E11" s="69"/>
      <c r="F11" s="66" t="s">
        <v>38</v>
      </c>
      <c r="G11" s="66"/>
      <c r="H11" s="66"/>
      <c r="I11" s="66"/>
      <c r="J11" s="66"/>
      <c r="K11" s="66"/>
      <c r="L11" s="66"/>
      <c r="M11" s="66"/>
    </row>
    <row r="12" spans="1:13" s="3" customFormat="1" ht="15.6" x14ac:dyDescent="0.3">
      <c r="A12" s="66"/>
      <c r="B12" s="66"/>
      <c r="C12" s="66"/>
      <c r="D12" s="73"/>
      <c r="E12" s="69"/>
      <c r="F12" s="66" t="s">
        <v>39</v>
      </c>
      <c r="G12" s="66"/>
      <c r="H12" s="66"/>
      <c r="I12" s="66"/>
      <c r="J12" s="66"/>
      <c r="K12" s="66"/>
      <c r="L12" s="66"/>
      <c r="M12" s="66"/>
    </row>
    <row r="13" spans="1:13" s="3" customFormat="1" ht="15.6" x14ac:dyDescent="0.3">
      <c r="A13" s="66"/>
      <c r="B13" s="66"/>
      <c r="C13" s="66"/>
      <c r="D13" s="73"/>
      <c r="E13" s="69"/>
      <c r="F13" s="66" t="s">
        <v>40</v>
      </c>
      <c r="G13" s="66"/>
      <c r="H13" s="66"/>
      <c r="I13" s="66"/>
      <c r="J13" s="66"/>
      <c r="K13" s="66"/>
      <c r="L13" s="66"/>
      <c r="M13" s="66"/>
    </row>
    <row r="14" spans="1:13" s="3" customFormat="1" ht="15.6" x14ac:dyDescent="0.3">
      <c r="A14" s="66"/>
      <c r="B14" s="66"/>
      <c r="C14" s="66"/>
      <c r="D14" s="73"/>
      <c r="E14" s="69"/>
      <c r="F14" s="66"/>
      <c r="G14" s="66"/>
      <c r="H14" s="66"/>
      <c r="I14" s="66"/>
      <c r="J14" s="66"/>
      <c r="K14" s="66"/>
      <c r="L14" s="66"/>
      <c r="M14" s="66"/>
    </row>
    <row r="15" spans="1:13" s="3" customFormat="1" ht="15.6" x14ac:dyDescent="0.3">
      <c r="A15" s="66"/>
      <c r="B15" s="66"/>
      <c r="C15" s="66"/>
      <c r="D15" s="72" t="s">
        <v>28</v>
      </c>
      <c r="E15" s="67">
        <v>1</v>
      </c>
      <c r="F15" s="68" t="s">
        <v>29</v>
      </c>
      <c r="G15" s="66"/>
      <c r="H15" s="66"/>
      <c r="I15" s="66"/>
      <c r="J15" s="66"/>
      <c r="K15" s="66"/>
      <c r="L15" s="66"/>
      <c r="M15" s="66"/>
    </row>
    <row r="16" spans="1:13" s="3" customFormat="1" ht="15.6" x14ac:dyDescent="0.3">
      <c r="A16" s="66"/>
      <c r="B16" s="66"/>
      <c r="C16" s="66"/>
      <c r="D16" s="73"/>
      <c r="E16" s="69"/>
      <c r="F16" s="66" t="s">
        <v>30</v>
      </c>
      <c r="G16" s="66"/>
      <c r="H16" s="66"/>
      <c r="I16" s="66"/>
      <c r="J16" s="66"/>
      <c r="K16" s="66"/>
      <c r="L16" s="66"/>
      <c r="M16" s="66"/>
    </row>
    <row r="17" spans="1:13" s="3" customFormat="1" ht="15.6" x14ac:dyDescent="0.3">
      <c r="A17" s="66"/>
      <c r="B17" s="66"/>
      <c r="C17" s="66"/>
      <c r="D17" s="73"/>
      <c r="E17" s="69"/>
      <c r="F17" s="66"/>
      <c r="G17" s="66"/>
      <c r="H17" s="66"/>
      <c r="I17" s="66"/>
      <c r="J17" s="66"/>
      <c r="K17" s="66"/>
      <c r="L17" s="66"/>
      <c r="M17" s="66"/>
    </row>
    <row r="18" spans="1:13" s="3" customFormat="1" ht="15.6" x14ac:dyDescent="0.3">
      <c r="A18" s="66"/>
      <c r="B18" s="66"/>
      <c r="C18" s="66"/>
      <c r="D18" s="73"/>
      <c r="E18" s="69">
        <v>2</v>
      </c>
      <c r="F18" s="66" t="s">
        <v>31</v>
      </c>
      <c r="G18" s="66"/>
      <c r="H18" s="66"/>
      <c r="I18" s="66"/>
      <c r="J18" s="66"/>
      <c r="K18" s="66"/>
      <c r="L18" s="66"/>
      <c r="M18" s="66"/>
    </row>
    <row r="19" spans="1:13" s="3" customFormat="1" ht="15.6" x14ac:dyDescent="0.3">
      <c r="A19" s="66"/>
      <c r="B19" s="66"/>
      <c r="C19" s="66"/>
      <c r="D19" s="73"/>
      <c r="E19" s="69"/>
      <c r="F19" s="66" t="s">
        <v>32</v>
      </c>
      <c r="G19" s="66"/>
      <c r="H19" s="66"/>
      <c r="I19" s="66"/>
      <c r="J19" s="66"/>
      <c r="K19" s="66"/>
      <c r="L19" s="66"/>
      <c r="M19" s="66"/>
    </row>
    <row r="20" spans="1:13" s="3" customFormat="1" ht="15.6" x14ac:dyDescent="0.3">
      <c r="A20" s="66"/>
      <c r="B20" s="66"/>
      <c r="C20" s="66"/>
      <c r="D20" s="73"/>
      <c r="E20" s="69"/>
      <c r="F20" s="66"/>
      <c r="G20" s="66"/>
      <c r="H20" s="66"/>
      <c r="I20" s="66"/>
      <c r="J20" s="66"/>
      <c r="K20" s="66"/>
      <c r="L20" s="66"/>
      <c r="M20" s="66"/>
    </row>
    <row r="21" spans="1:13" s="3" customFormat="1" ht="15.6" x14ac:dyDescent="0.3">
      <c r="A21" s="66"/>
      <c r="B21" s="66"/>
      <c r="C21" s="66"/>
      <c r="D21" s="73"/>
      <c r="E21" s="69">
        <v>3</v>
      </c>
      <c r="F21" s="66" t="s">
        <v>41</v>
      </c>
      <c r="G21" s="66"/>
      <c r="H21" s="66"/>
      <c r="I21" s="66"/>
      <c r="J21" s="66"/>
      <c r="K21" s="66"/>
      <c r="L21" s="66"/>
      <c r="M21" s="66"/>
    </row>
    <row r="22" spans="1:13" s="3" customFormat="1" ht="15.6" x14ac:dyDescent="0.3">
      <c r="A22" s="66"/>
      <c r="B22" s="66"/>
      <c r="C22" s="66"/>
      <c r="D22" s="73"/>
      <c r="E22" s="69"/>
      <c r="F22" s="66" t="s">
        <v>51</v>
      </c>
      <c r="G22" s="66"/>
      <c r="H22" s="66"/>
      <c r="I22" s="66"/>
      <c r="J22" s="66"/>
      <c r="K22" s="66"/>
      <c r="L22" s="66"/>
      <c r="M22" s="66"/>
    </row>
    <row r="23" spans="1:13" s="3" customFormat="1" ht="15.6" x14ac:dyDescent="0.3">
      <c r="A23" s="66"/>
      <c r="B23" s="66"/>
      <c r="C23" s="66"/>
      <c r="D23" s="73"/>
      <c r="E23" s="69"/>
      <c r="F23" s="66"/>
      <c r="G23" s="66"/>
      <c r="H23" s="66"/>
      <c r="I23" s="66"/>
      <c r="J23" s="66"/>
      <c r="K23" s="66"/>
      <c r="L23" s="66"/>
      <c r="M23" s="66"/>
    </row>
    <row r="24" spans="1:13" s="3" customFormat="1" ht="15.6" x14ac:dyDescent="0.3">
      <c r="A24" s="66"/>
      <c r="B24" s="66"/>
      <c r="C24" s="66"/>
      <c r="D24" s="73"/>
      <c r="E24" s="69">
        <v>4</v>
      </c>
      <c r="F24" s="66" t="s">
        <v>42</v>
      </c>
      <c r="G24" s="66"/>
      <c r="H24" s="66"/>
      <c r="I24" s="66"/>
      <c r="J24" s="66"/>
      <c r="K24" s="66"/>
      <c r="L24" s="66"/>
      <c r="M24" s="66"/>
    </row>
    <row r="25" spans="1:13" s="3" customFormat="1" ht="15.6" x14ac:dyDescent="0.3">
      <c r="A25" s="66"/>
      <c r="B25" s="66"/>
      <c r="C25" s="66"/>
      <c r="D25" s="73"/>
      <c r="E25" s="69"/>
      <c r="F25" s="66"/>
      <c r="G25" s="66"/>
      <c r="H25" s="66"/>
      <c r="I25" s="66"/>
      <c r="J25" s="66"/>
      <c r="K25" s="66"/>
      <c r="L25" s="66"/>
      <c r="M25" s="66"/>
    </row>
    <row r="26" spans="1:13" s="3" customFormat="1" ht="15.6" x14ac:dyDescent="0.3">
      <c r="A26" s="66"/>
      <c r="B26" s="66"/>
      <c r="C26" s="66"/>
      <c r="D26" s="73"/>
      <c r="E26" s="69">
        <v>5</v>
      </c>
      <c r="F26" s="66" t="s">
        <v>43</v>
      </c>
      <c r="G26" s="66"/>
      <c r="H26" s="66"/>
      <c r="I26" s="66"/>
      <c r="J26" s="66"/>
      <c r="K26" s="66"/>
      <c r="L26" s="66"/>
      <c r="M26" s="66"/>
    </row>
    <row r="27" spans="1:13" s="3" customFormat="1" ht="15.6" x14ac:dyDescent="0.3">
      <c r="A27" s="66"/>
      <c r="B27" s="66"/>
      <c r="C27" s="66"/>
      <c r="D27" s="73"/>
      <c r="E27" s="69"/>
      <c r="F27" s="66" t="s">
        <v>44</v>
      </c>
      <c r="G27" s="66"/>
      <c r="H27" s="66"/>
      <c r="I27" s="66"/>
      <c r="J27" s="66"/>
      <c r="K27" s="66"/>
      <c r="L27" s="66"/>
      <c r="M27" s="66"/>
    </row>
    <row r="28" spans="1:13" s="3" customFormat="1" ht="15.6" x14ac:dyDescent="0.3">
      <c r="A28" s="66"/>
      <c r="B28" s="66"/>
      <c r="C28" s="66"/>
      <c r="D28" s="73"/>
      <c r="E28" s="69"/>
      <c r="F28" s="66"/>
      <c r="G28" s="66"/>
      <c r="H28" s="66"/>
      <c r="I28" s="66"/>
      <c r="J28" s="66"/>
      <c r="K28" s="66"/>
      <c r="L28" s="66"/>
      <c r="M28" s="66"/>
    </row>
    <row r="29" spans="1:13" s="3" customFormat="1" ht="15.6" x14ac:dyDescent="0.3">
      <c r="A29" s="66"/>
      <c r="B29" s="66"/>
      <c r="C29" s="66"/>
      <c r="D29" s="72" t="s">
        <v>45</v>
      </c>
      <c r="E29" s="67">
        <v>1</v>
      </c>
      <c r="F29" s="68" t="s">
        <v>46</v>
      </c>
      <c r="G29" s="66"/>
      <c r="H29" s="66"/>
      <c r="I29" s="66"/>
      <c r="J29" s="66"/>
      <c r="K29" s="66"/>
      <c r="L29" s="66"/>
      <c r="M29" s="66"/>
    </row>
    <row r="30" spans="1:13" s="3" customFormat="1" ht="15.6" x14ac:dyDescent="0.3">
      <c r="A30" s="66"/>
      <c r="B30" s="66"/>
      <c r="C30" s="66"/>
      <c r="D30" s="73"/>
      <c r="E30" s="69"/>
      <c r="F30" s="66" t="s">
        <v>47</v>
      </c>
      <c r="G30" s="66"/>
      <c r="H30" s="66"/>
      <c r="I30" s="66"/>
      <c r="J30" s="66"/>
      <c r="K30" s="66"/>
      <c r="L30" s="66"/>
      <c r="M30" s="66"/>
    </row>
    <row r="31" spans="1:13" s="3" customFormat="1" ht="15.6" x14ac:dyDescent="0.3">
      <c r="A31" s="66"/>
      <c r="B31" s="66"/>
      <c r="C31" s="66"/>
      <c r="D31" s="73"/>
      <c r="E31" s="69"/>
      <c r="F31" s="66"/>
      <c r="G31" s="66"/>
      <c r="H31" s="66"/>
      <c r="I31" s="66"/>
      <c r="J31" s="66"/>
      <c r="K31" s="66"/>
      <c r="L31" s="66"/>
      <c r="M31" s="66"/>
    </row>
    <row r="32" spans="1:13" s="3" customFormat="1" ht="15.6" x14ac:dyDescent="0.3">
      <c r="A32" s="66"/>
      <c r="B32" s="66"/>
      <c r="C32" s="66"/>
      <c r="D32" s="69"/>
      <c r="E32" s="69">
        <v>2</v>
      </c>
      <c r="F32" s="66" t="s">
        <v>48</v>
      </c>
      <c r="G32" s="66"/>
      <c r="H32" s="66"/>
      <c r="I32" s="66"/>
      <c r="J32" s="66"/>
      <c r="K32" s="66"/>
      <c r="L32" s="66"/>
      <c r="M32" s="66"/>
    </row>
    <row r="33" spans="1:13" s="3" customFormat="1" ht="15.6" x14ac:dyDescent="0.3">
      <c r="A33" s="66"/>
      <c r="B33" s="66"/>
      <c r="C33" s="66"/>
      <c r="D33" s="69"/>
      <c r="E33" s="69"/>
      <c r="F33" s="66" t="s">
        <v>49</v>
      </c>
      <c r="G33" s="66"/>
      <c r="H33" s="66"/>
      <c r="I33" s="66"/>
      <c r="J33" s="66"/>
      <c r="K33" s="66"/>
      <c r="L33" s="66"/>
      <c r="M33" s="66"/>
    </row>
    <row r="34" spans="1:13" s="3" customFormat="1" ht="15.6" x14ac:dyDescent="0.3">
      <c r="A34" s="66"/>
      <c r="B34" s="66"/>
      <c r="C34" s="66"/>
      <c r="D34" s="69"/>
      <c r="E34" s="69"/>
      <c r="F34" s="66" t="s">
        <v>52</v>
      </c>
      <c r="G34" s="66"/>
      <c r="H34" s="66"/>
      <c r="I34" s="66"/>
      <c r="J34" s="66"/>
      <c r="K34" s="66"/>
      <c r="L34" s="66"/>
      <c r="M34" s="66"/>
    </row>
    <row r="35" spans="1:13" s="3" customFormat="1" ht="15.6" x14ac:dyDescent="0.3">
      <c r="A35" s="66"/>
      <c r="B35" s="66"/>
      <c r="C35" s="66"/>
      <c r="D35" s="69"/>
      <c r="E35" s="69"/>
      <c r="F35" s="75"/>
      <c r="G35" s="66"/>
      <c r="H35" s="66"/>
      <c r="I35" s="66"/>
      <c r="J35" s="66"/>
      <c r="K35" s="66"/>
      <c r="L35" s="66"/>
      <c r="M35" s="66"/>
    </row>
    <row r="36" spans="1:13" ht="15.6" x14ac:dyDescent="0.3">
      <c r="A36" s="65"/>
      <c r="B36" s="65"/>
      <c r="C36" s="65"/>
      <c r="D36" s="70"/>
      <c r="E36" s="70"/>
      <c r="F36" s="75" t="s">
        <v>50</v>
      </c>
      <c r="G36" s="71"/>
      <c r="H36" s="65"/>
      <c r="I36" s="65"/>
      <c r="J36" s="65"/>
      <c r="K36" s="65"/>
      <c r="L36" s="65"/>
      <c r="M36" s="65"/>
    </row>
    <row r="37" spans="1:13" x14ac:dyDescent="0.25">
      <c r="A37" s="65"/>
      <c r="B37" s="65"/>
      <c r="C37" s="65"/>
      <c r="D37" s="70"/>
      <c r="E37" s="70"/>
      <c r="F37" s="71"/>
      <c r="G37" s="71"/>
      <c r="H37" s="65"/>
      <c r="I37" s="65"/>
      <c r="J37" s="65"/>
      <c r="K37" s="65"/>
      <c r="L37" s="65"/>
      <c r="M37" s="65"/>
    </row>
    <row r="38" spans="1:13" x14ac:dyDescent="0.25">
      <c r="A38" s="65"/>
      <c r="B38" s="65"/>
      <c r="C38" s="65"/>
      <c r="D38" s="70"/>
      <c r="E38" s="70"/>
      <c r="F38" s="71"/>
      <c r="G38" s="71"/>
      <c r="H38" s="65"/>
      <c r="I38" s="65"/>
      <c r="J38" s="65"/>
      <c r="K38" s="65"/>
      <c r="L38" s="65"/>
      <c r="M38" s="65"/>
    </row>
    <row r="39" spans="1:13" x14ac:dyDescent="0.25">
      <c r="A39" s="65"/>
      <c r="B39" s="65"/>
      <c r="C39" s="65"/>
      <c r="D39" s="65"/>
      <c r="E39" s="65"/>
      <c r="F39" s="71"/>
      <c r="G39" s="71"/>
      <c r="H39" s="65"/>
      <c r="I39" s="65"/>
      <c r="J39" s="65"/>
      <c r="K39" s="65"/>
      <c r="L39" s="65"/>
      <c r="M39" s="65"/>
    </row>
    <row r="40" spans="1:13" x14ac:dyDescent="0.25">
      <c r="A40" s="65"/>
      <c r="B40" s="65"/>
      <c r="C40" s="65"/>
      <c r="D40" s="65"/>
      <c r="E40" s="65"/>
      <c r="F40" s="71"/>
      <c r="G40" s="71"/>
      <c r="H40" s="65"/>
      <c r="I40" s="65"/>
      <c r="J40" s="65"/>
      <c r="K40" s="65"/>
      <c r="L40" s="65"/>
      <c r="M40" s="65"/>
    </row>
    <row r="41" spans="1:13" x14ac:dyDescent="0.25">
      <c r="A41" s="65"/>
      <c r="B41" s="65"/>
      <c r="C41" s="65"/>
      <c r="D41" s="65"/>
      <c r="E41" s="65"/>
      <c r="F41" s="71"/>
      <c r="G41" s="71"/>
      <c r="H41" s="65"/>
      <c r="I41" s="65"/>
      <c r="J41" s="65"/>
      <c r="K41" s="65"/>
      <c r="L41" s="65"/>
      <c r="M41" s="65"/>
    </row>
    <row r="42" spans="1:13" x14ac:dyDescent="0.25">
      <c r="F42" s="6"/>
      <c r="G42" s="6"/>
    </row>
    <row r="43" spans="1:13" x14ac:dyDescent="0.25">
      <c r="F43" s="6"/>
      <c r="G43" s="6"/>
    </row>
    <row r="44" spans="1:13" x14ac:dyDescent="0.25">
      <c r="F44" s="6"/>
      <c r="G44" s="6"/>
    </row>
    <row r="45" spans="1:13" x14ac:dyDescent="0.25">
      <c r="F45" s="6"/>
      <c r="G45" s="6"/>
    </row>
    <row r="46" spans="1:13" x14ac:dyDescent="0.25">
      <c r="F46" s="6"/>
      <c r="G46" s="6"/>
    </row>
    <row r="47" spans="1:13" x14ac:dyDescent="0.25">
      <c r="F47" s="6"/>
      <c r="G47" s="6"/>
    </row>
  </sheetData>
  <sheetProtection sheet="1" objects="1" scenarios="1"/>
  <mergeCells count="1">
    <mergeCell ref="D2:F2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Scheme!$B$15</f>
        <v>8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Scheme!D15</f>
        <v>Workshop and Tutorial assistance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'Wk7'!C5</f>
        <v>Recap of Health &amp; Safety Issues for Safe &amp; Efficient working. Tutorial.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Workshop and Tutorial assistance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Scheme!$B$16</f>
        <v>9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Scheme!D16</f>
        <v>Data handling. Database Design (RDMS). Practical RDMS session.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'Wk8'!C5</f>
        <v>Recap of Workshop and Tutorial assistance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Data handling. Database Design (RDMS). Practical RDMS session.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Scheme!$B$17</f>
        <v>10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Scheme!D17</f>
        <v>Introduce Systems Analysis. Feasibilty Study &amp; Reports. Investigation. Design.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'Wk9'!C5</f>
        <v>Recap of Data handling. Database Design (RDMS). Practical RDMS session.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Introduce Systems Analysis. Feasibilty Study &amp; Reports. Investigation. Design.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Scheme!$B$18</f>
        <v>11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Scheme!D18</f>
        <v>Input and Output Designs. User Interface. Form/ Report Design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'Wk10'!C5</f>
        <v>Recap of Introduce Systems Analysis. Feasibilty Study &amp; Reports. Investigation. Design.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Input and Output Designs. User Interface. Form/ Report Design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Scheme!$B$19</f>
        <v>12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Scheme!D19</f>
        <v>System Implementation and Review.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'Wk11'!C5</f>
        <v>Recap of Input and Output Designs. User Interface. Form/ Report Design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System Implementation and Review.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autoPageBreaks="0"/>
  </sheetPr>
  <dimension ref="B1:K27"/>
  <sheetViews>
    <sheetView showGridLines="0" showRowColHeaders="0" showZeros="0" zoomScale="120" workbookViewId="0">
      <selection activeCell="D6" sqref="D6:I6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Scheme!$B$20</f>
        <v>13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Scheme!D20</f>
        <v>Data Controls &amp; Security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'Wk12'!C5</f>
        <v>Recap of System Implementation and Review.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Data Controls &amp; Security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Scheme!$B$21</f>
        <v>14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Scheme!D21</f>
        <v>Networking. LAN/ WIN*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'Wk13'!C5</f>
        <v>Recap of Data Controls &amp; Security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Networking. LAN/ WIN*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autoPageBreaks="0"/>
  </sheetPr>
  <dimension ref="B1:K27"/>
  <sheetViews>
    <sheetView showGridLines="0" showRowColHeaders="0" showZeros="0" topLeftCell="F1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Scheme!$B$23</f>
        <v>15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Scheme!D23</f>
        <v>Communications. Gateways. Repeaters, bridges and routers.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'Wk14'!C5</f>
        <v>Recap of Networking. LAN/ WIN*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Communications. Gateways. Repeaters, bridges and routers.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Scheme!$B$24</f>
        <v>16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Scheme!D24</f>
        <v>Design and flowcharting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'Wk15'!C5</f>
        <v>Recap of Communications. Gateways. Repeaters, bridges and routers.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Design and flowcharting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Scheme!$B$25</f>
        <v>17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Scheme!D25</f>
        <v>Create a Small Business Software System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'Wk16'!C5</f>
        <v>Recap of Design and flowcharting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Create a Small Business Software System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>
    <pageSetUpPr autoPageBreaks="0"/>
  </sheetPr>
  <dimension ref="A1:E48"/>
  <sheetViews>
    <sheetView showGridLines="0" showRowColHeaders="0" showZeros="0" topLeftCell="B1" zoomScaleNormal="100" workbookViewId="0">
      <selection activeCell="C8" sqref="C8"/>
    </sheetView>
  </sheetViews>
  <sheetFormatPr defaultRowHeight="13.2" x14ac:dyDescent="0.25"/>
  <cols>
    <col min="1" max="1" width="1.5546875" customWidth="1"/>
    <col min="2" max="2" width="4" style="2" customWidth="1"/>
    <col min="3" max="3" width="11.109375" style="1" customWidth="1"/>
    <col min="4" max="4" width="61.33203125" customWidth="1"/>
    <col min="5" max="5" width="21" customWidth="1"/>
  </cols>
  <sheetData>
    <row r="1" spans="1:5" ht="28.5" customHeight="1" x14ac:dyDescent="0.4">
      <c r="A1" s="43"/>
      <c r="B1" s="41" t="s">
        <v>0</v>
      </c>
      <c r="C1" s="42"/>
      <c r="D1" s="43"/>
      <c r="E1" s="43"/>
    </row>
    <row r="2" spans="1:5" ht="18" customHeight="1" x14ac:dyDescent="0.3">
      <c r="A2" s="43"/>
      <c r="B2" s="44"/>
      <c r="C2" s="45" t="s">
        <v>8</v>
      </c>
      <c r="D2" s="46" t="s">
        <v>55</v>
      </c>
      <c r="E2" s="43"/>
    </row>
    <row r="3" spans="1:5" ht="18" customHeight="1" x14ac:dyDescent="0.3">
      <c r="A3" s="43"/>
      <c r="B3" s="44"/>
      <c r="C3" s="45" t="s">
        <v>25</v>
      </c>
      <c r="D3" s="46" t="s">
        <v>57</v>
      </c>
      <c r="E3" s="43"/>
    </row>
    <row r="4" spans="1:5" ht="18" customHeight="1" x14ac:dyDescent="0.3">
      <c r="A4" s="43"/>
      <c r="B4" s="44"/>
      <c r="C4" s="45" t="s">
        <v>9</v>
      </c>
      <c r="D4" s="46" t="s">
        <v>56</v>
      </c>
      <c r="E4" s="46">
        <v>180</v>
      </c>
    </row>
    <row r="5" spans="1:5" ht="6" customHeight="1" thickBot="1" x14ac:dyDescent="0.35">
      <c r="A5" s="43"/>
      <c r="B5" s="47"/>
      <c r="C5" s="42"/>
      <c r="D5" s="43"/>
      <c r="E5" s="43"/>
    </row>
    <row r="6" spans="1:5" ht="40.799999999999997" thickBot="1" x14ac:dyDescent="0.35">
      <c r="A6" s="43"/>
      <c r="B6" s="48" t="s">
        <v>1</v>
      </c>
      <c r="C6" s="49" t="s">
        <v>7</v>
      </c>
      <c r="D6" s="50" t="s">
        <v>2</v>
      </c>
      <c r="E6" s="51" t="s">
        <v>3</v>
      </c>
    </row>
    <row r="7" spans="1:5" s="3" customFormat="1" ht="15" x14ac:dyDescent="0.25">
      <c r="A7" s="74"/>
      <c r="B7" s="52">
        <v>1</v>
      </c>
      <c r="C7" s="53">
        <v>36780</v>
      </c>
      <c r="D7" s="36" t="s">
        <v>112</v>
      </c>
      <c r="E7" s="37" t="s">
        <v>62</v>
      </c>
    </row>
    <row r="8" spans="1:5" s="3" customFormat="1" ht="15" x14ac:dyDescent="0.25">
      <c r="A8" s="74"/>
      <c r="B8" s="54">
        <v>2</v>
      </c>
      <c r="C8" s="55">
        <v>36787</v>
      </c>
      <c r="D8" s="38" t="s">
        <v>63</v>
      </c>
      <c r="E8" s="39" t="s">
        <v>62</v>
      </c>
    </row>
    <row r="9" spans="1:5" s="3" customFormat="1" ht="15" x14ac:dyDescent="0.25">
      <c r="A9" s="74"/>
      <c r="B9" s="54">
        <v>3</v>
      </c>
      <c r="C9" s="55">
        <v>36794</v>
      </c>
      <c r="D9" s="38" t="s">
        <v>64</v>
      </c>
      <c r="E9" s="39" t="s">
        <v>62</v>
      </c>
    </row>
    <row r="10" spans="1:5" s="3" customFormat="1" ht="15" x14ac:dyDescent="0.25">
      <c r="A10" s="74"/>
      <c r="B10" s="54">
        <v>4</v>
      </c>
      <c r="C10" s="55">
        <v>36801</v>
      </c>
      <c r="D10" s="38" t="s">
        <v>61</v>
      </c>
      <c r="E10" s="39" t="s">
        <v>62</v>
      </c>
    </row>
    <row r="11" spans="1:5" s="3" customFormat="1" ht="15" x14ac:dyDescent="0.25">
      <c r="A11" s="74"/>
      <c r="B11" s="54">
        <v>5</v>
      </c>
      <c r="C11" s="55">
        <v>36808</v>
      </c>
      <c r="D11" s="38" t="s">
        <v>65</v>
      </c>
      <c r="E11" s="39"/>
    </row>
    <row r="12" spans="1:5" s="3" customFormat="1" ht="15" x14ac:dyDescent="0.25">
      <c r="A12" s="74"/>
      <c r="B12" s="54">
        <v>6</v>
      </c>
      <c r="C12" s="55">
        <v>36815</v>
      </c>
      <c r="D12" s="38" t="s">
        <v>66</v>
      </c>
      <c r="E12" s="88" t="s">
        <v>58</v>
      </c>
    </row>
    <row r="13" spans="1:5" s="3" customFormat="1" ht="15.6" x14ac:dyDescent="0.3">
      <c r="A13" s="74"/>
      <c r="B13" s="84"/>
      <c r="C13" s="82"/>
      <c r="D13" s="83" t="s">
        <v>4</v>
      </c>
      <c r="E13" s="85"/>
    </row>
    <row r="14" spans="1:5" s="3" customFormat="1" ht="15" x14ac:dyDescent="0.25">
      <c r="A14" s="74"/>
      <c r="B14" s="54">
        <v>7</v>
      </c>
      <c r="C14" s="55">
        <v>36829</v>
      </c>
      <c r="D14" s="38" t="s">
        <v>75</v>
      </c>
      <c r="E14" s="39" t="s">
        <v>62</v>
      </c>
    </row>
    <row r="15" spans="1:5" s="3" customFormat="1" ht="15" x14ac:dyDescent="0.25">
      <c r="A15" s="74"/>
      <c r="B15" s="54">
        <v>8</v>
      </c>
      <c r="C15" s="55">
        <v>36836</v>
      </c>
      <c r="D15" s="38" t="s">
        <v>60</v>
      </c>
      <c r="E15" s="87" t="s">
        <v>59</v>
      </c>
    </row>
    <row r="16" spans="1:5" s="3" customFormat="1" ht="15" x14ac:dyDescent="0.25">
      <c r="A16" s="74"/>
      <c r="B16" s="54">
        <v>9</v>
      </c>
      <c r="C16" s="55">
        <v>36843</v>
      </c>
      <c r="D16" s="38" t="s">
        <v>74</v>
      </c>
      <c r="E16" s="87" t="s">
        <v>62</v>
      </c>
    </row>
    <row r="17" spans="1:5" s="3" customFormat="1" ht="15" x14ac:dyDescent="0.25">
      <c r="A17" s="74"/>
      <c r="B17" s="54">
        <v>10</v>
      </c>
      <c r="C17" s="55">
        <v>36850</v>
      </c>
      <c r="D17" s="38" t="s">
        <v>72</v>
      </c>
      <c r="E17" s="39" t="s">
        <v>62</v>
      </c>
    </row>
    <row r="18" spans="1:5" s="3" customFormat="1" ht="15" x14ac:dyDescent="0.25">
      <c r="A18" s="74"/>
      <c r="B18" s="54">
        <v>11</v>
      </c>
      <c r="C18" s="55">
        <v>36857</v>
      </c>
      <c r="D18" s="38" t="s">
        <v>73</v>
      </c>
      <c r="E18" s="88" t="s">
        <v>67</v>
      </c>
    </row>
    <row r="19" spans="1:5" s="3" customFormat="1" ht="15" x14ac:dyDescent="0.25">
      <c r="A19" s="74"/>
      <c r="B19" s="54">
        <v>12</v>
      </c>
      <c r="C19" s="55">
        <v>36864</v>
      </c>
      <c r="D19" s="38" t="s">
        <v>76</v>
      </c>
      <c r="E19" s="39" t="s">
        <v>62</v>
      </c>
    </row>
    <row r="20" spans="1:5" s="3" customFormat="1" ht="15" x14ac:dyDescent="0.25">
      <c r="A20" s="74"/>
      <c r="B20" s="54">
        <v>13</v>
      </c>
      <c r="C20" s="55">
        <v>36871</v>
      </c>
      <c r="D20" s="38" t="s">
        <v>77</v>
      </c>
      <c r="E20" s="39" t="s">
        <v>62</v>
      </c>
    </row>
    <row r="21" spans="1:5" s="3" customFormat="1" ht="15" x14ac:dyDescent="0.25">
      <c r="A21" s="74"/>
      <c r="B21" s="54">
        <v>14</v>
      </c>
      <c r="C21" s="55">
        <v>36878</v>
      </c>
      <c r="D21" s="38" t="s">
        <v>111</v>
      </c>
      <c r="E21" s="39" t="s">
        <v>62</v>
      </c>
    </row>
    <row r="22" spans="1:5" s="3" customFormat="1" ht="15.6" x14ac:dyDescent="0.3">
      <c r="A22" s="74"/>
      <c r="B22" s="84"/>
      <c r="C22" s="82"/>
      <c r="D22" s="83" t="s">
        <v>5</v>
      </c>
      <c r="E22" s="85"/>
    </row>
    <row r="23" spans="1:5" s="3" customFormat="1" ht="15" x14ac:dyDescent="0.25">
      <c r="A23" s="74"/>
      <c r="B23" s="54">
        <v>15</v>
      </c>
      <c r="C23" s="55">
        <f>C21+21</f>
        <v>36899</v>
      </c>
      <c r="D23" s="38" t="s">
        <v>78</v>
      </c>
      <c r="E23" s="87" t="s">
        <v>68</v>
      </c>
    </row>
    <row r="24" spans="1:5" s="3" customFormat="1" ht="15" x14ac:dyDescent="0.25">
      <c r="A24" s="74"/>
      <c r="B24" s="54">
        <v>16</v>
      </c>
      <c r="C24" s="55">
        <f>C23+7</f>
        <v>36906</v>
      </c>
      <c r="D24" s="38" t="s">
        <v>90</v>
      </c>
      <c r="E24" s="39" t="s">
        <v>62</v>
      </c>
    </row>
    <row r="25" spans="1:5" s="3" customFormat="1" ht="15" x14ac:dyDescent="0.25">
      <c r="A25" s="74"/>
      <c r="B25" s="54">
        <v>17</v>
      </c>
      <c r="C25" s="55">
        <f>C24+7</f>
        <v>36913</v>
      </c>
      <c r="D25" s="38" t="s">
        <v>86</v>
      </c>
      <c r="E25" s="88" t="s">
        <v>69</v>
      </c>
    </row>
    <row r="26" spans="1:5" s="3" customFormat="1" ht="15" x14ac:dyDescent="0.25">
      <c r="A26" s="74"/>
      <c r="B26" s="54">
        <v>18</v>
      </c>
      <c r="C26" s="55">
        <f>C25+7</f>
        <v>36920</v>
      </c>
      <c r="D26" s="38" t="s">
        <v>87</v>
      </c>
      <c r="E26" s="39"/>
    </row>
    <row r="27" spans="1:5" s="3" customFormat="1" ht="15" x14ac:dyDescent="0.25">
      <c r="A27" s="74"/>
      <c r="B27" s="54">
        <v>19</v>
      </c>
      <c r="C27" s="55">
        <f>C26+7</f>
        <v>36927</v>
      </c>
      <c r="D27" s="38" t="s">
        <v>87</v>
      </c>
      <c r="E27" s="39"/>
    </row>
    <row r="28" spans="1:5" s="3" customFormat="1" ht="15" x14ac:dyDescent="0.25">
      <c r="A28" s="74"/>
      <c r="B28" s="54">
        <v>20</v>
      </c>
      <c r="C28" s="55">
        <f>C27+7</f>
        <v>36934</v>
      </c>
      <c r="D28" s="38" t="s">
        <v>89</v>
      </c>
      <c r="E28" s="39"/>
    </row>
    <row r="29" spans="1:5" s="3" customFormat="1" ht="15.6" x14ac:dyDescent="0.3">
      <c r="B29" s="84"/>
      <c r="C29" s="82"/>
      <c r="D29" s="83" t="s">
        <v>4</v>
      </c>
      <c r="E29" s="85"/>
    </row>
    <row r="30" spans="1:5" s="3" customFormat="1" ht="15" x14ac:dyDescent="0.25">
      <c r="B30" s="76">
        <v>21</v>
      </c>
      <c r="C30" s="77">
        <v>36948</v>
      </c>
      <c r="D30" s="38" t="s">
        <v>85</v>
      </c>
      <c r="E30" s="89" t="s">
        <v>79</v>
      </c>
    </row>
    <row r="31" spans="1:5" s="3" customFormat="1" ht="15" x14ac:dyDescent="0.25">
      <c r="B31" s="76">
        <v>22</v>
      </c>
      <c r="C31" s="77">
        <v>36955</v>
      </c>
      <c r="D31" s="38" t="s">
        <v>88</v>
      </c>
      <c r="E31" s="79"/>
    </row>
    <row r="32" spans="1:5" s="3" customFormat="1" ht="15" x14ac:dyDescent="0.25">
      <c r="B32" s="76">
        <v>23</v>
      </c>
      <c r="C32" s="77">
        <v>36962</v>
      </c>
      <c r="D32" s="38" t="s">
        <v>88</v>
      </c>
      <c r="E32" s="79"/>
    </row>
    <row r="33" spans="2:5" s="3" customFormat="1" ht="15" x14ac:dyDescent="0.25">
      <c r="B33" s="76">
        <v>24</v>
      </c>
      <c r="C33" s="77">
        <v>36969</v>
      </c>
      <c r="D33" s="38" t="s">
        <v>88</v>
      </c>
      <c r="E33" s="79"/>
    </row>
    <row r="34" spans="2:5" s="3" customFormat="1" ht="15" x14ac:dyDescent="0.25">
      <c r="B34" s="76">
        <v>25</v>
      </c>
      <c r="C34" s="77">
        <v>36976</v>
      </c>
      <c r="D34" s="38" t="s">
        <v>88</v>
      </c>
      <c r="E34" s="79"/>
    </row>
    <row r="35" spans="2:5" s="3" customFormat="1" ht="15" x14ac:dyDescent="0.25">
      <c r="B35" s="76">
        <v>26</v>
      </c>
      <c r="C35" s="77">
        <v>36983</v>
      </c>
      <c r="D35" s="38" t="s">
        <v>80</v>
      </c>
      <c r="E35" s="79" t="s">
        <v>62</v>
      </c>
    </row>
    <row r="36" spans="2:5" s="3" customFormat="1" ht="15.6" x14ac:dyDescent="0.3">
      <c r="B36" s="84"/>
      <c r="C36" s="82"/>
      <c r="D36" s="83" t="s">
        <v>6</v>
      </c>
      <c r="E36" s="85"/>
    </row>
    <row r="37" spans="2:5" s="3" customFormat="1" ht="15" x14ac:dyDescent="0.25">
      <c r="B37" s="76">
        <v>27</v>
      </c>
      <c r="C37" s="77">
        <v>37004</v>
      </c>
      <c r="D37" s="38" t="s">
        <v>81</v>
      </c>
      <c r="E37" s="79" t="s">
        <v>62</v>
      </c>
    </row>
    <row r="38" spans="2:5" s="3" customFormat="1" ht="15" x14ac:dyDescent="0.25">
      <c r="B38" s="76">
        <v>28</v>
      </c>
      <c r="C38" s="77">
        <v>37011</v>
      </c>
      <c r="D38" s="38" t="s">
        <v>82</v>
      </c>
      <c r="E38" s="79" t="s">
        <v>62</v>
      </c>
    </row>
    <row r="39" spans="2:5" s="3" customFormat="1" ht="15" x14ac:dyDescent="0.25">
      <c r="B39" s="76">
        <v>29</v>
      </c>
      <c r="C39" s="77">
        <v>37018</v>
      </c>
      <c r="D39" s="38" t="s">
        <v>83</v>
      </c>
      <c r="E39" s="79"/>
    </row>
    <row r="40" spans="2:5" s="3" customFormat="1" ht="15" x14ac:dyDescent="0.25">
      <c r="B40" s="76">
        <v>30</v>
      </c>
      <c r="C40" s="77">
        <v>37025</v>
      </c>
      <c r="D40" s="38" t="s">
        <v>84</v>
      </c>
      <c r="E40" s="79"/>
    </row>
    <row r="41" spans="2:5" s="3" customFormat="1" ht="15" x14ac:dyDescent="0.25">
      <c r="B41" s="76">
        <v>31</v>
      </c>
      <c r="C41" s="77">
        <v>37032</v>
      </c>
      <c r="D41" s="38" t="s">
        <v>71</v>
      </c>
      <c r="E41" s="79"/>
    </row>
    <row r="42" spans="2:5" s="3" customFormat="1" ht="15.6" x14ac:dyDescent="0.3">
      <c r="B42" s="84"/>
      <c r="C42" s="82"/>
      <c r="D42" s="83" t="s">
        <v>4</v>
      </c>
      <c r="E42" s="85"/>
    </row>
    <row r="43" spans="2:5" s="3" customFormat="1" ht="15" x14ac:dyDescent="0.25">
      <c r="B43" s="76">
        <v>32</v>
      </c>
      <c r="C43" s="77">
        <v>37046</v>
      </c>
      <c r="D43" s="38"/>
      <c r="E43" s="79" t="s">
        <v>70</v>
      </c>
    </row>
    <row r="44" spans="2:5" s="3" customFormat="1" ht="15" x14ac:dyDescent="0.25">
      <c r="B44" s="76">
        <v>33</v>
      </c>
      <c r="C44" s="77">
        <v>37053</v>
      </c>
      <c r="D44" s="38"/>
      <c r="E44" s="79"/>
    </row>
    <row r="45" spans="2:5" s="3" customFormat="1" ht="15" x14ac:dyDescent="0.25">
      <c r="B45" s="76">
        <v>34</v>
      </c>
      <c r="C45" s="77">
        <v>37060</v>
      </c>
      <c r="D45" s="38"/>
      <c r="E45" s="79"/>
    </row>
    <row r="46" spans="2:5" s="3" customFormat="1" ht="15" x14ac:dyDescent="0.25">
      <c r="B46" s="76">
        <v>35</v>
      </c>
      <c r="C46" s="77">
        <v>37067</v>
      </c>
      <c r="D46" s="38"/>
      <c r="E46" s="79"/>
    </row>
    <row r="47" spans="2:5" s="3" customFormat="1" ht="15.6" thickBot="1" x14ac:dyDescent="0.3">
      <c r="B47" s="80">
        <v>36</v>
      </c>
      <c r="C47" s="78">
        <v>37074</v>
      </c>
      <c r="D47" s="40"/>
      <c r="E47" s="81"/>
    </row>
    <row r="48" spans="2:5" x14ac:dyDescent="0.25">
      <c r="B48" s="5"/>
      <c r="C48" s="4"/>
    </row>
  </sheetData>
  <phoneticPr fontId="0" type="noConversion"/>
  <pageMargins left="0.19685039370078741" right="0.19685039370078741" top="0.39370078740157483" bottom="0.31496062992125984" header="0.39370078740157483" footer="0.39370078740157483"/>
  <pageSetup paperSize="9" orientation="portrait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Scheme!$B$26</f>
        <v>18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Scheme!D26</f>
        <v>Tutorial and Workshop.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'Wk17'!C5</f>
        <v>Recap of Create a Small Business Software System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Tutorial and Workshop.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B1:K27"/>
  <sheetViews>
    <sheetView showGridLines="0" showRowColHeaders="0" showZeros="0" topLeftCell="A2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Scheme!$B$27</f>
        <v>19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Scheme!D27</f>
        <v>Tutorial and Workshop.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'Wk18'!C5</f>
        <v>Recap of Tutorial and Workshop.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Tutorial and Workshop.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autoPageBreaks="0"/>
  </sheetPr>
  <dimension ref="B1:K27"/>
  <sheetViews>
    <sheetView showGridLines="0" showRowColHeaders="0" showZeros="0" topLeftCell="C1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6" max="6" width="12.33203125" bestFit="1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86">
        <f>Scheme!$B$28</f>
        <v>20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Scheme!D28</f>
        <v xml:space="preserve">Tutorial and Workshop. 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'Wk19'!C5</f>
        <v>Recap of Tutorial and Workshop.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 xml:space="preserve">Review of Tutorial and Workshop. 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Scheme!$B$30</f>
        <v>21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Scheme!D30</f>
        <v>Write programs to handle data including validation and data security.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'Wk20'!C5</f>
        <v xml:space="preserve">Recap of Tutorial and Workshop. 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Write programs to handle data including validation and data security.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Scheme!$B$31</f>
        <v>22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Scheme!D31</f>
        <v>Tutorial and Workshop for Project.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'Wk21'!C5</f>
        <v>Recap of Write programs to handle data including validation and data security.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Tutorial and Workshop for Project.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Scheme!$B$32</f>
        <v>23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Scheme!D32</f>
        <v>Tutorial and Workshop for Project.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'Wk22'!C5</f>
        <v>Recap of Tutorial and Workshop for Project.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Tutorial and Workshop for Project.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Scheme!$B$33</f>
        <v>24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Scheme!D33</f>
        <v>Tutorial and Workshop for Project.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'Wk23'!C5</f>
        <v>Recap of Tutorial and Workshop for Project.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Tutorial and Workshop for Project.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Scheme!$B$34</f>
        <v>25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Scheme!D34</f>
        <v>Tutorial and Workshop for Project.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'Wk24'!C5</f>
        <v>Recap of Tutorial and Workshop for Project.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Tutorial and Workshop for Project.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Scheme!$B$35</f>
        <v>26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Scheme!D35</f>
        <v>Planning for computerisation and testing systems.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'Wk25'!C5</f>
        <v>Recap of Tutorial and Workshop for Project.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Planning for computerisation and testing systems.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Scheme!$B$37</f>
        <v>27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Scheme!D37</f>
        <v>Selection of software. Evaluation of commercial packages.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'Wk26'!C5</f>
        <v>Recap of Planning for computerisation and testing systems.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Selection of software. Evaluation of commercial packages.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B1:K27"/>
  <sheetViews>
    <sheetView showGridLines="0" showRowColHeaders="0" showZeros="0" zoomScale="120" workbookViewId="0">
      <selection activeCell="C17" sqref="C17:E17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Scheme!$B$7</f>
        <v>1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Scheme!$D$7</f>
        <v>Introduce the flow of data in business and Database Practical work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 t="s">
        <v>93</v>
      </c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 t="s">
        <v>94</v>
      </c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 t="s">
        <v>91</v>
      </c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 t="s">
        <v>92</v>
      </c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 t="s">
        <v>95</v>
      </c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 t="s">
        <v>96</v>
      </c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 t="s">
        <v>98</v>
      </c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 t="s">
        <v>97</v>
      </c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15</v>
      </c>
      <c r="C18" s="103" t="s">
        <v>100</v>
      </c>
      <c r="D18" s="104"/>
      <c r="E18" s="105"/>
      <c r="F18" s="104"/>
      <c r="G18" s="104"/>
      <c r="H18" s="104"/>
      <c r="I18" s="106"/>
      <c r="K18" s="24"/>
    </row>
    <row r="19" spans="2:11" ht="39.9" customHeight="1" x14ac:dyDescent="0.25">
      <c r="B19" s="57">
        <v>15</v>
      </c>
      <c r="C19" s="103" t="s">
        <v>99</v>
      </c>
      <c r="D19" s="104"/>
      <c r="E19" s="105"/>
      <c r="F19" s="104" t="s">
        <v>104</v>
      </c>
      <c r="G19" s="104"/>
      <c r="H19" s="104"/>
      <c r="I19" s="106"/>
    </row>
    <row r="20" spans="2:11" ht="39.9" customHeight="1" x14ac:dyDescent="0.25">
      <c r="B20" s="57">
        <v>15</v>
      </c>
      <c r="C20" s="103" t="s">
        <v>101</v>
      </c>
      <c r="D20" s="104"/>
      <c r="E20" s="105"/>
      <c r="F20" s="104" t="s">
        <v>105</v>
      </c>
      <c r="G20" s="104"/>
      <c r="H20" s="104"/>
      <c r="I20" s="106"/>
    </row>
    <row r="21" spans="2:11" ht="39.9" customHeight="1" x14ac:dyDescent="0.25">
      <c r="B21" s="57">
        <v>15</v>
      </c>
      <c r="C21" s="103" t="s">
        <v>102</v>
      </c>
      <c r="D21" s="104"/>
      <c r="E21" s="105"/>
      <c r="F21" s="104" t="s">
        <v>103</v>
      </c>
      <c r="G21" s="104"/>
      <c r="H21" s="104"/>
      <c r="I21" s="106"/>
    </row>
    <row r="22" spans="2:11" ht="39.9" customHeight="1" x14ac:dyDescent="0.25">
      <c r="B22" s="57">
        <v>15</v>
      </c>
      <c r="C22" s="103"/>
      <c r="D22" s="104"/>
      <c r="E22" s="105"/>
      <c r="F22" s="104" t="s">
        <v>106</v>
      </c>
      <c r="G22" s="104"/>
      <c r="H22" s="104"/>
      <c r="I22" s="106"/>
    </row>
    <row r="23" spans="2:11" ht="39.9" customHeight="1" x14ac:dyDescent="0.25">
      <c r="B23" s="57">
        <v>5</v>
      </c>
      <c r="C23" s="103" t="s">
        <v>107</v>
      </c>
      <c r="D23" s="104"/>
      <c r="E23" s="105"/>
      <c r="F23" s="104"/>
      <c r="G23" s="104"/>
      <c r="H23" s="104"/>
      <c r="I23" s="106"/>
    </row>
    <row r="24" spans="2:11" ht="39.9" customHeight="1" x14ac:dyDescent="0.25">
      <c r="B24" s="57">
        <v>30</v>
      </c>
      <c r="C24" s="103"/>
      <c r="D24" s="104"/>
      <c r="E24" s="105"/>
      <c r="F24" s="104" t="s">
        <v>108</v>
      </c>
      <c r="G24" s="104"/>
      <c r="H24" s="104"/>
      <c r="I24" s="106"/>
    </row>
    <row r="25" spans="2:11" ht="39.9" customHeight="1" x14ac:dyDescent="0.25">
      <c r="B25" s="57">
        <v>55</v>
      </c>
      <c r="C25" s="103" t="s">
        <v>109</v>
      </c>
      <c r="D25" s="104"/>
      <c r="E25" s="105"/>
      <c r="F25" s="104" t="s">
        <v>110</v>
      </c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Introduce the flow of data in business and Database Practical work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180</v>
      </c>
      <c r="C27" s="30"/>
      <c r="D27" s="112" t="str">
        <f>IF(SUM(B17:B26)=F15,"",IF(SUM(B17:B26)&gt;F15,"Time Over!","Time Under!"))</f>
        <v/>
      </c>
      <c r="E27" s="112"/>
      <c r="F27" s="30"/>
      <c r="G27" s="30"/>
      <c r="H27" s="30"/>
      <c r="I27" s="23"/>
    </row>
  </sheetData>
  <mergeCells count="35">
    <mergeCell ref="C5:I5"/>
    <mergeCell ref="D27:E27"/>
    <mergeCell ref="D11:I11"/>
    <mergeCell ref="D12:I12"/>
    <mergeCell ref="D13:I13"/>
    <mergeCell ref="D14:I14"/>
    <mergeCell ref="C26:E26"/>
    <mergeCell ref="F26:I26"/>
    <mergeCell ref="F21:I21"/>
    <mergeCell ref="C22:E22"/>
    <mergeCell ref="F22:I22"/>
    <mergeCell ref="C3:G3"/>
    <mergeCell ref="C25:E25"/>
    <mergeCell ref="F25:I25"/>
    <mergeCell ref="C23:E23"/>
    <mergeCell ref="F23:I23"/>
    <mergeCell ref="C24:E24"/>
    <mergeCell ref="F24:I24"/>
    <mergeCell ref="C21:E21"/>
    <mergeCell ref="D6:I6"/>
    <mergeCell ref="C20:E20"/>
    <mergeCell ref="F20:I20"/>
    <mergeCell ref="D10:I10"/>
    <mergeCell ref="D8:I8"/>
    <mergeCell ref="D9:I9"/>
    <mergeCell ref="C18:E18"/>
    <mergeCell ref="F18:I18"/>
    <mergeCell ref="C19:E19"/>
    <mergeCell ref="F19:I19"/>
    <mergeCell ref="C16:E16"/>
    <mergeCell ref="F16:I16"/>
    <mergeCell ref="C15:E15"/>
    <mergeCell ref="C17:E17"/>
    <mergeCell ref="F17:I17"/>
    <mergeCell ref="D7:I7"/>
  </mergeCells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Scheme!$B$38</f>
        <v>28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Scheme!D38</f>
        <v>Evaluation of operating systems.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'Wk27'!C5</f>
        <v>Recap of Selection of software. Evaluation of commercial packages.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Evaluation of operating systems.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Scheme!$B$39</f>
        <v>29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Scheme!D39</f>
        <v xml:space="preserve">Revision.  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'Wk28'!C5</f>
        <v>Recap of Evaluation of operating systems.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 xml:space="preserve">Review of Revision.  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Scheme!$B$40</f>
        <v>30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Scheme!D40</f>
        <v xml:space="preserve">Revision. 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'Wk29'!C5</f>
        <v xml:space="preserve">Recap of Revision.  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 xml:space="preserve">Review of Revision. 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Scheme!$B$41</f>
        <v>31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Scheme!D41</f>
        <v>Revision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'Wk30'!C5</f>
        <v xml:space="preserve">Recap of Revision. 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Revision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autoPageBreaks="0"/>
  </sheetPr>
  <dimension ref="B1:K27"/>
  <sheetViews>
    <sheetView showGridLines="0" showRowColHeaders="0" showZeros="0" topLeftCell="A2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Scheme!$B$43</f>
        <v>32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>
        <f>Scheme!D43</f>
        <v>0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'Wk31'!C5</f>
        <v>Recap of Revision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0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Scheme!$B$44</f>
        <v>33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>
        <f>Scheme!D44</f>
        <v>0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'Wk32'!C5</f>
        <v>Recap of 0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0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Scheme!$B$45</f>
        <v>34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>
        <f>Scheme!D45</f>
        <v>0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'Wk33'!C5</f>
        <v>Recap of 0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0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Scheme!$B$46</f>
        <v>35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>
        <f>Scheme!D46</f>
        <v>0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'Wk34'!C5</f>
        <v>Recap of 0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0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Scheme!B47</f>
        <v>36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>
        <f>Scheme!D47</f>
        <v>0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'Wk35'!C5</f>
        <v>Recap of 0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0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B1:K27"/>
  <sheetViews>
    <sheetView showGridLines="0" showRowColHeaders="0" showZeros="0" zoomScale="120" workbookViewId="0">
      <selection activeCell="J11" sqref="J11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Scheme!$B$8</f>
        <v>2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9" t="str">
        <f>Scheme!D8</f>
        <v>Access Database Practical work - Queries</v>
      </c>
      <c r="D5" s="119"/>
      <c r="E5" s="119"/>
      <c r="F5" s="119"/>
      <c r="G5" s="119"/>
      <c r="H5" s="119"/>
      <c r="I5" s="120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/>
      <c r="C18" s="103"/>
      <c r="D18" s="104"/>
      <c r="E18" s="105"/>
      <c r="F18" s="104"/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Access Database Practical work - Queries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15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Scheme!$B$9</f>
        <v>3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Scheme!D9</f>
        <v>Hardware used in a Small Business and Access Database Practical work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 &amp;'Wk2'!C5</f>
        <v>Recap of Access Database Practical work - Queries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Hardware used in a Small Business and Access Database Practical work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Scheme!$B$10</f>
        <v>4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Scheme!D10</f>
        <v>Description of Hardware and Communications in Small Businesses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  <c r="K10" t="str">
        <f>ASC("")</f>
        <v/>
      </c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'Wk3'!C5</f>
        <v>Recap of Hardware used in a Small Business and Access Database Practical work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Description of Hardware and Communications in Small Businesses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3:G3"/>
    <mergeCell ref="F18:I18"/>
    <mergeCell ref="C16:E16"/>
    <mergeCell ref="F16:I16"/>
    <mergeCell ref="C15:E15"/>
    <mergeCell ref="D10:I10"/>
    <mergeCell ref="D6:I6"/>
    <mergeCell ref="D7:I7"/>
    <mergeCell ref="D8:I8"/>
    <mergeCell ref="F19:I19"/>
    <mergeCell ref="C19:E19"/>
    <mergeCell ref="C24:E24"/>
    <mergeCell ref="F24:I24"/>
    <mergeCell ref="C25:E25"/>
    <mergeCell ref="C5:I5"/>
    <mergeCell ref="F25:I25"/>
    <mergeCell ref="D9:I9"/>
    <mergeCell ref="C21:E21"/>
    <mergeCell ref="C23:E23"/>
    <mergeCell ref="F23:I23"/>
    <mergeCell ref="C26:E26"/>
    <mergeCell ref="F26:I26"/>
    <mergeCell ref="C17:E17"/>
    <mergeCell ref="F17:I17"/>
    <mergeCell ref="C18:E18"/>
    <mergeCell ref="D27:E27"/>
    <mergeCell ref="D11:I11"/>
    <mergeCell ref="D12:I12"/>
    <mergeCell ref="D13:I13"/>
    <mergeCell ref="D14:I14"/>
    <mergeCell ref="F21:I21"/>
    <mergeCell ref="C22:E22"/>
    <mergeCell ref="F22:I22"/>
    <mergeCell ref="C20:E20"/>
    <mergeCell ref="F20:I20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Scheme!$B$11</f>
        <v>5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Scheme!D11</f>
        <v>Description of Software Types. Software Packages available.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'Wk4'!C5</f>
        <v>Recap of Description of Hardware and Communications in Small Businesses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Description of Software Types. Software Packages available.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B1:K27"/>
  <sheetViews>
    <sheetView showGridLines="0" showRowColHeaders="0" showZeros="0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Scheme!$B$12</f>
        <v>6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Scheme!D12</f>
        <v xml:space="preserve">List criteria for choice of H/W &amp; S/W systems in Small Businesse aplications. 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'Wk5'!C5</f>
        <v>Recap of Description of Software Types. Software Packages available.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 xml:space="preserve">Review of List criteria for choice of H/W &amp; S/W systems in Small Businesse aplications. 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C5:I5"/>
    <mergeCell ref="C3:G3"/>
    <mergeCell ref="C16:E16"/>
    <mergeCell ref="F16:I16"/>
    <mergeCell ref="C15:E15"/>
    <mergeCell ref="D10:I10"/>
    <mergeCell ref="D6:I6"/>
    <mergeCell ref="D7:I7"/>
    <mergeCell ref="D8:I8"/>
    <mergeCell ref="D9:I9"/>
    <mergeCell ref="C26:E26"/>
    <mergeCell ref="F26:I26"/>
    <mergeCell ref="C20:E20"/>
    <mergeCell ref="F20:I20"/>
    <mergeCell ref="C17:E17"/>
    <mergeCell ref="F17:I17"/>
    <mergeCell ref="C18:E18"/>
    <mergeCell ref="F18:I18"/>
    <mergeCell ref="F19:I19"/>
    <mergeCell ref="C23:E23"/>
    <mergeCell ref="F23:I23"/>
    <mergeCell ref="C24:E24"/>
    <mergeCell ref="F24:I24"/>
    <mergeCell ref="C25:E25"/>
    <mergeCell ref="F25:I25"/>
    <mergeCell ref="C21:E21"/>
    <mergeCell ref="D27:E27"/>
    <mergeCell ref="D11:I11"/>
    <mergeCell ref="D12:I12"/>
    <mergeCell ref="D13:I13"/>
    <mergeCell ref="D14:I14"/>
    <mergeCell ref="F21:I21"/>
    <mergeCell ref="C22:E22"/>
    <mergeCell ref="F22:I22"/>
    <mergeCell ref="C19:E1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B1:K27"/>
  <sheetViews>
    <sheetView showGridLines="0" showRowColHeaders="0" showZeros="0" topLeftCell="D1" zoomScale="120" workbookViewId="0">
      <selection activeCell="G4" sqref="G4"/>
    </sheetView>
  </sheetViews>
  <sheetFormatPr defaultRowHeight="13.2" x14ac:dyDescent="0.25"/>
  <cols>
    <col min="1" max="1" width="1.5546875" customWidth="1"/>
    <col min="2" max="2" width="15.44140625" customWidth="1"/>
    <col min="3" max="3" width="3.44140625" customWidth="1"/>
    <col min="5" max="5" width="13.109375" customWidth="1"/>
    <col min="7" max="7" width="12.109375" bestFit="1" customWidth="1"/>
    <col min="9" max="9" width="9.44140625" customWidth="1"/>
  </cols>
  <sheetData>
    <row r="1" spans="2:11" ht="27" customHeight="1" thickBot="1" x14ac:dyDescent="0.3">
      <c r="B1" s="13" t="s">
        <v>10</v>
      </c>
      <c r="C1" s="14"/>
      <c r="D1" s="13" t="str">
        <f>Scheme!$B$6</f>
        <v xml:space="preserve"> Week No</v>
      </c>
      <c r="E1" s="14"/>
      <c r="F1" s="13">
        <f>Scheme!$B$14</f>
        <v>7</v>
      </c>
      <c r="G1" s="32"/>
    </row>
    <row r="2" spans="2:11" ht="20.399999999999999" x14ac:dyDescent="0.35">
      <c r="B2" s="15" t="str">
        <f>Scheme!C2</f>
        <v>Group</v>
      </c>
      <c r="C2" s="16" t="str">
        <f>Scheme!D2</f>
        <v>BTEC National Certificate in Computing</v>
      </c>
      <c r="D2" s="16"/>
      <c r="E2" s="17"/>
      <c r="F2" s="17"/>
      <c r="G2" s="9"/>
      <c r="H2" s="10"/>
      <c r="I2" s="11"/>
      <c r="J2" s="8"/>
      <c r="K2" s="8"/>
    </row>
    <row r="3" spans="2:11" ht="20.25" customHeight="1" x14ac:dyDescent="0.3">
      <c r="B3" s="18" t="s">
        <v>25</v>
      </c>
      <c r="C3" s="109" t="str">
        <f>Scheme!D3</f>
        <v>Small Business Computer Systems - Module 4680B</v>
      </c>
      <c r="D3" s="109"/>
      <c r="E3" s="109"/>
      <c r="F3" s="109"/>
      <c r="G3" s="109"/>
      <c r="H3" s="8"/>
      <c r="I3" s="12"/>
      <c r="J3" s="8"/>
      <c r="K3" s="8"/>
    </row>
    <row r="4" spans="2:11" ht="20.399999999999999" x14ac:dyDescent="0.35">
      <c r="B4" s="18" t="str">
        <f>Scheme!C4</f>
        <v>Tutor</v>
      </c>
      <c r="C4" s="19" t="str">
        <f>IF(Scheme!D4&lt;&gt;"",Scheme!D4,"")</f>
        <v>Clive Davies</v>
      </c>
      <c r="D4" s="19"/>
      <c r="E4" s="20"/>
      <c r="F4" s="20"/>
      <c r="G4" s="7"/>
      <c r="H4" s="8"/>
      <c r="I4" s="12"/>
      <c r="J4" s="8"/>
      <c r="K4" s="8"/>
    </row>
    <row r="5" spans="2:11" ht="18" thickBot="1" x14ac:dyDescent="0.35">
      <c r="B5" s="21" t="s">
        <v>18</v>
      </c>
      <c r="C5" s="110" t="str">
        <f>Scheme!D14</f>
        <v>Health &amp; Safety Issues for Safe &amp; Efficient working. Tutorial.</v>
      </c>
      <c r="D5" s="110"/>
      <c r="E5" s="110"/>
      <c r="F5" s="110"/>
      <c r="G5" s="110"/>
      <c r="H5" s="110"/>
      <c r="I5" s="111"/>
      <c r="J5" s="8"/>
      <c r="K5" s="8"/>
    </row>
    <row r="6" spans="2:11" ht="15.75" customHeight="1" thickBot="1" x14ac:dyDescent="0.35">
      <c r="B6" s="25" t="s">
        <v>11</v>
      </c>
      <c r="C6" s="59" t="s">
        <v>20</v>
      </c>
      <c r="D6" s="101"/>
      <c r="E6" s="101"/>
      <c r="F6" s="101"/>
      <c r="G6" s="101"/>
      <c r="H6" s="101"/>
      <c r="I6" s="102"/>
    </row>
    <row r="7" spans="2:11" x14ac:dyDescent="0.25">
      <c r="B7" s="26"/>
      <c r="C7" s="60" t="s">
        <v>21</v>
      </c>
      <c r="D7" s="101"/>
      <c r="E7" s="101"/>
      <c r="F7" s="101"/>
      <c r="G7" s="101"/>
      <c r="H7" s="101"/>
      <c r="I7" s="102"/>
    </row>
    <row r="8" spans="2:11" x14ac:dyDescent="0.25">
      <c r="B8" s="26"/>
      <c r="C8" s="60" t="s">
        <v>22</v>
      </c>
      <c r="D8" s="101"/>
      <c r="E8" s="101"/>
      <c r="F8" s="101"/>
      <c r="G8" s="101"/>
      <c r="H8" s="101"/>
      <c r="I8" s="102"/>
    </row>
    <row r="9" spans="2:11" ht="13.8" thickBot="1" x14ac:dyDescent="0.3">
      <c r="B9" s="27"/>
      <c r="C9" s="61" t="s">
        <v>23</v>
      </c>
      <c r="D9" s="101"/>
      <c r="E9" s="101"/>
      <c r="F9" s="101"/>
      <c r="G9" s="101"/>
      <c r="H9" s="101"/>
      <c r="I9" s="102"/>
    </row>
    <row r="10" spans="2:11" ht="17.25" customHeight="1" thickBot="1" x14ac:dyDescent="0.35">
      <c r="B10" s="28" t="s">
        <v>12</v>
      </c>
      <c r="C10" s="62" t="s">
        <v>20</v>
      </c>
      <c r="D10" s="107"/>
      <c r="E10" s="107"/>
      <c r="F10" s="107"/>
      <c r="G10" s="107"/>
      <c r="H10" s="107"/>
      <c r="I10" s="108"/>
    </row>
    <row r="11" spans="2:11" x14ac:dyDescent="0.25">
      <c r="B11" s="26"/>
      <c r="C11" s="63" t="s">
        <v>21</v>
      </c>
      <c r="D11" s="101"/>
      <c r="E11" s="101"/>
      <c r="F11" s="101"/>
      <c r="G11" s="101"/>
      <c r="H11" s="101"/>
      <c r="I11" s="102"/>
    </row>
    <row r="12" spans="2:11" x14ac:dyDescent="0.25">
      <c r="B12" s="26"/>
      <c r="C12" s="63" t="s">
        <v>22</v>
      </c>
      <c r="D12" s="101"/>
      <c r="E12" s="101"/>
      <c r="F12" s="101"/>
      <c r="G12" s="101"/>
      <c r="H12" s="101"/>
      <c r="I12" s="102"/>
    </row>
    <row r="13" spans="2:11" x14ac:dyDescent="0.25">
      <c r="B13" s="26"/>
      <c r="C13" s="63" t="s">
        <v>23</v>
      </c>
      <c r="D13" s="101"/>
      <c r="E13" s="101"/>
      <c r="F13" s="101"/>
      <c r="G13" s="101"/>
      <c r="H13" s="101"/>
      <c r="I13" s="102"/>
    </row>
    <row r="14" spans="2:11" ht="13.8" thickBot="1" x14ac:dyDescent="0.3">
      <c r="B14" s="29"/>
      <c r="C14" s="64" t="s">
        <v>24</v>
      </c>
      <c r="D14" s="113"/>
      <c r="E14" s="113"/>
      <c r="F14" s="113"/>
      <c r="G14" s="113"/>
      <c r="H14" s="113"/>
      <c r="I14" s="114"/>
    </row>
    <row r="15" spans="2:11" ht="18" thickBot="1" x14ac:dyDescent="0.35">
      <c r="B15" s="18" t="s">
        <v>13</v>
      </c>
      <c r="C15" s="95" t="s">
        <v>19</v>
      </c>
      <c r="D15" s="96"/>
      <c r="E15" s="96"/>
      <c r="F15" s="33">
        <f>Scheme!E4</f>
        <v>180</v>
      </c>
      <c r="G15" s="34"/>
      <c r="H15" s="34"/>
      <c r="I15" s="35"/>
    </row>
    <row r="16" spans="2:11" ht="13.8" thickBot="1" x14ac:dyDescent="0.3">
      <c r="B16" s="22" t="s">
        <v>14</v>
      </c>
      <c r="C16" s="92" t="s">
        <v>16</v>
      </c>
      <c r="D16" s="93"/>
      <c r="E16" s="94"/>
      <c r="F16" s="92" t="s">
        <v>17</v>
      </c>
      <c r="G16" s="93"/>
      <c r="H16" s="93"/>
      <c r="I16" s="94"/>
    </row>
    <row r="17" spans="2:11" ht="30" customHeight="1" x14ac:dyDescent="0.25">
      <c r="B17" s="56">
        <v>5</v>
      </c>
      <c r="C17" s="97" t="s">
        <v>15</v>
      </c>
      <c r="D17" s="98"/>
      <c r="E17" s="99"/>
      <c r="F17" s="98"/>
      <c r="G17" s="98"/>
      <c r="H17" s="98"/>
      <c r="I17" s="100"/>
    </row>
    <row r="18" spans="2:11" ht="39.9" customHeight="1" x14ac:dyDescent="0.25">
      <c r="B18" s="57">
        <v>10</v>
      </c>
      <c r="C18" s="103" t="str">
        <f>"Recap of "&amp; 'Wk6'!C5</f>
        <v xml:space="preserve">Recap of List criteria for choice of H/W &amp; S/W systems in Small Businesse aplications. </v>
      </c>
      <c r="D18" s="104"/>
      <c r="E18" s="105"/>
      <c r="F18" s="104" t="s">
        <v>26</v>
      </c>
      <c r="G18" s="104"/>
      <c r="H18" s="104"/>
      <c r="I18" s="106"/>
      <c r="K18" s="24"/>
    </row>
    <row r="19" spans="2:11" ht="39.9" customHeight="1" x14ac:dyDescent="0.25">
      <c r="B19" s="57"/>
      <c r="C19" s="103"/>
      <c r="D19" s="104"/>
      <c r="E19" s="105"/>
      <c r="F19" s="104"/>
      <c r="G19" s="104"/>
      <c r="H19" s="104"/>
      <c r="I19" s="106"/>
    </row>
    <row r="20" spans="2:11" ht="39.9" customHeight="1" x14ac:dyDescent="0.25">
      <c r="B20" s="57"/>
      <c r="C20" s="103"/>
      <c r="D20" s="104"/>
      <c r="E20" s="105"/>
      <c r="F20" s="104"/>
      <c r="G20" s="104"/>
      <c r="H20" s="104"/>
      <c r="I20" s="106"/>
    </row>
    <row r="21" spans="2:11" ht="39.9" customHeight="1" x14ac:dyDescent="0.25">
      <c r="B21" s="57"/>
      <c r="C21" s="103"/>
      <c r="D21" s="104"/>
      <c r="E21" s="105"/>
      <c r="F21" s="104"/>
      <c r="G21" s="104"/>
      <c r="H21" s="104"/>
      <c r="I21" s="106"/>
    </row>
    <row r="22" spans="2:11" ht="39.9" customHeight="1" x14ac:dyDescent="0.25">
      <c r="B22" s="57"/>
      <c r="C22" s="103"/>
      <c r="D22" s="104"/>
      <c r="E22" s="105"/>
      <c r="F22" s="104"/>
      <c r="G22" s="104"/>
      <c r="H22" s="104"/>
      <c r="I22" s="106"/>
    </row>
    <row r="23" spans="2:11" ht="39.9" customHeight="1" x14ac:dyDescent="0.25">
      <c r="B23" s="57"/>
      <c r="C23" s="103"/>
      <c r="D23" s="104"/>
      <c r="E23" s="105"/>
      <c r="F23" s="104"/>
      <c r="G23" s="104"/>
      <c r="H23" s="104"/>
      <c r="I23" s="106"/>
    </row>
    <row r="24" spans="2:11" ht="39.9" customHeight="1" x14ac:dyDescent="0.25">
      <c r="B24" s="57"/>
      <c r="C24" s="103"/>
      <c r="D24" s="104"/>
      <c r="E24" s="105"/>
      <c r="F24" s="104"/>
      <c r="G24" s="104"/>
      <c r="H24" s="104"/>
      <c r="I24" s="106"/>
    </row>
    <row r="25" spans="2:11" ht="39.9" customHeight="1" x14ac:dyDescent="0.25">
      <c r="B25" s="57"/>
      <c r="C25" s="103"/>
      <c r="D25" s="104"/>
      <c r="E25" s="105"/>
      <c r="F25" s="104"/>
      <c r="G25" s="104"/>
      <c r="H25" s="104"/>
      <c r="I25" s="106"/>
    </row>
    <row r="26" spans="2:11" ht="39.9" customHeight="1" thickBot="1" x14ac:dyDescent="0.3">
      <c r="B26" s="58">
        <v>10</v>
      </c>
      <c r="C26" s="115" t="str">
        <f xml:space="preserve"> "Review of " &amp; C5</f>
        <v>Review of Health &amp; Safety Issues for Safe &amp; Efficient working. Tutorial.</v>
      </c>
      <c r="D26" s="116"/>
      <c r="E26" s="117"/>
      <c r="F26" s="116"/>
      <c r="G26" s="116"/>
      <c r="H26" s="116"/>
      <c r="I26" s="118"/>
    </row>
    <row r="27" spans="2:11" ht="18.75" customHeight="1" thickBot="1" x14ac:dyDescent="0.3">
      <c r="B27" s="31" t="str">
        <f>"Total "&amp; TEXT(SUM(B17:B26),0)</f>
        <v>Total 25</v>
      </c>
      <c r="C27" s="30"/>
      <c r="D27" s="112" t="str">
        <f>IF(SUM(B17:B26)=F15,"",IF(SUM(B17:B26)&gt;F15,"Time Over!","Time Under!"))</f>
        <v>Time Under!</v>
      </c>
      <c r="E27" s="112"/>
      <c r="F27" s="30"/>
      <c r="G27" s="30"/>
      <c r="H27" s="30"/>
      <c r="I27" s="23"/>
    </row>
  </sheetData>
  <mergeCells count="35">
    <mergeCell ref="F22:I22"/>
    <mergeCell ref="C3:G3"/>
    <mergeCell ref="D6:I6"/>
    <mergeCell ref="D7:I7"/>
    <mergeCell ref="C5:I5"/>
    <mergeCell ref="F17:I17"/>
    <mergeCell ref="D8:I8"/>
    <mergeCell ref="D9:I9"/>
    <mergeCell ref="D27:E27"/>
    <mergeCell ref="D11:I11"/>
    <mergeCell ref="D12:I12"/>
    <mergeCell ref="D13:I13"/>
    <mergeCell ref="D14:I14"/>
    <mergeCell ref="F21:I21"/>
    <mergeCell ref="C22:E22"/>
    <mergeCell ref="F24:I24"/>
    <mergeCell ref="C19:E19"/>
    <mergeCell ref="F19:I19"/>
    <mergeCell ref="D10:I10"/>
    <mergeCell ref="C25:E25"/>
    <mergeCell ref="F25:I25"/>
    <mergeCell ref="C21:E21"/>
    <mergeCell ref="C20:E20"/>
    <mergeCell ref="F20:I20"/>
    <mergeCell ref="C17:E17"/>
    <mergeCell ref="C15:E15"/>
    <mergeCell ref="C18:E18"/>
    <mergeCell ref="F18:I18"/>
    <mergeCell ref="C16:E16"/>
    <mergeCell ref="F16:I16"/>
    <mergeCell ref="C26:E26"/>
    <mergeCell ref="F26:I26"/>
    <mergeCell ref="C23:E23"/>
    <mergeCell ref="F23:I23"/>
    <mergeCell ref="C24:E24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</vt:i4>
      </vt:variant>
    </vt:vector>
  </HeadingPairs>
  <TitlesOfParts>
    <vt:vector size="40" baseType="lpstr">
      <vt:lpstr>Welcome</vt:lpstr>
      <vt:lpstr>Scheme</vt:lpstr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Wk26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Wk1!Print_Area</vt:lpstr>
      <vt:lpstr>Wk28!Print_Area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Lawrie</dc:creator>
  <cp:lastModifiedBy>Aniket Gupta</cp:lastModifiedBy>
  <cp:lastPrinted>2000-11-06T15:09:48Z</cp:lastPrinted>
  <dcterms:created xsi:type="dcterms:W3CDTF">1999-07-13T05:20:06Z</dcterms:created>
  <dcterms:modified xsi:type="dcterms:W3CDTF">2024-01-29T04:54:17Z</dcterms:modified>
</cp:coreProperties>
</file>