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0B8C80D-9BD7-47B6-AE05-2730E2A43D6E}" xr6:coauthVersionLast="47" xr6:coauthVersionMax="47" xr10:uidLastSave="{00000000-0000-0000-0000-000000000000}"/>
  <bookViews>
    <workbookView xWindow="3348" yWindow="3348" windowWidth="17280" windowHeight="8880"/>
  </bookViews>
  <sheets>
    <sheet name="Final Database" sheetId="2" r:id="rId1"/>
  </sheets>
  <definedNames>
    <definedName name="_xlnm.Print_Titles" localSheetId="0">'Final Database'!$1:$1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10" i="2"/>
  <c r="M11" i="2"/>
  <c r="M12" i="2"/>
  <c r="M13" i="2"/>
  <c r="M14" i="2"/>
  <c r="M15" i="2"/>
  <c r="M16" i="2"/>
  <c r="M17" i="2"/>
  <c r="M22" i="2"/>
  <c r="M23" i="2"/>
  <c r="M24" i="2"/>
  <c r="M27" i="2"/>
  <c r="M28" i="2"/>
  <c r="M30" i="2"/>
  <c r="M31" i="2"/>
</calcChain>
</file>

<file path=xl/sharedStrings.xml><?xml version="1.0" encoding="utf-8"?>
<sst xmlns="http://schemas.openxmlformats.org/spreadsheetml/2006/main" count="304" uniqueCount="202">
  <si>
    <t>RETAILER</t>
  </si>
  <si>
    <t>ADDRESS OF RETAILER</t>
  </si>
  <si>
    <t>DATE PURCHASED</t>
  </si>
  <si>
    <t>None Declared</t>
  </si>
  <si>
    <t>Fine Corn Meal. Polenta</t>
  </si>
  <si>
    <t>Natco</t>
  </si>
  <si>
    <t>FEB 04</t>
  </si>
  <si>
    <t>8203P9656</t>
  </si>
  <si>
    <t>1.5 kg</t>
  </si>
  <si>
    <t>Milled &amp; Packed in UK</t>
  </si>
  <si>
    <t>Booker Cash &amp; Carry Ltd</t>
  </si>
  <si>
    <t>26.08.03</t>
  </si>
  <si>
    <t>Coarse Cornmeal Polenta</t>
  </si>
  <si>
    <t>TRS</t>
  </si>
  <si>
    <t>JUN2004</t>
  </si>
  <si>
    <t>L3 154</t>
  </si>
  <si>
    <t>Al-Amin Stores</t>
  </si>
  <si>
    <t>100A-102A Mill Road, Cambridge, CB1 2BD</t>
  </si>
  <si>
    <t>Cornmeal Grits Polenta</t>
  </si>
  <si>
    <t>Dunn's River</t>
  </si>
  <si>
    <t>JAN 2004</t>
  </si>
  <si>
    <t>500g</t>
  </si>
  <si>
    <t>Packed in UK</t>
  </si>
  <si>
    <t>Balv's Superette</t>
  </si>
  <si>
    <t>158 Mill Road, Cambridge, CB1 3LP</t>
  </si>
  <si>
    <t xml:space="preserve">Cornmeal Grits  </t>
  </si>
  <si>
    <t>East End</t>
  </si>
  <si>
    <t>20/09/03</t>
  </si>
  <si>
    <t>1.5kg</t>
  </si>
  <si>
    <t>Nip-In Express</t>
  </si>
  <si>
    <t>30 Mill Road, Cambridge, CB1 2AD</t>
  </si>
  <si>
    <t>Ladin</t>
  </si>
  <si>
    <t>27/8/04</t>
  </si>
  <si>
    <t>1kg</t>
  </si>
  <si>
    <t>Turkey</t>
  </si>
  <si>
    <t>Polat Mini-Market</t>
  </si>
  <si>
    <t>96 Mill Road, Cambridge, CB1 2BD</t>
  </si>
  <si>
    <t>Organically Grown Fine Maize Meal</t>
  </si>
  <si>
    <t>26/11/2003</t>
  </si>
  <si>
    <t>UK</t>
  </si>
  <si>
    <t>Arjuna Wholefoods, Health Foods</t>
  </si>
  <si>
    <t>12 Mill Road, Cambridge, CB1 2AD</t>
  </si>
  <si>
    <t>Arjuna Wholefoods</t>
  </si>
  <si>
    <t>Polenta Coarse Maize Meal</t>
  </si>
  <si>
    <t>Daily Bread Co-Operative</t>
  </si>
  <si>
    <t>21 FEB 04</t>
  </si>
  <si>
    <t>Unit 3, Kilmaine Close, Cambridge, CB4 2PH</t>
  </si>
  <si>
    <t>Maize Meal Polenta</t>
  </si>
  <si>
    <t>Queenswood</t>
  </si>
  <si>
    <t>APR04</t>
  </si>
  <si>
    <t>France</t>
  </si>
  <si>
    <t>Cambridge Health Foods</t>
  </si>
  <si>
    <t>5 Bridge Street, Cambridge, CB2 1UA</t>
  </si>
  <si>
    <t>Organic Maize Meal</t>
  </si>
  <si>
    <t>Infinity Foods</t>
  </si>
  <si>
    <t>DEC 03</t>
  </si>
  <si>
    <t>Holland</t>
  </si>
  <si>
    <t>Organic Health (Cambridge)</t>
  </si>
  <si>
    <t>87 Church Road, Hauxton, CB2 5HS</t>
  </si>
  <si>
    <t>27.08.03</t>
  </si>
  <si>
    <t>Organic Maize Flour</t>
  </si>
  <si>
    <t>Organic Health</t>
  </si>
  <si>
    <t>H0464</t>
  </si>
  <si>
    <t xml:space="preserve">Maize Meal  </t>
  </si>
  <si>
    <t>Nature's Harvest</t>
  </si>
  <si>
    <t>FEB 2004</t>
  </si>
  <si>
    <t>3150H15193</t>
  </si>
  <si>
    <t>Holland &amp; Barrett</t>
  </si>
  <si>
    <t>11 Station Road, Clacton-on-Sea, Essex, CO15 1TD</t>
  </si>
  <si>
    <t>22.08.03</t>
  </si>
  <si>
    <t>Unit 5-7, Coldham's Business Park, Norman Way, Cambridge, CB1 3LH</t>
  </si>
  <si>
    <t>2263L2</t>
  </si>
  <si>
    <t>Packed on 22 AUG 03</t>
  </si>
  <si>
    <t>OCT 03</t>
  </si>
  <si>
    <t>01.09.03</t>
  </si>
  <si>
    <t>Maize Meal - Organically Grown &amp; Produced</t>
  </si>
  <si>
    <t>Suma</t>
  </si>
  <si>
    <t>15 Feb 04</t>
  </si>
  <si>
    <t>CP 327 / FG081</t>
  </si>
  <si>
    <t>250g</t>
  </si>
  <si>
    <t>31.08.03</t>
  </si>
  <si>
    <t>Maismehl</t>
  </si>
  <si>
    <t>Baktat</t>
  </si>
  <si>
    <t>12 2003</t>
  </si>
  <si>
    <t>L. 48 02</t>
  </si>
  <si>
    <t>1000g</t>
  </si>
  <si>
    <t>Kes Food &amp; Wine</t>
  </si>
  <si>
    <t>Corn Meal</t>
  </si>
  <si>
    <t>Premier Foods</t>
  </si>
  <si>
    <t>MAY 2004</t>
  </si>
  <si>
    <t>2kg</t>
  </si>
  <si>
    <t>All 2 One</t>
  </si>
  <si>
    <t>194 High Street, Walthamstow, London, E17 7JH</t>
  </si>
  <si>
    <t>Farina Di Granoturco</t>
  </si>
  <si>
    <t>Italpasta</t>
  </si>
  <si>
    <t>25 FEB 2004</t>
  </si>
  <si>
    <t>56/03</t>
  </si>
  <si>
    <t>Italy</t>
  </si>
  <si>
    <t>Al Hoggar Halal Meat</t>
  </si>
  <si>
    <t>334 Hoe Street, Walthamstow, London, E17 9PX</t>
  </si>
  <si>
    <t>P.A.N</t>
  </si>
  <si>
    <t>T.H.T. 211040712614</t>
  </si>
  <si>
    <t>Venezuela</t>
  </si>
  <si>
    <t>Prabas</t>
  </si>
  <si>
    <t>156-158 Forest Road, Walthamstow, London, E17 6JQ</t>
  </si>
  <si>
    <t>Cornmeal Fine (Polenta)</t>
  </si>
  <si>
    <t>FUDCO Quality Products</t>
  </si>
  <si>
    <t>SEPT 2004</t>
  </si>
  <si>
    <t>33021MO</t>
  </si>
  <si>
    <t>Corn-Meal</t>
  </si>
  <si>
    <t>Agbeyiro Foods</t>
  </si>
  <si>
    <t>1.82kg</t>
  </si>
  <si>
    <t>Nigeria</t>
  </si>
  <si>
    <t>Super Grows Foods</t>
  </si>
  <si>
    <t>235 High Street, Walthamstow, London, E17 7BH</t>
  </si>
  <si>
    <t>Medium Cornmeal</t>
  </si>
  <si>
    <t>Triple Lion</t>
  </si>
  <si>
    <t>02/2004</t>
  </si>
  <si>
    <t>L224115</t>
  </si>
  <si>
    <t>375g</t>
  </si>
  <si>
    <t>Orientex</t>
  </si>
  <si>
    <t>144 High Street, Walthamstow, London, E17 7JS</t>
  </si>
  <si>
    <t>Tropical Sun</t>
  </si>
  <si>
    <t>AUG 2005</t>
  </si>
  <si>
    <t>WAN 027</t>
  </si>
  <si>
    <t>Sunrise Cash &amp; Carry</t>
  </si>
  <si>
    <t>335 High Road, Leyton, London, E10 7AA</t>
  </si>
  <si>
    <t>Corn Meal Medium</t>
  </si>
  <si>
    <t>Mandalia Cash &amp; Carry</t>
  </si>
  <si>
    <t>Jun 04</t>
  </si>
  <si>
    <t>287-289 Burn Oak Broadway, Edgware, Middlesex, HA8 5ED</t>
  </si>
  <si>
    <t>Farina Di Mais Per Polenta Bramata</t>
  </si>
  <si>
    <t>Favero</t>
  </si>
  <si>
    <t>30 03 04</t>
  </si>
  <si>
    <t>Tigris Supermarket</t>
  </si>
  <si>
    <t>79 Burnt Oak Broadway, Edgware, HA8 5EP</t>
  </si>
  <si>
    <t>Maize Meal (White)</t>
  </si>
  <si>
    <t>Encona</t>
  </si>
  <si>
    <t>Burnt Oak Supermarket &amp; Newsagent</t>
  </si>
  <si>
    <t>Cornmeal Medium</t>
  </si>
  <si>
    <t>map</t>
  </si>
  <si>
    <t>Jubilee Food &amp; Wine</t>
  </si>
  <si>
    <t>20 Station Parade, Willesden, London, NW2 4NH</t>
  </si>
  <si>
    <t>Fine Cornmeal</t>
  </si>
  <si>
    <t>NOV 2003</t>
  </si>
  <si>
    <t>L2 332</t>
  </si>
  <si>
    <t>Spice Gate</t>
  </si>
  <si>
    <t>14 Mill Road, Cambridge, CB2 1AD</t>
  </si>
  <si>
    <t>02.09.03</t>
  </si>
  <si>
    <t>King of Spice</t>
  </si>
  <si>
    <t>10/2004</t>
  </si>
  <si>
    <t>150/250070303</t>
  </si>
  <si>
    <t>5kg</t>
  </si>
  <si>
    <t>South Africa</t>
  </si>
  <si>
    <t>Quality Food Store</t>
  </si>
  <si>
    <t>101-103 Dallow Road, Luton, LU1 1NW</t>
  </si>
  <si>
    <t>06.09.03</t>
  </si>
  <si>
    <t>the health store</t>
  </si>
  <si>
    <t>10/06/2004</t>
  </si>
  <si>
    <t>03161</t>
  </si>
  <si>
    <t>Croft Natural Health</t>
  </si>
  <si>
    <t>16a High Street, Hitchin, Herts, SG5 1AT</t>
  </si>
  <si>
    <t>Cornmeal (Polenta) Coarse</t>
  </si>
  <si>
    <t>26/05/04</t>
  </si>
  <si>
    <t>3238 L2B</t>
  </si>
  <si>
    <t>Sevendays</t>
  </si>
  <si>
    <t>52-60 Dallow Road, Luton, LU1 1LY</t>
  </si>
  <si>
    <t>Fresh &amp; Wild</t>
  </si>
  <si>
    <t>MAY 04</t>
  </si>
  <si>
    <t>03/35 (on reverse of pack)</t>
  </si>
  <si>
    <t>69-75 Brewer Street, London, Soho, W1R 3FL</t>
  </si>
  <si>
    <t>10.09.03</t>
  </si>
  <si>
    <t>Alara Wholefoods</t>
  </si>
  <si>
    <t>08/04</t>
  </si>
  <si>
    <t>023963 3164 030818            (06765) (083991)</t>
  </si>
  <si>
    <t>Alara</t>
  </si>
  <si>
    <t>58-60 Marchmont Street, Camden, London, WC1N 1AB</t>
  </si>
  <si>
    <t>&lt;10</t>
  </si>
  <si>
    <r>
      <t>PRODUCT AS DESCRIBED</t>
    </r>
    <r>
      <rPr>
        <b/>
        <vertAlign val="superscript"/>
        <sz val="8"/>
        <rFont val="Arial"/>
        <family val="2"/>
      </rPr>
      <t>1</t>
    </r>
  </si>
  <si>
    <r>
      <t>BRAND</t>
    </r>
    <r>
      <rPr>
        <b/>
        <vertAlign val="superscript"/>
        <sz val="8"/>
        <rFont val="Arial"/>
        <family val="2"/>
      </rPr>
      <t>1</t>
    </r>
  </si>
  <si>
    <r>
      <t>PACK SIZE</t>
    </r>
    <r>
      <rPr>
        <b/>
        <vertAlign val="superscript"/>
        <sz val="8"/>
        <rFont val="Arial"/>
        <family val="2"/>
      </rPr>
      <t>1</t>
    </r>
  </si>
  <si>
    <r>
      <t>BATCH CODE</t>
    </r>
    <r>
      <rPr>
        <b/>
        <vertAlign val="superscript"/>
        <sz val="8"/>
        <rFont val="Arial"/>
        <family val="2"/>
      </rPr>
      <t>1</t>
    </r>
  </si>
  <si>
    <r>
      <t>BEST BEFORE/ USE BY DATE</t>
    </r>
    <r>
      <rPr>
        <b/>
        <vertAlign val="superscript"/>
        <sz val="8"/>
        <rFont val="Arial"/>
        <family val="2"/>
      </rPr>
      <t>1</t>
    </r>
  </si>
  <si>
    <r>
      <t>DECLARED COUNTRY OF ORIGIN</t>
    </r>
    <r>
      <rPr>
        <b/>
        <vertAlign val="superscript"/>
        <sz val="8"/>
        <rFont val="Arial"/>
        <family val="2"/>
      </rPr>
      <t>1</t>
    </r>
  </si>
  <si>
    <r>
      <t>1</t>
    </r>
    <r>
      <rPr>
        <sz val="10"/>
        <rFont val="Arial"/>
        <family val="2"/>
      </rPr>
      <t>Details as described on packaging</t>
    </r>
  </si>
  <si>
    <r>
      <t>FUMONISIN B1</t>
    </r>
    <r>
      <rPr>
        <b/>
        <vertAlign val="superscript"/>
        <sz val="8"/>
        <rFont val="Arial"/>
        <family val="2"/>
      </rPr>
      <t xml:space="preserve">2 </t>
    </r>
    <r>
      <rPr>
        <b/>
        <sz val="8"/>
        <rFont val="Arial"/>
        <family val="2"/>
      </rPr>
      <t>(MICROGRAMS/KG)</t>
    </r>
  </si>
  <si>
    <r>
      <t>FUMONISIN B2</t>
    </r>
    <r>
      <rPr>
        <b/>
        <vertAlign val="superscript"/>
        <sz val="8"/>
        <rFont val="Arial"/>
        <family val="2"/>
      </rPr>
      <t xml:space="preserve">2 </t>
    </r>
    <r>
      <rPr>
        <b/>
        <sz val="8"/>
        <rFont val="Arial"/>
        <family val="2"/>
      </rPr>
      <t>(MICROGRAMS/KG)</t>
    </r>
  </si>
  <si>
    <r>
      <t>FUMONISIN B3</t>
    </r>
    <r>
      <rPr>
        <b/>
        <vertAlign val="superscript"/>
        <sz val="8"/>
        <rFont val="Arial"/>
        <family val="2"/>
      </rPr>
      <t xml:space="preserve">2 </t>
    </r>
    <r>
      <rPr>
        <b/>
        <sz val="8"/>
        <rFont val="Arial"/>
        <family val="2"/>
      </rPr>
      <t>(MICROGRAMS/KG)</t>
    </r>
  </si>
  <si>
    <r>
      <t>FUMONISIN TOTAL</t>
    </r>
    <r>
      <rPr>
        <b/>
        <vertAlign val="superscript"/>
        <sz val="8"/>
        <rFont val="Arial"/>
        <family val="2"/>
      </rPr>
      <t xml:space="preserve">2 </t>
    </r>
    <r>
      <rPr>
        <b/>
        <sz val="8"/>
        <rFont val="Arial"/>
        <family val="2"/>
      </rPr>
      <t>(MICROGRAMS/KG)</t>
    </r>
  </si>
  <si>
    <t>R1472 W21</t>
  </si>
  <si>
    <t>297 Burnt Oak Broadway, Edgware, NW, HA8 5ED</t>
  </si>
  <si>
    <t>Corn Flour*</t>
  </si>
  <si>
    <t>Pre-Cooked Refined Cornflour For Instant Dough*</t>
  </si>
  <si>
    <t>Organically Grown Corn/Maize Flour*</t>
  </si>
  <si>
    <t>Organic Corn Flour*</t>
  </si>
  <si>
    <t>267 High Road, Leyton, London, E10 5QN</t>
  </si>
  <si>
    <t xml:space="preserve"> Chelsea Farmers Market, 125 Sydney Street, London, SW3 6NR</t>
  </si>
  <si>
    <t>Here</t>
  </si>
  <si>
    <r>
      <t>2</t>
    </r>
    <r>
      <rPr>
        <sz val="10"/>
        <rFont val="Arial"/>
      </rPr>
      <t>The results presented in the table have been corrected for recovery, but have not been corrected for measurement uncertainty. The expanded measurement of uncertainty assessed for this analysis are ± 84 micrograms/kg at a level of 500 micrograms/kg, ± 168 micrograms/kg at a level of 1000 micrograms/kg, ± 336 micrograms/kg at a level of 2000 micrograms/kg, ± 840 micrograms/kg at a level of 5000 micrograms/kg, ± 1680 micrograms/kg at a level of 10000 micrograms/kg</t>
    </r>
  </si>
  <si>
    <t>* These products are maize meal and the commonly accepted definition of cornflour (maize starch) does not apply</t>
  </si>
  <si>
    <t>Daily Bread 
Co-operative</t>
  </si>
  <si>
    <t>Maizemeal 
(Grade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</si>
</sst>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8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wrapText="1" shrinkToFit="1"/>
    </xf>
    <xf numFmtId="0" fontId="0" fillId="0" borderId="4" xfId="0" applyBorder="1" applyAlignment="1"/>
    <xf numFmtId="0" fontId="5" fillId="0" borderId="0" xfId="0" applyFont="1" applyFill="1" applyBorder="1" applyAlignment="1">
      <alignment horizontal="left" vertical="center" wrapText="1" shrinkToFit="1"/>
    </xf>
    <xf numFmtId="0" fontId="0" fillId="0" borderId="0" xfId="0" applyAlignment="1">
      <alignment vertical="center" wrapText="1" shrinkToFit="1"/>
    </xf>
    <xf numFmtId="0" fontId="5" fillId="0" borderId="0" xfId="0" applyFont="1" applyAlignment="1">
      <alignment wrapText="1" shrinkToFi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topLeftCell="A25" zoomScale="75" workbookViewId="0">
      <selection activeCell="A28" sqref="A28"/>
    </sheetView>
  </sheetViews>
  <sheetFormatPr defaultRowHeight="13.2" x14ac:dyDescent="0.25"/>
  <cols>
    <col min="1" max="19" width="15.44140625" customWidth="1"/>
  </cols>
  <sheetData>
    <row r="1" spans="1:13" ht="63.75" customHeight="1" x14ac:dyDescent="0.25">
      <c r="A1" s="2" t="s">
        <v>178</v>
      </c>
      <c r="B1" s="2" t="s">
        <v>179</v>
      </c>
      <c r="C1" s="1" t="s">
        <v>182</v>
      </c>
      <c r="D1" s="2" t="s">
        <v>181</v>
      </c>
      <c r="E1" s="2" t="s">
        <v>180</v>
      </c>
      <c r="F1" s="2" t="s">
        <v>183</v>
      </c>
      <c r="G1" s="2" t="s">
        <v>0</v>
      </c>
      <c r="H1" s="2" t="s">
        <v>1</v>
      </c>
      <c r="I1" s="2" t="s">
        <v>2</v>
      </c>
      <c r="J1" s="5" t="s">
        <v>185</v>
      </c>
      <c r="K1" s="5" t="s">
        <v>186</v>
      </c>
      <c r="L1" s="5" t="s">
        <v>187</v>
      </c>
      <c r="M1" s="2" t="s">
        <v>188</v>
      </c>
    </row>
    <row r="2" spans="1:13" ht="63.75" customHeight="1" x14ac:dyDescent="0.25">
      <c r="A2" s="4" t="s">
        <v>4</v>
      </c>
      <c r="B2" s="4" t="s">
        <v>5</v>
      </c>
      <c r="C2" s="3" t="s">
        <v>6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70</v>
      </c>
      <c r="I2" s="4" t="s">
        <v>11</v>
      </c>
      <c r="J2" s="6">
        <v>17</v>
      </c>
      <c r="K2" s="6" t="s">
        <v>177</v>
      </c>
      <c r="L2" s="6" t="s">
        <v>177</v>
      </c>
      <c r="M2" s="7">
        <v>17</v>
      </c>
    </row>
    <row r="3" spans="1:13" ht="63.75" customHeight="1" x14ac:dyDescent="0.25">
      <c r="A3" s="4" t="s">
        <v>12</v>
      </c>
      <c r="B3" s="4" t="s">
        <v>13</v>
      </c>
      <c r="C3" s="3" t="s">
        <v>14</v>
      </c>
      <c r="D3" s="4" t="s">
        <v>15</v>
      </c>
      <c r="E3" s="4" t="s">
        <v>8</v>
      </c>
      <c r="F3" s="4" t="s">
        <v>3</v>
      </c>
      <c r="G3" s="4" t="s">
        <v>16</v>
      </c>
      <c r="H3" s="4" t="s">
        <v>17</v>
      </c>
      <c r="I3" s="4" t="s">
        <v>11</v>
      </c>
      <c r="J3" s="8">
        <v>11</v>
      </c>
      <c r="K3" s="9" t="s">
        <v>177</v>
      </c>
      <c r="L3" s="9" t="s">
        <v>177</v>
      </c>
      <c r="M3" s="7">
        <v>11</v>
      </c>
    </row>
    <row r="4" spans="1:13" ht="63.75" customHeight="1" x14ac:dyDescent="0.25">
      <c r="A4" s="4" t="s">
        <v>18</v>
      </c>
      <c r="B4" s="4" t="s">
        <v>19</v>
      </c>
      <c r="C4" s="3" t="s">
        <v>20</v>
      </c>
      <c r="D4" s="4">
        <v>3091</v>
      </c>
      <c r="E4" s="4" t="s">
        <v>21</v>
      </c>
      <c r="F4" s="4" t="s">
        <v>22</v>
      </c>
      <c r="G4" s="4" t="s">
        <v>23</v>
      </c>
      <c r="H4" s="4" t="s">
        <v>24</v>
      </c>
      <c r="I4" s="4" t="s">
        <v>11</v>
      </c>
      <c r="J4" s="8">
        <v>12</v>
      </c>
      <c r="K4" s="9" t="s">
        <v>177</v>
      </c>
      <c r="L4" s="9" t="s">
        <v>177</v>
      </c>
      <c r="M4" s="7">
        <v>12</v>
      </c>
    </row>
    <row r="5" spans="1:13" ht="63.75" customHeight="1" x14ac:dyDescent="0.25">
      <c r="A5" s="4" t="s">
        <v>25</v>
      </c>
      <c r="B5" s="4" t="s">
        <v>26</v>
      </c>
      <c r="C5" s="3" t="s">
        <v>27</v>
      </c>
      <c r="D5" s="4" t="s">
        <v>71</v>
      </c>
      <c r="E5" s="4" t="s">
        <v>28</v>
      </c>
      <c r="F5" s="4" t="s">
        <v>3</v>
      </c>
      <c r="G5" s="4" t="s">
        <v>29</v>
      </c>
      <c r="H5" s="4" t="s">
        <v>30</v>
      </c>
      <c r="I5" s="4" t="s">
        <v>11</v>
      </c>
      <c r="J5" s="8">
        <v>157</v>
      </c>
      <c r="K5" s="9">
        <v>33</v>
      </c>
      <c r="L5" s="9">
        <v>17</v>
      </c>
      <c r="M5" s="7">
        <f t="shared" ref="M5:M31" si="0">J5+K5+L5</f>
        <v>207</v>
      </c>
    </row>
    <row r="6" spans="1:13" ht="63.75" customHeight="1" x14ac:dyDescent="0.25">
      <c r="A6" s="4" t="s">
        <v>191</v>
      </c>
      <c r="B6" s="4" t="s">
        <v>31</v>
      </c>
      <c r="C6" s="3" t="s">
        <v>32</v>
      </c>
      <c r="D6" s="4" t="s">
        <v>3</v>
      </c>
      <c r="E6" s="4" t="s">
        <v>33</v>
      </c>
      <c r="F6" s="4" t="s">
        <v>34</v>
      </c>
      <c r="G6" s="4" t="s">
        <v>35</v>
      </c>
      <c r="H6" s="4" t="s">
        <v>36</v>
      </c>
      <c r="I6" s="4" t="s">
        <v>11</v>
      </c>
      <c r="J6" s="8">
        <v>1715</v>
      </c>
      <c r="K6" s="9">
        <v>437</v>
      </c>
      <c r="L6" s="9">
        <v>240</v>
      </c>
      <c r="M6" s="7">
        <f t="shared" si="0"/>
        <v>2392</v>
      </c>
    </row>
    <row r="7" spans="1:13" ht="63.75" customHeight="1" x14ac:dyDescent="0.25">
      <c r="A7" s="4" t="s">
        <v>37</v>
      </c>
      <c r="B7" s="4" t="s">
        <v>42</v>
      </c>
      <c r="C7" s="3" t="s">
        <v>38</v>
      </c>
      <c r="D7" s="4" t="s">
        <v>189</v>
      </c>
      <c r="E7" s="4" t="s">
        <v>21</v>
      </c>
      <c r="F7" s="4" t="s">
        <v>39</v>
      </c>
      <c r="G7" s="4" t="s">
        <v>40</v>
      </c>
      <c r="H7" s="4" t="s">
        <v>41</v>
      </c>
      <c r="I7" s="4" t="s">
        <v>11</v>
      </c>
      <c r="J7" s="8">
        <v>12211</v>
      </c>
      <c r="K7" s="9">
        <v>3039</v>
      </c>
      <c r="L7" s="9">
        <v>1213</v>
      </c>
      <c r="M7" s="7">
        <f t="shared" si="0"/>
        <v>16463</v>
      </c>
    </row>
    <row r="8" spans="1:13" ht="63.75" customHeight="1" x14ac:dyDescent="0.25">
      <c r="A8" s="4" t="s">
        <v>43</v>
      </c>
      <c r="B8" s="4" t="s">
        <v>44</v>
      </c>
      <c r="C8" s="3" t="s">
        <v>45</v>
      </c>
      <c r="D8" s="4" t="s">
        <v>72</v>
      </c>
      <c r="E8" s="4" t="s">
        <v>33</v>
      </c>
      <c r="F8" s="4" t="s">
        <v>3</v>
      </c>
      <c r="G8" s="4" t="s">
        <v>200</v>
      </c>
      <c r="H8" s="4" t="s">
        <v>46</v>
      </c>
      <c r="I8" s="4" t="s">
        <v>11</v>
      </c>
      <c r="J8" s="9">
        <v>178</v>
      </c>
      <c r="K8" s="9">
        <v>53</v>
      </c>
      <c r="L8" s="9">
        <v>21</v>
      </c>
      <c r="M8" s="7">
        <f t="shared" si="0"/>
        <v>252</v>
      </c>
    </row>
    <row r="9" spans="1:13" ht="63.75" customHeight="1" x14ac:dyDescent="0.25">
      <c r="A9" s="4" t="s">
        <v>47</v>
      </c>
      <c r="B9" s="4" t="s">
        <v>48</v>
      </c>
      <c r="C9" s="3" t="s">
        <v>49</v>
      </c>
      <c r="D9" s="4" t="s">
        <v>3</v>
      </c>
      <c r="E9" s="4" t="s">
        <v>21</v>
      </c>
      <c r="F9" s="4" t="s">
        <v>50</v>
      </c>
      <c r="G9" s="4" t="s">
        <v>51</v>
      </c>
      <c r="H9" s="4" t="s">
        <v>52</v>
      </c>
      <c r="I9" s="4" t="s">
        <v>11</v>
      </c>
      <c r="J9" s="8">
        <v>12</v>
      </c>
      <c r="K9" s="9" t="s">
        <v>177</v>
      </c>
      <c r="L9" s="9" t="s">
        <v>177</v>
      </c>
      <c r="M9" s="7">
        <v>12</v>
      </c>
    </row>
    <row r="10" spans="1:13" ht="63.75" customHeight="1" x14ac:dyDescent="0.25">
      <c r="A10" s="4" t="s">
        <v>53</v>
      </c>
      <c r="B10" s="4" t="s">
        <v>54</v>
      </c>
      <c r="C10" s="3" t="s">
        <v>55</v>
      </c>
      <c r="D10" s="4" t="s">
        <v>3</v>
      </c>
      <c r="E10" s="4" t="s">
        <v>21</v>
      </c>
      <c r="F10" s="4" t="s">
        <v>56</v>
      </c>
      <c r="G10" s="4" t="s">
        <v>57</v>
      </c>
      <c r="H10" s="4" t="s">
        <v>58</v>
      </c>
      <c r="I10" s="4" t="s">
        <v>59</v>
      </c>
      <c r="J10" s="8">
        <v>10730</v>
      </c>
      <c r="K10" s="9">
        <v>4221</v>
      </c>
      <c r="L10" s="9">
        <v>1428</v>
      </c>
      <c r="M10" s="7">
        <f t="shared" si="0"/>
        <v>16379</v>
      </c>
    </row>
    <row r="11" spans="1:13" ht="63.75" customHeight="1" x14ac:dyDescent="0.25">
      <c r="A11" s="4" t="s">
        <v>60</v>
      </c>
      <c r="B11" s="4" t="s">
        <v>61</v>
      </c>
      <c r="C11" s="3" t="s">
        <v>73</v>
      </c>
      <c r="D11" s="4" t="s">
        <v>62</v>
      </c>
      <c r="E11" s="4" t="s">
        <v>21</v>
      </c>
      <c r="F11" s="4" t="s">
        <v>39</v>
      </c>
      <c r="G11" s="4" t="s">
        <v>57</v>
      </c>
      <c r="H11" s="4" t="s">
        <v>58</v>
      </c>
      <c r="I11" s="4" t="s">
        <v>59</v>
      </c>
      <c r="J11" s="8">
        <v>4740</v>
      </c>
      <c r="K11" s="9">
        <v>1567</v>
      </c>
      <c r="L11" s="9">
        <v>829</v>
      </c>
      <c r="M11" s="7">
        <f t="shared" si="0"/>
        <v>7136</v>
      </c>
    </row>
    <row r="12" spans="1:13" ht="63.75" customHeight="1" x14ac:dyDescent="0.25">
      <c r="A12" s="4" t="s">
        <v>63</v>
      </c>
      <c r="B12" s="4" t="s">
        <v>64</v>
      </c>
      <c r="C12" s="3" t="s">
        <v>65</v>
      </c>
      <c r="D12" s="4" t="s">
        <v>66</v>
      </c>
      <c r="E12" s="4" t="s">
        <v>21</v>
      </c>
      <c r="F12" s="4" t="s">
        <v>50</v>
      </c>
      <c r="G12" s="4" t="s">
        <v>67</v>
      </c>
      <c r="H12" s="4" t="s">
        <v>68</v>
      </c>
      <c r="I12" s="4" t="s">
        <v>69</v>
      </c>
      <c r="J12" s="8">
        <v>3097</v>
      </c>
      <c r="K12" s="9">
        <v>1043</v>
      </c>
      <c r="L12" s="9">
        <v>597</v>
      </c>
      <c r="M12" s="7">
        <f t="shared" si="0"/>
        <v>4737</v>
      </c>
    </row>
    <row r="13" spans="1:13" ht="63.75" customHeight="1" x14ac:dyDescent="0.25">
      <c r="A13" s="4" t="s">
        <v>75</v>
      </c>
      <c r="B13" s="4" t="s">
        <v>76</v>
      </c>
      <c r="C13" s="3" t="s">
        <v>77</v>
      </c>
      <c r="D13" s="3" t="s">
        <v>78</v>
      </c>
      <c r="E13" s="4" t="s">
        <v>79</v>
      </c>
      <c r="F13" s="4" t="s">
        <v>39</v>
      </c>
      <c r="G13" s="4" t="s">
        <v>197</v>
      </c>
      <c r="H13" s="4" t="s">
        <v>196</v>
      </c>
      <c r="I13" s="4" t="s">
        <v>80</v>
      </c>
      <c r="J13" s="8">
        <v>2437</v>
      </c>
      <c r="K13" s="9">
        <v>857</v>
      </c>
      <c r="L13" s="9">
        <v>506</v>
      </c>
      <c r="M13" s="7">
        <f t="shared" si="0"/>
        <v>3800</v>
      </c>
    </row>
    <row r="14" spans="1:13" ht="63.75" customHeight="1" x14ac:dyDescent="0.25">
      <c r="A14" s="4" t="s">
        <v>81</v>
      </c>
      <c r="B14" s="4" t="s">
        <v>82</v>
      </c>
      <c r="C14" s="3" t="s">
        <v>83</v>
      </c>
      <c r="D14" s="4" t="s">
        <v>84</v>
      </c>
      <c r="E14" s="4" t="s">
        <v>85</v>
      </c>
      <c r="F14" s="4" t="s">
        <v>3</v>
      </c>
      <c r="G14" s="4" t="s">
        <v>86</v>
      </c>
      <c r="H14" s="4" t="s">
        <v>195</v>
      </c>
      <c r="I14" s="4" t="s">
        <v>80</v>
      </c>
      <c r="J14" s="8">
        <v>2117</v>
      </c>
      <c r="K14" s="9">
        <v>800</v>
      </c>
      <c r="L14" s="9">
        <v>485</v>
      </c>
      <c r="M14" s="7">
        <f t="shared" si="0"/>
        <v>3402</v>
      </c>
    </row>
    <row r="15" spans="1:13" ht="63.75" customHeight="1" x14ac:dyDescent="0.25">
      <c r="A15" s="4" t="s">
        <v>87</v>
      </c>
      <c r="B15" s="4" t="s">
        <v>88</v>
      </c>
      <c r="C15" s="3" t="s">
        <v>89</v>
      </c>
      <c r="D15" s="4" t="s">
        <v>3</v>
      </c>
      <c r="E15" s="4" t="s">
        <v>90</v>
      </c>
      <c r="F15" s="4" t="s">
        <v>3</v>
      </c>
      <c r="G15" s="4" t="s">
        <v>91</v>
      </c>
      <c r="H15" s="4" t="s">
        <v>92</v>
      </c>
      <c r="I15" s="4" t="s">
        <v>80</v>
      </c>
      <c r="J15" s="8">
        <v>140</v>
      </c>
      <c r="K15" s="9">
        <v>37</v>
      </c>
      <c r="L15" s="9">
        <v>12</v>
      </c>
      <c r="M15" s="7">
        <f t="shared" si="0"/>
        <v>189</v>
      </c>
    </row>
    <row r="16" spans="1:13" ht="63.75" customHeight="1" x14ac:dyDescent="0.25">
      <c r="A16" s="4" t="s">
        <v>93</v>
      </c>
      <c r="B16" s="4" t="s">
        <v>94</v>
      </c>
      <c r="C16" s="3" t="s">
        <v>95</v>
      </c>
      <c r="D16" s="4" t="s">
        <v>96</v>
      </c>
      <c r="E16" s="4" t="s">
        <v>85</v>
      </c>
      <c r="F16" s="4" t="s">
        <v>97</v>
      </c>
      <c r="G16" s="4" t="s">
        <v>98</v>
      </c>
      <c r="H16" s="4" t="s">
        <v>99</v>
      </c>
      <c r="I16" s="4" t="s">
        <v>80</v>
      </c>
      <c r="J16" s="8">
        <v>184</v>
      </c>
      <c r="K16" s="9">
        <v>43</v>
      </c>
      <c r="L16" s="9">
        <v>38</v>
      </c>
      <c r="M16" s="7">
        <f t="shared" si="0"/>
        <v>265</v>
      </c>
    </row>
    <row r="17" spans="1:13" ht="63.75" customHeight="1" x14ac:dyDescent="0.25">
      <c r="A17" s="4" t="s">
        <v>192</v>
      </c>
      <c r="B17" s="4" t="s">
        <v>100</v>
      </c>
      <c r="C17" s="3" t="s">
        <v>89</v>
      </c>
      <c r="D17" s="4" t="s">
        <v>101</v>
      </c>
      <c r="E17" s="4" t="s">
        <v>33</v>
      </c>
      <c r="F17" s="4" t="s">
        <v>102</v>
      </c>
      <c r="G17" s="4" t="s">
        <v>103</v>
      </c>
      <c r="H17" s="4" t="s">
        <v>104</v>
      </c>
      <c r="I17" s="4" t="s">
        <v>80</v>
      </c>
      <c r="J17" s="8">
        <v>153</v>
      </c>
      <c r="K17" s="9">
        <v>38</v>
      </c>
      <c r="L17" s="9">
        <v>22</v>
      </c>
      <c r="M17" s="7">
        <f t="shared" si="0"/>
        <v>213</v>
      </c>
    </row>
    <row r="18" spans="1:13" ht="63.75" customHeight="1" x14ac:dyDescent="0.25">
      <c r="A18" s="4" t="s">
        <v>105</v>
      </c>
      <c r="B18" s="4" t="s">
        <v>106</v>
      </c>
      <c r="C18" s="3" t="s">
        <v>107</v>
      </c>
      <c r="D18" s="4" t="s">
        <v>108</v>
      </c>
      <c r="E18" s="4" t="s">
        <v>28</v>
      </c>
      <c r="F18" s="4" t="s">
        <v>39</v>
      </c>
      <c r="G18" s="4" t="s">
        <v>103</v>
      </c>
      <c r="H18" s="4" t="s">
        <v>104</v>
      </c>
      <c r="I18" s="4" t="s">
        <v>80</v>
      </c>
      <c r="J18" s="8" t="s">
        <v>177</v>
      </c>
      <c r="K18" s="9" t="s">
        <v>177</v>
      </c>
      <c r="L18" s="9" t="s">
        <v>177</v>
      </c>
      <c r="M18" s="7" t="s">
        <v>177</v>
      </c>
    </row>
    <row r="19" spans="1:13" ht="63.75" customHeight="1" x14ac:dyDescent="0.25">
      <c r="A19" s="4" t="s">
        <v>109</v>
      </c>
      <c r="B19" s="4" t="s">
        <v>110</v>
      </c>
      <c r="C19" s="3" t="s">
        <v>3</v>
      </c>
      <c r="D19" s="4" t="s">
        <v>3</v>
      </c>
      <c r="E19" s="4" t="s">
        <v>111</v>
      </c>
      <c r="F19" s="4" t="s">
        <v>112</v>
      </c>
      <c r="G19" s="4" t="s">
        <v>113</v>
      </c>
      <c r="H19" s="4" t="s">
        <v>114</v>
      </c>
      <c r="I19" s="4" t="s">
        <v>80</v>
      </c>
      <c r="J19" s="8">
        <v>11</v>
      </c>
      <c r="K19" s="9" t="s">
        <v>177</v>
      </c>
      <c r="L19" s="9" t="s">
        <v>177</v>
      </c>
      <c r="M19" s="7">
        <v>11</v>
      </c>
    </row>
    <row r="20" spans="1:13" ht="63.75" customHeight="1" x14ac:dyDescent="0.25">
      <c r="A20" s="4" t="s">
        <v>115</v>
      </c>
      <c r="B20" s="4" t="s">
        <v>116</v>
      </c>
      <c r="C20" s="3" t="s">
        <v>117</v>
      </c>
      <c r="D20" s="4" t="s">
        <v>118</v>
      </c>
      <c r="E20" s="4" t="s">
        <v>119</v>
      </c>
      <c r="F20" s="4" t="s">
        <v>50</v>
      </c>
      <c r="G20" s="4" t="s">
        <v>120</v>
      </c>
      <c r="H20" s="4" t="s">
        <v>121</v>
      </c>
      <c r="I20" s="4" t="s">
        <v>80</v>
      </c>
      <c r="J20" s="9">
        <v>53</v>
      </c>
      <c r="K20" s="9">
        <v>15</v>
      </c>
      <c r="L20" s="9" t="s">
        <v>177</v>
      </c>
      <c r="M20" s="7">
        <v>68</v>
      </c>
    </row>
    <row r="21" spans="1:13" ht="63.75" customHeight="1" x14ac:dyDescent="0.25">
      <c r="A21" s="4" t="s">
        <v>105</v>
      </c>
      <c r="B21" s="4" t="s">
        <v>122</v>
      </c>
      <c r="C21" s="3" t="s">
        <v>123</v>
      </c>
      <c r="D21" s="4" t="s">
        <v>124</v>
      </c>
      <c r="E21" s="4" t="s">
        <v>21</v>
      </c>
      <c r="F21" s="4" t="s">
        <v>3</v>
      </c>
      <c r="G21" s="4" t="s">
        <v>125</v>
      </c>
      <c r="H21" s="4" t="s">
        <v>126</v>
      </c>
      <c r="I21" s="4" t="s">
        <v>80</v>
      </c>
      <c r="J21" s="8">
        <v>29</v>
      </c>
      <c r="K21" s="9" t="s">
        <v>177</v>
      </c>
      <c r="L21" s="9" t="s">
        <v>177</v>
      </c>
      <c r="M21" s="7">
        <v>29</v>
      </c>
    </row>
    <row r="22" spans="1:13" ht="63.75" customHeight="1" x14ac:dyDescent="0.25">
      <c r="A22" s="4" t="s">
        <v>127</v>
      </c>
      <c r="B22" s="4" t="s">
        <v>128</v>
      </c>
      <c r="C22" s="3" t="s">
        <v>129</v>
      </c>
      <c r="D22" s="4" t="s">
        <v>3</v>
      </c>
      <c r="E22" s="4" t="s">
        <v>28</v>
      </c>
      <c r="F22" s="4" t="s">
        <v>3</v>
      </c>
      <c r="G22" s="4" t="s">
        <v>128</v>
      </c>
      <c r="H22" s="4" t="s">
        <v>130</v>
      </c>
      <c r="I22" s="4" t="s">
        <v>74</v>
      </c>
      <c r="J22" s="8">
        <v>173</v>
      </c>
      <c r="K22" s="9">
        <v>38</v>
      </c>
      <c r="L22" s="9">
        <v>29</v>
      </c>
      <c r="M22" s="7">
        <f t="shared" si="0"/>
        <v>240</v>
      </c>
    </row>
    <row r="23" spans="1:13" ht="63.75" customHeight="1" x14ac:dyDescent="0.25">
      <c r="A23" s="4" t="s">
        <v>131</v>
      </c>
      <c r="B23" s="4" t="s">
        <v>132</v>
      </c>
      <c r="C23" s="3" t="s">
        <v>133</v>
      </c>
      <c r="D23" s="4">
        <v>3143</v>
      </c>
      <c r="E23" s="4" t="s">
        <v>85</v>
      </c>
      <c r="F23" s="4" t="s">
        <v>3</v>
      </c>
      <c r="G23" s="4" t="s">
        <v>134</v>
      </c>
      <c r="H23" s="4" t="s">
        <v>135</v>
      </c>
      <c r="I23" s="4" t="s">
        <v>74</v>
      </c>
      <c r="J23" s="8">
        <v>1375</v>
      </c>
      <c r="K23" s="9">
        <v>435</v>
      </c>
      <c r="L23" s="9">
        <v>168</v>
      </c>
      <c r="M23" s="7">
        <f>SUM(J23:L23)</f>
        <v>1978</v>
      </c>
    </row>
    <row r="24" spans="1:13" ht="63.75" customHeight="1" x14ac:dyDescent="0.25">
      <c r="A24" s="4" t="s">
        <v>193</v>
      </c>
      <c r="B24" s="4" t="s">
        <v>172</v>
      </c>
      <c r="C24" s="3" t="s">
        <v>173</v>
      </c>
      <c r="D24" s="4" t="s">
        <v>174</v>
      </c>
      <c r="E24" s="4" t="s">
        <v>21</v>
      </c>
      <c r="F24" s="4" t="s">
        <v>3</v>
      </c>
      <c r="G24" s="4" t="s">
        <v>175</v>
      </c>
      <c r="H24" s="4" t="s">
        <v>176</v>
      </c>
      <c r="I24" s="4" t="s">
        <v>171</v>
      </c>
      <c r="J24" s="8">
        <v>4583</v>
      </c>
      <c r="K24" s="9">
        <v>1499</v>
      </c>
      <c r="L24" s="9">
        <v>833</v>
      </c>
      <c r="M24" s="7">
        <f t="shared" si="0"/>
        <v>6915</v>
      </c>
    </row>
    <row r="25" spans="1:13" ht="63.75" customHeight="1" x14ac:dyDescent="0.25">
      <c r="A25" s="4" t="s">
        <v>136</v>
      </c>
      <c r="B25" s="4" t="s">
        <v>137</v>
      </c>
      <c r="C25" s="3" t="s">
        <v>65</v>
      </c>
      <c r="D25" s="4">
        <v>3150</v>
      </c>
      <c r="E25" s="4" t="s">
        <v>28</v>
      </c>
      <c r="F25" s="4" t="s">
        <v>3</v>
      </c>
      <c r="G25" s="4" t="s">
        <v>138</v>
      </c>
      <c r="H25" s="4" t="s">
        <v>190</v>
      </c>
      <c r="I25" s="4" t="s">
        <v>74</v>
      </c>
      <c r="J25" s="8">
        <v>61</v>
      </c>
      <c r="K25" s="9">
        <v>16</v>
      </c>
      <c r="L25" s="9" t="s">
        <v>177</v>
      </c>
      <c r="M25" s="7">
        <v>77</v>
      </c>
    </row>
    <row r="26" spans="1:13" ht="63.75" customHeight="1" x14ac:dyDescent="0.25">
      <c r="A26" s="4" t="s">
        <v>139</v>
      </c>
      <c r="B26" s="4" t="s">
        <v>140</v>
      </c>
      <c r="C26" s="3" t="s">
        <v>20</v>
      </c>
      <c r="D26" s="4" t="s">
        <v>3</v>
      </c>
      <c r="E26" s="4" t="s">
        <v>119</v>
      </c>
      <c r="F26" s="4" t="s">
        <v>3</v>
      </c>
      <c r="G26" s="4" t="s">
        <v>141</v>
      </c>
      <c r="H26" s="4" t="s">
        <v>142</v>
      </c>
      <c r="I26" s="4" t="s">
        <v>74</v>
      </c>
      <c r="J26" s="8">
        <v>54</v>
      </c>
      <c r="K26" s="9">
        <v>10</v>
      </c>
      <c r="L26" s="9" t="s">
        <v>177</v>
      </c>
      <c r="M26" s="7">
        <v>64</v>
      </c>
    </row>
    <row r="27" spans="1:13" ht="63.75" customHeight="1" x14ac:dyDescent="0.25">
      <c r="A27" s="4" t="s">
        <v>143</v>
      </c>
      <c r="B27" s="4" t="s">
        <v>13</v>
      </c>
      <c r="C27" s="3" t="s">
        <v>144</v>
      </c>
      <c r="D27" s="4" t="s">
        <v>145</v>
      </c>
      <c r="E27" s="4" t="s">
        <v>33</v>
      </c>
      <c r="F27" s="4" t="s">
        <v>3</v>
      </c>
      <c r="G27" s="4" t="s">
        <v>146</v>
      </c>
      <c r="H27" s="4" t="s">
        <v>147</v>
      </c>
      <c r="I27" s="4" t="s">
        <v>148</v>
      </c>
      <c r="J27" s="9">
        <v>186</v>
      </c>
      <c r="K27" s="9">
        <v>47</v>
      </c>
      <c r="L27" s="9">
        <v>29</v>
      </c>
      <c r="M27" s="7">
        <f t="shared" si="0"/>
        <v>262</v>
      </c>
    </row>
    <row r="28" spans="1:13" ht="63.75" customHeight="1" x14ac:dyDescent="0.25">
      <c r="A28" s="4" t="s">
        <v>201</v>
      </c>
      <c r="B28" s="4" t="s">
        <v>149</v>
      </c>
      <c r="C28" s="3" t="s">
        <v>150</v>
      </c>
      <c r="D28" s="3" t="s">
        <v>151</v>
      </c>
      <c r="E28" s="4" t="s">
        <v>152</v>
      </c>
      <c r="F28" s="4" t="s">
        <v>153</v>
      </c>
      <c r="G28" s="4" t="s">
        <v>154</v>
      </c>
      <c r="H28" s="4" t="s">
        <v>155</v>
      </c>
      <c r="I28" s="4" t="s">
        <v>156</v>
      </c>
      <c r="J28" s="9">
        <v>229</v>
      </c>
      <c r="K28" s="9">
        <v>78</v>
      </c>
      <c r="L28" s="9">
        <v>23</v>
      </c>
      <c r="M28" s="7">
        <f t="shared" si="0"/>
        <v>330</v>
      </c>
    </row>
    <row r="29" spans="1:13" ht="63.75" customHeight="1" x14ac:dyDescent="0.25">
      <c r="A29" s="4" t="s">
        <v>47</v>
      </c>
      <c r="B29" s="4" t="s">
        <v>157</v>
      </c>
      <c r="C29" s="3" t="s">
        <v>158</v>
      </c>
      <c r="D29" s="3" t="s">
        <v>159</v>
      </c>
      <c r="E29" s="4" t="s">
        <v>21</v>
      </c>
      <c r="F29" s="4" t="s">
        <v>39</v>
      </c>
      <c r="G29" s="4" t="s">
        <v>160</v>
      </c>
      <c r="H29" s="4" t="s">
        <v>161</v>
      </c>
      <c r="I29" s="4" t="s">
        <v>156</v>
      </c>
      <c r="J29" s="8">
        <v>54</v>
      </c>
      <c r="K29" s="9" t="s">
        <v>177</v>
      </c>
      <c r="L29" s="9" t="s">
        <v>177</v>
      </c>
      <c r="M29" s="7">
        <v>54</v>
      </c>
    </row>
    <row r="30" spans="1:13" ht="63.75" customHeight="1" x14ac:dyDescent="0.25">
      <c r="A30" s="4" t="s">
        <v>162</v>
      </c>
      <c r="B30" s="4" t="s">
        <v>26</v>
      </c>
      <c r="C30" s="3" t="s">
        <v>163</v>
      </c>
      <c r="D30" s="4" t="s">
        <v>164</v>
      </c>
      <c r="E30" s="4" t="s">
        <v>28</v>
      </c>
      <c r="F30" s="4" t="s">
        <v>3</v>
      </c>
      <c r="G30" s="4" t="s">
        <v>165</v>
      </c>
      <c r="H30" s="4" t="s">
        <v>166</v>
      </c>
      <c r="I30" s="4" t="s">
        <v>156</v>
      </c>
      <c r="J30" s="8">
        <v>198</v>
      </c>
      <c r="K30" s="9">
        <v>43</v>
      </c>
      <c r="L30" s="9">
        <v>26</v>
      </c>
      <c r="M30" s="7">
        <f t="shared" si="0"/>
        <v>267</v>
      </c>
    </row>
    <row r="31" spans="1:13" ht="63.75" customHeight="1" x14ac:dyDescent="0.25">
      <c r="A31" s="4" t="s">
        <v>194</v>
      </c>
      <c r="B31" s="4" t="s">
        <v>167</v>
      </c>
      <c r="C31" s="3" t="s">
        <v>168</v>
      </c>
      <c r="D31" s="4" t="s">
        <v>169</v>
      </c>
      <c r="E31" s="4" t="s">
        <v>21</v>
      </c>
      <c r="F31" s="4" t="s">
        <v>39</v>
      </c>
      <c r="G31" s="4" t="s">
        <v>167</v>
      </c>
      <c r="H31" s="4" t="s">
        <v>170</v>
      </c>
      <c r="I31" s="4" t="s">
        <v>171</v>
      </c>
      <c r="J31" s="8">
        <v>2686</v>
      </c>
      <c r="K31" s="9">
        <v>833</v>
      </c>
      <c r="L31" s="9">
        <v>459</v>
      </c>
      <c r="M31" s="7">
        <f t="shared" si="0"/>
        <v>3978</v>
      </c>
    </row>
    <row r="32" spans="1:1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9" ht="18.75" customHeight="1" x14ac:dyDescent="0.25">
      <c r="A33" s="13" t="s">
        <v>184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0"/>
      <c r="O33" s="10"/>
      <c r="P33" s="10"/>
      <c r="Q33" s="10"/>
      <c r="R33" s="10"/>
      <c r="S33" s="10"/>
    </row>
    <row r="34" spans="1:19" ht="25.5" customHeight="1" x14ac:dyDescent="0.25">
      <c r="A34" s="15" t="s">
        <v>198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9" ht="18.75" customHeight="1" x14ac:dyDescent="0.25">
      <c r="A35" s="11" t="s">
        <v>199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</sheetData>
  <mergeCells count="4">
    <mergeCell ref="A35:M35"/>
    <mergeCell ref="A32:M32"/>
    <mergeCell ref="A33:M33"/>
    <mergeCell ref="A34:M34"/>
  </mergeCells>
  <pageMargins left="0.74803149606299213" right="0.74803149606299213" top="0.98425196850393704" bottom="0.98425196850393704" header="0.51181102362204722" footer="0.51181102362204722"/>
  <pageSetup paperSize="9" scale="5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Database</vt:lpstr>
      <vt:lpstr>'Final Database'!Print_Titles</vt:lpstr>
    </vt:vector>
  </TitlesOfParts>
  <Manager>S O Robinson</Manager>
  <Company>Ventress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FSA Fuminsins Survey</dc:title>
  <dc:subject>Maize Meal</dc:subject>
  <dc:creator>L Regester</dc:creator>
  <cp:lastModifiedBy>Aniket Gupta</cp:lastModifiedBy>
  <cp:lastPrinted>2003-09-30T16:40:19Z</cp:lastPrinted>
  <dcterms:created xsi:type="dcterms:W3CDTF">2003-08-28T09:57:50Z</dcterms:created>
  <dcterms:modified xsi:type="dcterms:W3CDTF">2024-01-29T04:54:18Z</dcterms:modified>
</cp:coreProperties>
</file>