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F976AD4D-AF5F-486E-895C-CC53C4800977}" xr6:coauthVersionLast="47" xr6:coauthVersionMax="47" xr10:uidLastSave="{00000000-0000-0000-0000-000000000000}"/>
  <bookViews>
    <workbookView xWindow="3348" yWindow="3348" windowWidth="17280" windowHeight="8880" firstSheet="1" activeTab="6"/>
  </bookViews>
  <sheets>
    <sheet name="overview" sheetId="7" r:id="rId1"/>
    <sheet name="mst" sheetId="2" r:id="rId2"/>
    <sheet name="physprops" sheetId="3" r:id="rId3"/>
    <sheet name="chem" sheetId="4" r:id="rId4"/>
    <sheet name="misc" sheetId="5" r:id="rId5"/>
    <sheet name="paleontology" sheetId="6" r:id="rId6"/>
    <sheet name="Photo" sheetId="8" r:id="rId7"/>
  </sheets>
  <definedNames>
    <definedName name="_xlnm.Print_Area" localSheetId="2">physprops!$A$1:$AD$33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4" l="1"/>
  <c r="U32" i="4"/>
  <c r="U26" i="5"/>
  <c r="U28" i="5"/>
  <c r="W35" i="2"/>
  <c r="X31" i="6"/>
  <c r="I35" i="8"/>
  <c r="V31" i="3"/>
</calcChain>
</file>

<file path=xl/sharedStrings.xml><?xml version="1.0" encoding="utf-8"?>
<sst xmlns="http://schemas.openxmlformats.org/spreadsheetml/2006/main" count="1531" uniqueCount="109">
  <si>
    <t>GRAPE</t>
  </si>
  <si>
    <t>NGR</t>
  </si>
  <si>
    <t>Leg / Data</t>
  </si>
  <si>
    <t>Color Reflectance</t>
  </si>
  <si>
    <t>x</t>
  </si>
  <si>
    <t>o</t>
  </si>
  <si>
    <t>MagSus</t>
  </si>
  <si>
    <t>NGR acquisition started Leg 150</t>
  </si>
  <si>
    <t>Reflectance acquisition started Leg 154</t>
  </si>
  <si>
    <t>Migration to Janus database completed</t>
  </si>
  <si>
    <t>Legend:</t>
  </si>
  <si>
    <t>MST and Color Reflectance Data Migration</t>
  </si>
  <si>
    <t>Start Date: September 1998</t>
  </si>
  <si>
    <t>P-Wave</t>
  </si>
  <si>
    <t>Data not acquired by ODP</t>
  </si>
  <si>
    <t>Physical Properties Data Migration</t>
  </si>
  <si>
    <t>Thermcon</t>
  </si>
  <si>
    <t>MAD</t>
  </si>
  <si>
    <t>PWS</t>
  </si>
  <si>
    <t>Shear Strength</t>
  </si>
  <si>
    <t>Start Date: December 1999</t>
  </si>
  <si>
    <t>=</t>
  </si>
  <si>
    <t>%</t>
  </si>
  <si>
    <t>Magsus Leg 104-130 in S1032</t>
  </si>
  <si>
    <t>Remaining = 0</t>
  </si>
  <si>
    <t>Completed = 210</t>
  </si>
  <si>
    <t>Chemistry Data Migration</t>
  </si>
  <si>
    <t>Start Date: April 2001</t>
  </si>
  <si>
    <t>Carbonates</t>
  </si>
  <si>
    <t>Interstitial Water</t>
  </si>
  <si>
    <t>Gases</t>
  </si>
  <si>
    <t>XRF</t>
  </si>
  <si>
    <t>Migration to Janus database completed.</t>
  </si>
  <si>
    <t>XRD</t>
  </si>
  <si>
    <t>Oct. 3, 2001</t>
  </si>
  <si>
    <t>COMPLETED</t>
  </si>
  <si>
    <t>Completion Date: August 2001</t>
  </si>
  <si>
    <t>Paleontology Data Migration</t>
  </si>
  <si>
    <t>Start Date: December 2001</t>
  </si>
  <si>
    <t>Range charts</t>
  </si>
  <si>
    <t>Datum depths</t>
  </si>
  <si>
    <t>Age model</t>
  </si>
  <si>
    <t>Sample investigation</t>
  </si>
  <si>
    <t>Start Date: March 2002</t>
  </si>
  <si>
    <t>Paleomag</t>
  </si>
  <si>
    <t>Miscellaneous Data Migration</t>
  </si>
  <si>
    <t>(2) No DSDP data will be migrated.</t>
  </si>
  <si>
    <t>(3) No contributory (post-cruise) data will be migrated.</t>
  </si>
  <si>
    <t>(1) No core description data will be migrated.</t>
  </si>
  <si>
    <t>Notes:</t>
  </si>
  <si>
    <t>Downhole temp</t>
  </si>
  <si>
    <t>Splicer</t>
  </si>
  <si>
    <t>A</t>
  </si>
  <si>
    <t>Project</t>
  </si>
  <si>
    <t>Data Type</t>
  </si>
  <si>
    <t>B</t>
  </si>
  <si>
    <t>C</t>
  </si>
  <si>
    <t>Physical Properties - Thermal conductivity, Moisture &amp; Density, PWS, Shear strength</t>
  </si>
  <si>
    <t>MST - GRAPE, P-Wave, Magnetic susceptibility, Natural gamma, and Color Reflectance</t>
  </si>
  <si>
    <t>Status % Complete</t>
  </si>
  <si>
    <t>ODP Data Migration Projects - Overview</t>
  </si>
  <si>
    <t>Sep-98 - Aug-01</t>
  </si>
  <si>
    <t>Dec-01 - [Sep-07]</t>
  </si>
  <si>
    <t>Start - End Dates</t>
  </si>
  <si>
    <t>Paleontology - Paleo sample information, Range charts, Datum depths, Age models</t>
  </si>
  <si>
    <t xml:space="preserve"> </t>
  </si>
  <si>
    <t>Completed = 241</t>
  </si>
  <si>
    <t>Core, Sample</t>
  </si>
  <si>
    <t>F</t>
  </si>
  <si>
    <t>Jan-97 - Aug-98</t>
  </si>
  <si>
    <t>Dec-99 - Aug-02</t>
  </si>
  <si>
    <t>Completion Date: August 2002</t>
  </si>
  <si>
    <t>Target Completion Date: Sept. 2007</t>
  </si>
  <si>
    <t>Rock Eval</t>
  </si>
  <si>
    <t>Not Collected on 10 Legs</t>
  </si>
  <si>
    <t>Completed</t>
  </si>
  <si>
    <t>Paper prime data</t>
  </si>
  <si>
    <t>Target Completion Date: Sept. 2004</t>
  </si>
  <si>
    <t>December 2003</t>
  </si>
  <si>
    <t>Photo/Film Scanning</t>
  </si>
  <si>
    <t>Current: Dec. 2003</t>
  </si>
  <si>
    <t>ODP Core Photo</t>
  </si>
  <si>
    <t>DSDP Core Photo</t>
  </si>
  <si>
    <t>ODP Close-up Photo</t>
  </si>
  <si>
    <t>Data scanned from microfilms and made available in pdf format</t>
  </si>
  <si>
    <t>Current: December 2003</t>
  </si>
  <si>
    <t>Completed 15 Legs =</t>
  </si>
  <si>
    <t>Chemistry - Rock Eval, Carbonates, Interstitial water, Gases, XRF</t>
  </si>
  <si>
    <t>Chemistry - XRD</t>
  </si>
  <si>
    <t>Apr-01 - Mar-03</t>
  </si>
  <si>
    <t>D1</t>
  </si>
  <si>
    <t>D2</t>
  </si>
  <si>
    <t>Mar-03 - [Sep-04]</t>
  </si>
  <si>
    <t>E1</t>
  </si>
  <si>
    <t>E2</t>
  </si>
  <si>
    <t>Miscellaneous - Paper prime data</t>
  </si>
  <si>
    <t>Miscellaneous - Paleomag, Downhole temperature, Splicer</t>
  </si>
  <si>
    <t>Mar-02 - June-03</t>
  </si>
  <si>
    <t>G1</t>
  </si>
  <si>
    <t>G2</t>
  </si>
  <si>
    <t>G3</t>
  </si>
  <si>
    <t>Photo Scanning - ODP core photo scan</t>
  </si>
  <si>
    <t>Photo Scanning - DSDP core photo scan</t>
  </si>
  <si>
    <t>Photo Scanning - ODP close-up information</t>
  </si>
  <si>
    <t>[Apr-05] - [Sep-07]</t>
  </si>
  <si>
    <t>[Oct-04] - [Sep-05]</t>
  </si>
  <si>
    <t>Dec-03 - [Dec-04]</t>
  </si>
  <si>
    <t>Target Completion Date: Dec. 2004</t>
  </si>
  <si>
    <t>Dec-01 - [Mar-05]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</si>
</sst>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mm\ d\,\ yyyy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darkDown"/>
    </fill>
    <fill>
      <patternFill patternType="lightUp"/>
    </fill>
    <fill>
      <patternFill patternType="gray0625"/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7" fontId="0" fillId="0" borderId="0" xfId="0" applyNumberFormat="1"/>
    <xf numFmtId="17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7" fontId="4" fillId="0" borderId="0" xfId="0" applyNumberFormat="1" applyFont="1"/>
    <xf numFmtId="0" fontId="4" fillId="0" borderId="0" xfId="0" applyFont="1"/>
    <xf numFmtId="0" fontId="0" fillId="0" borderId="6" xfId="0" applyBorder="1"/>
    <xf numFmtId="0" fontId="0" fillId="0" borderId="7" xfId="0" applyBorder="1"/>
    <xf numFmtId="9" fontId="0" fillId="0" borderId="0" xfId="1" applyFont="1"/>
    <xf numFmtId="0" fontId="0" fillId="0" borderId="7" xfId="0" applyBorder="1" applyAlignment="1">
      <alignment horizontal="center"/>
    </xf>
    <xf numFmtId="165" fontId="0" fillId="0" borderId="0" xfId="0" applyNumberFormat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7" fontId="5" fillId="0" borderId="0" xfId="0" applyNumberFormat="1" applyFont="1" applyAlignment="1">
      <alignment horizontal="left"/>
    </xf>
    <xf numFmtId="15" fontId="0" fillId="0" borderId="0" xfId="0" applyNumberFormat="1"/>
    <xf numFmtId="165" fontId="0" fillId="0" borderId="0" xfId="0" applyNumberForma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" fontId="0" fillId="0" borderId="0" xfId="1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/>
    <xf numFmtId="0" fontId="3" fillId="0" borderId="0" xfId="0" applyFont="1" applyAlignment="1">
      <alignment wrapText="1"/>
    </xf>
    <xf numFmtId="0" fontId="0" fillId="4" borderId="0" xfId="0" applyFill="1" applyBorder="1"/>
    <xf numFmtId="0" fontId="0" fillId="0" borderId="2" xfId="0" applyFill="1" applyBorder="1"/>
    <xf numFmtId="0" fontId="0" fillId="5" borderId="0" xfId="0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9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17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12" sqref="E12"/>
    </sheetView>
  </sheetViews>
  <sheetFormatPr defaultColWidth="9.109375" defaultRowHeight="13.2" x14ac:dyDescent="0.25"/>
  <cols>
    <col min="1" max="1" width="7.6640625" style="44" customWidth="1"/>
    <col min="2" max="2" width="78.5546875" style="44" customWidth="1"/>
    <col min="3" max="3" width="12.33203125" style="57" customWidth="1"/>
    <col min="4" max="4" width="17.88671875" style="52" customWidth="1"/>
    <col min="5" max="16384" width="9.109375" style="44"/>
  </cols>
  <sheetData>
    <row r="1" spans="1:4" ht="20.399999999999999" x14ac:dyDescent="0.35">
      <c r="B1" s="45" t="s">
        <v>60</v>
      </c>
      <c r="C1" s="58" t="s">
        <v>78</v>
      </c>
      <c r="D1" s="59"/>
    </row>
    <row r="3" spans="1:4" s="50" customFormat="1" ht="26.4" x14ac:dyDescent="0.25">
      <c r="A3" s="50" t="s">
        <v>53</v>
      </c>
      <c r="B3" s="50" t="s">
        <v>54</v>
      </c>
      <c r="C3" s="50" t="s">
        <v>59</v>
      </c>
      <c r="D3" s="51" t="s">
        <v>63</v>
      </c>
    </row>
    <row r="4" spans="1:4" s="46" customFormat="1" x14ac:dyDescent="0.25">
      <c r="A4" s="46" t="s">
        <v>52</v>
      </c>
      <c r="B4" s="46" t="s">
        <v>67</v>
      </c>
      <c r="C4" s="53">
        <v>1</v>
      </c>
      <c r="D4" s="54" t="s">
        <v>69</v>
      </c>
    </row>
    <row r="5" spans="1:4" ht="15.75" customHeight="1" x14ac:dyDescent="0.25">
      <c r="A5" s="44" t="s">
        <v>55</v>
      </c>
      <c r="B5" s="44" t="s">
        <v>58</v>
      </c>
      <c r="C5" s="55">
        <v>1</v>
      </c>
      <c r="D5" s="56" t="s">
        <v>61</v>
      </c>
    </row>
    <row r="6" spans="1:4" x14ac:dyDescent="0.25">
      <c r="A6" s="44" t="s">
        <v>56</v>
      </c>
      <c r="B6" s="44" t="s">
        <v>57</v>
      </c>
      <c r="C6" s="55">
        <v>1</v>
      </c>
      <c r="D6" s="56" t="s">
        <v>70</v>
      </c>
    </row>
    <row r="7" spans="1:4" x14ac:dyDescent="0.25">
      <c r="A7" s="44" t="s">
        <v>90</v>
      </c>
      <c r="B7" s="44" t="s">
        <v>87</v>
      </c>
      <c r="C7" s="55">
        <v>1</v>
      </c>
      <c r="D7" s="56" t="s">
        <v>89</v>
      </c>
    </row>
    <row r="8" spans="1:4" x14ac:dyDescent="0.25">
      <c r="A8" s="44" t="s">
        <v>91</v>
      </c>
      <c r="B8" s="44" t="s">
        <v>88</v>
      </c>
      <c r="C8" s="55">
        <v>0.49</v>
      </c>
      <c r="D8" s="56" t="s">
        <v>92</v>
      </c>
    </row>
    <row r="9" spans="1:4" x14ac:dyDescent="0.25">
      <c r="A9" s="44" t="s">
        <v>93</v>
      </c>
      <c r="B9" s="44" t="s">
        <v>96</v>
      </c>
      <c r="C9" s="55">
        <v>1</v>
      </c>
      <c r="D9" s="56" t="s">
        <v>97</v>
      </c>
    </row>
    <row r="10" spans="1:4" x14ac:dyDescent="0.25">
      <c r="A10" s="44" t="s">
        <v>94</v>
      </c>
      <c r="B10" s="44" t="s">
        <v>95</v>
      </c>
      <c r="C10" s="55">
        <v>0.03</v>
      </c>
      <c r="D10" s="56" t="s">
        <v>106</v>
      </c>
    </row>
    <row r="11" spans="1:4" x14ac:dyDescent="0.25">
      <c r="A11" s="44" t="s">
        <v>68</v>
      </c>
      <c r="B11" s="44" t="s">
        <v>64</v>
      </c>
      <c r="C11" s="55">
        <v>0.25</v>
      </c>
      <c r="D11" s="56" t="s">
        <v>62</v>
      </c>
    </row>
    <row r="12" spans="1:4" x14ac:dyDescent="0.25">
      <c r="A12" s="44" t="s">
        <v>98</v>
      </c>
      <c r="B12" s="44" t="s">
        <v>101</v>
      </c>
      <c r="C12" s="55">
        <v>0.54</v>
      </c>
      <c r="D12" s="56" t="s">
        <v>108</v>
      </c>
    </row>
    <row r="13" spans="1:4" x14ac:dyDescent="0.25">
      <c r="A13" s="44" t="s">
        <v>99</v>
      </c>
      <c r="B13" s="44" t="s">
        <v>102</v>
      </c>
      <c r="C13" s="55">
        <v>0</v>
      </c>
      <c r="D13" s="56" t="s">
        <v>104</v>
      </c>
    </row>
    <row r="14" spans="1:4" x14ac:dyDescent="0.25">
      <c r="A14" s="44" t="s">
        <v>100</v>
      </c>
      <c r="B14" s="44" t="s">
        <v>103</v>
      </c>
      <c r="C14" s="55">
        <v>0</v>
      </c>
      <c r="D14" s="56" t="s">
        <v>105</v>
      </c>
    </row>
    <row r="15" spans="1:4" x14ac:dyDescent="0.25">
      <c r="C15" s="55"/>
      <c r="D15" s="56"/>
    </row>
    <row r="17" spans="1:2" x14ac:dyDescent="0.25">
      <c r="A17" s="43" t="s">
        <v>49</v>
      </c>
      <c r="B17" s="39" t="s">
        <v>48</v>
      </c>
    </row>
    <row r="18" spans="1:2" x14ac:dyDescent="0.25">
      <c r="B18" s="39" t="s">
        <v>46</v>
      </c>
    </row>
    <row r="19" spans="1:2" x14ac:dyDescent="0.25">
      <c r="B19" s="40" t="s">
        <v>47</v>
      </c>
    </row>
  </sheetData>
  <mergeCells count="1">
    <mergeCell ref="C1:D1"/>
  </mergeCells>
  <phoneticPr fontId="0" type="noConversion"/>
  <printOptions gridLines="1"/>
  <pageMargins left="0.75" right="0.75" top="1" bottom="1" header="0.5" footer="0.5"/>
  <pageSetup orientation="landscape" horizontalDpi="0" r:id="rId1"/>
  <headerFooter alignWithMargins="0">
    <oddFooter>&amp;LMigration:\&amp;F\&amp;A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workbookViewId="0">
      <selection activeCell="G49" sqref="G49"/>
    </sheetView>
  </sheetViews>
  <sheetFormatPr defaultRowHeight="13.2" x14ac:dyDescent="0.25"/>
  <cols>
    <col min="1" max="1" width="15" customWidth="1"/>
    <col min="2" max="2" width="4.109375" customWidth="1"/>
    <col min="3" max="5" width="4" bestFit="1" customWidth="1"/>
    <col min="6" max="6" width="4" customWidth="1"/>
    <col min="7" max="9" width="4" bestFit="1" customWidth="1"/>
    <col min="10" max="11" width="3.6640625" customWidth="1"/>
    <col min="12" max="14" width="4" bestFit="1" customWidth="1"/>
    <col min="15" max="15" width="3.6640625" customWidth="1"/>
    <col min="16" max="16" width="4" bestFit="1" customWidth="1"/>
    <col min="17" max="18" width="3.6640625" customWidth="1"/>
    <col min="19" max="19" width="4" bestFit="1" customWidth="1"/>
    <col min="20" max="22" width="3.6640625" customWidth="1"/>
    <col min="23" max="25" width="4" bestFit="1" customWidth="1"/>
    <col min="26" max="38" width="3.6640625" customWidth="1"/>
  </cols>
  <sheetData>
    <row r="1" spans="1:27" ht="15.6" x14ac:dyDescent="0.3">
      <c r="D1" s="1"/>
      <c r="F1" s="1" t="s">
        <v>11</v>
      </c>
    </row>
    <row r="2" spans="1:27" x14ac:dyDescent="0.25">
      <c r="E2" s="4"/>
      <c r="G2" s="3"/>
    </row>
    <row r="3" spans="1:27" x14ac:dyDescent="0.25">
      <c r="B3" s="5" t="s">
        <v>12</v>
      </c>
      <c r="C3" s="2"/>
      <c r="G3" s="3"/>
      <c r="K3" s="34" t="s">
        <v>35</v>
      </c>
      <c r="L3" s="23"/>
      <c r="M3" s="24"/>
      <c r="N3" s="24"/>
      <c r="R3" t="s">
        <v>36</v>
      </c>
    </row>
    <row r="4" spans="1:27" x14ac:dyDescent="0.25">
      <c r="B4" s="5"/>
      <c r="C4" s="2"/>
      <c r="G4" s="3"/>
      <c r="K4" s="4"/>
    </row>
    <row r="5" spans="1:27" x14ac:dyDescent="0.25">
      <c r="B5" s="5"/>
      <c r="C5" s="2"/>
      <c r="G5" s="3"/>
      <c r="K5" s="4"/>
    </row>
    <row r="6" spans="1:27" x14ac:dyDescent="0.25">
      <c r="C6" s="2"/>
      <c r="E6" s="4"/>
      <c r="G6" s="3"/>
    </row>
    <row r="7" spans="1:27" x14ac:dyDescent="0.25">
      <c r="A7" s="6" t="s">
        <v>2</v>
      </c>
      <c r="B7" s="7">
        <v>170</v>
      </c>
      <c r="C7" s="7">
        <v>169</v>
      </c>
      <c r="D7" s="7">
        <v>168</v>
      </c>
      <c r="E7" s="7">
        <v>167</v>
      </c>
      <c r="F7" s="7">
        <v>166</v>
      </c>
      <c r="G7" s="7">
        <v>165</v>
      </c>
      <c r="H7" s="7">
        <v>164</v>
      </c>
      <c r="I7" s="7">
        <v>163</v>
      </c>
      <c r="J7" s="7">
        <v>162</v>
      </c>
      <c r="K7" s="7">
        <v>161</v>
      </c>
      <c r="L7" s="7">
        <v>160</v>
      </c>
      <c r="M7" s="7">
        <v>159</v>
      </c>
      <c r="N7" s="7">
        <v>158</v>
      </c>
      <c r="O7" s="7">
        <v>157</v>
      </c>
      <c r="P7" s="7">
        <v>156</v>
      </c>
      <c r="Q7" s="7">
        <v>155</v>
      </c>
      <c r="R7" s="7">
        <v>154</v>
      </c>
      <c r="S7" s="7">
        <v>153</v>
      </c>
      <c r="T7" s="7">
        <v>152</v>
      </c>
      <c r="U7" s="7">
        <v>151</v>
      </c>
      <c r="V7" s="7">
        <v>150</v>
      </c>
      <c r="W7" s="7">
        <v>149</v>
      </c>
      <c r="X7" s="7">
        <v>148</v>
      </c>
      <c r="Y7" s="7">
        <v>147</v>
      </c>
      <c r="Z7" s="7">
        <v>146</v>
      </c>
      <c r="AA7" s="8">
        <v>145</v>
      </c>
    </row>
    <row r="8" spans="1:27" ht="3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/>
    </row>
    <row r="9" spans="1:27" x14ac:dyDescent="0.25">
      <c r="A9" s="9" t="s">
        <v>0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12" t="s">
        <v>4</v>
      </c>
      <c r="V9" s="12" t="s">
        <v>4</v>
      </c>
      <c r="W9" s="12" t="s">
        <v>4</v>
      </c>
      <c r="X9" s="12" t="s">
        <v>5</v>
      </c>
      <c r="Y9" s="12" t="s">
        <v>4</v>
      </c>
      <c r="Z9" s="12" t="s">
        <v>4</v>
      </c>
      <c r="AA9" s="13" t="s">
        <v>4</v>
      </c>
    </row>
    <row r="10" spans="1:27" x14ac:dyDescent="0.25">
      <c r="A10" s="9" t="s">
        <v>13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5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5</v>
      </c>
      <c r="T10" s="12" t="s">
        <v>4</v>
      </c>
      <c r="U10" s="12" t="s">
        <v>4</v>
      </c>
      <c r="V10" s="12" t="s">
        <v>4</v>
      </c>
      <c r="W10" s="12" t="s">
        <v>4</v>
      </c>
      <c r="X10" s="12" t="s">
        <v>5</v>
      </c>
      <c r="Y10" s="12" t="s">
        <v>4</v>
      </c>
      <c r="Z10" s="12" t="s">
        <v>4</v>
      </c>
      <c r="AA10" s="13" t="s">
        <v>4</v>
      </c>
    </row>
    <row r="11" spans="1:27" x14ac:dyDescent="0.25">
      <c r="A11" s="9" t="s">
        <v>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12" t="s">
        <v>4</v>
      </c>
      <c r="V11" s="12" t="s">
        <v>4</v>
      </c>
      <c r="W11" s="12" t="s">
        <v>4</v>
      </c>
      <c r="X11" s="12" t="s">
        <v>5</v>
      </c>
      <c r="Y11" s="12" t="s">
        <v>4</v>
      </c>
      <c r="Z11" s="12" t="s">
        <v>4</v>
      </c>
      <c r="AA11" s="13" t="s">
        <v>4</v>
      </c>
    </row>
    <row r="12" spans="1:27" x14ac:dyDescent="0.25">
      <c r="A12" s="9" t="s">
        <v>1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5</v>
      </c>
      <c r="T12" s="12" t="s">
        <v>4</v>
      </c>
      <c r="U12" s="12" t="s">
        <v>4</v>
      </c>
      <c r="V12" s="12" t="s">
        <v>4</v>
      </c>
      <c r="W12" s="14">
        <v>1</v>
      </c>
      <c r="X12" s="14"/>
      <c r="Y12" s="14"/>
      <c r="Z12" s="14"/>
      <c r="AA12" s="15"/>
    </row>
    <row r="13" spans="1:27" x14ac:dyDescent="0.25">
      <c r="A13" s="19" t="s">
        <v>3</v>
      </c>
      <c r="B13" s="16" t="s">
        <v>4</v>
      </c>
      <c r="C13" s="16" t="s">
        <v>4</v>
      </c>
      <c r="D13" s="16" t="s">
        <v>4</v>
      </c>
      <c r="E13" s="16" t="s">
        <v>5</v>
      </c>
      <c r="F13" s="16" t="s">
        <v>4</v>
      </c>
      <c r="G13" s="16" t="s">
        <v>4</v>
      </c>
      <c r="H13" s="16" t="s">
        <v>4</v>
      </c>
      <c r="I13" s="16" t="s">
        <v>5</v>
      </c>
      <c r="J13" s="16" t="s">
        <v>5</v>
      </c>
      <c r="K13" s="16" t="s">
        <v>4</v>
      </c>
      <c r="L13" s="16" t="s">
        <v>4</v>
      </c>
      <c r="M13" s="16" t="s">
        <v>4</v>
      </c>
      <c r="N13" s="16" t="s">
        <v>5</v>
      </c>
      <c r="O13" s="16" t="s">
        <v>4</v>
      </c>
      <c r="P13" s="16" t="s">
        <v>4</v>
      </c>
      <c r="Q13" s="16" t="s">
        <v>5</v>
      </c>
      <c r="R13" s="16" t="s">
        <v>4</v>
      </c>
      <c r="S13" s="17">
        <v>2</v>
      </c>
      <c r="T13" s="17"/>
      <c r="U13" s="17"/>
      <c r="V13" s="17"/>
      <c r="W13" s="17"/>
      <c r="X13" s="17"/>
      <c r="Y13" s="17"/>
      <c r="Z13" s="17"/>
      <c r="AA13" s="18"/>
    </row>
    <row r="17" spans="1:27" x14ac:dyDescent="0.25">
      <c r="A17" s="6" t="s">
        <v>2</v>
      </c>
      <c r="B17" s="7">
        <v>144</v>
      </c>
      <c r="C17" s="7">
        <v>143</v>
      </c>
      <c r="D17" s="7">
        <v>142</v>
      </c>
      <c r="E17" s="7">
        <v>141</v>
      </c>
      <c r="F17" s="7">
        <v>140</v>
      </c>
      <c r="G17" s="7">
        <v>139</v>
      </c>
      <c r="H17" s="7">
        <v>138</v>
      </c>
      <c r="I17" s="7">
        <v>137</v>
      </c>
      <c r="J17" s="7">
        <v>136</v>
      </c>
      <c r="K17" s="7">
        <v>135</v>
      </c>
      <c r="L17" s="7">
        <v>134</v>
      </c>
      <c r="M17" s="7">
        <v>133</v>
      </c>
      <c r="N17" s="7">
        <v>132</v>
      </c>
      <c r="O17" s="7">
        <v>131</v>
      </c>
      <c r="P17" s="7">
        <v>130</v>
      </c>
      <c r="Q17" s="7">
        <v>129</v>
      </c>
      <c r="R17" s="7">
        <v>128</v>
      </c>
      <c r="S17" s="7">
        <v>127</v>
      </c>
      <c r="T17" s="7">
        <v>126</v>
      </c>
      <c r="U17" s="7">
        <v>125</v>
      </c>
      <c r="V17" s="7">
        <v>124</v>
      </c>
      <c r="W17" s="7">
        <v>123</v>
      </c>
      <c r="X17" s="7">
        <v>122</v>
      </c>
      <c r="Y17" s="7">
        <v>121</v>
      </c>
      <c r="Z17" s="7">
        <v>120</v>
      </c>
      <c r="AA17" s="8">
        <v>119</v>
      </c>
    </row>
    <row r="18" spans="1:27" ht="3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/>
    </row>
    <row r="19" spans="1:27" x14ac:dyDescent="0.25">
      <c r="A19" s="9" t="s">
        <v>0</v>
      </c>
      <c r="B19" s="12" t="s">
        <v>4</v>
      </c>
      <c r="C19" s="12" t="s">
        <v>4</v>
      </c>
      <c r="D19" s="12" t="s">
        <v>5</v>
      </c>
      <c r="E19" s="12" t="s">
        <v>4</v>
      </c>
      <c r="F19" s="12" t="s">
        <v>5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12" t="s">
        <v>4</v>
      </c>
      <c r="V19" s="12" t="s">
        <v>4</v>
      </c>
      <c r="W19" s="12" t="s">
        <v>4</v>
      </c>
      <c r="X19" s="12" t="s">
        <v>4</v>
      </c>
      <c r="Y19" s="12" t="s">
        <v>4</v>
      </c>
      <c r="Z19" s="12" t="s">
        <v>4</v>
      </c>
      <c r="AA19" s="13" t="s">
        <v>4</v>
      </c>
    </row>
    <row r="20" spans="1:27" x14ac:dyDescent="0.25">
      <c r="A20" s="9" t="s">
        <v>13</v>
      </c>
      <c r="B20" s="12" t="s">
        <v>4</v>
      </c>
      <c r="C20" s="12" t="s">
        <v>4</v>
      </c>
      <c r="D20" s="12" t="s">
        <v>5</v>
      </c>
      <c r="E20" s="12" t="s">
        <v>4</v>
      </c>
      <c r="F20" s="12" t="s">
        <v>5</v>
      </c>
      <c r="G20" s="12" t="s">
        <v>4</v>
      </c>
      <c r="H20" s="12" t="s">
        <v>4</v>
      </c>
      <c r="I20" s="12" t="s">
        <v>5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12" t="s">
        <v>4</v>
      </c>
      <c r="V20" s="12" t="s">
        <v>4</v>
      </c>
      <c r="W20" s="12" t="s">
        <v>4</v>
      </c>
      <c r="X20" s="12" t="s">
        <v>4</v>
      </c>
      <c r="Y20" s="12" t="s">
        <v>4</v>
      </c>
      <c r="Z20" s="12" t="s">
        <v>4</v>
      </c>
      <c r="AA20" s="13" t="s">
        <v>4</v>
      </c>
    </row>
    <row r="21" spans="1:27" x14ac:dyDescent="0.25">
      <c r="A21" s="9" t="s">
        <v>6</v>
      </c>
      <c r="B21" s="12" t="s">
        <v>4</v>
      </c>
      <c r="C21" s="12" t="s">
        <v>4</v>
      </c>
      <c r="D21" s="12" t="s">
        <v>5</v>
      </c>
      <c r="E21" s="12" t="s">
        <v>4</v>
      </c>
      <c r="F21" s="12" t="s">
        <v>5</v>
      </c>
      <c r="G21" s="12" t="s">
        <v>4</v>
      </c>
      <c r="H21" s="12" t="s">
        <v>4</v>
      </c>
      <c r="I21" s="12" t="s">
        <v>4</v>
      </c>
      <c r="J21" s="12" t="s">
        <v>4</v>
      </c>
      <c r="K21" s="12" t="s">
        <v>4</v>
      </c>
      <c r="L21" s="12" t="s">
        <v>4</v>
      </c>
      <c r="M21" s="12" t="s">
        <v>4</v>
      </c>
      <c r="N21" s="12" t="s">
        <v>4</v>
      </c>
      <c r="O21" s="12" t="s">
        <v>4</v>
      </c>
      <c r="P21" s="12" t="s">
        <v>4</v>
      </c>
      <c r="Q21" s="12" t="s">
        <v>4</v>
      </c>
      <c r="R21" s="12" t="s">
        <v>4</v>
      </c>
      <c r="S21" s="12" t="s">
        <v>4</v>
      </c>
      <c r="T21" s="12" t="s">
        <v>4</v>
      </c>
      <c r="U21" s="12" t="s">
        <v>4</v>
      </c>
      <c r="V21" s="12" t="s">
        <v>4</v>
      </c>
      <c r="W21" s="12" t="s">
        <v>4</v>
      </c>
      <c r="X21" s="12" t="s">
        <v>4</v>
      </c>
      <c r="Y21" s="12" t="s">
        <v>4</v>
      </c>
      <c r="Z21" s="12" t="s">
        <v>4</v>
      </c>
      <c r="AA21" s="13" t="s">
        <v>4</v>
      </c>
    </row>
    <row r="22" spans="1:27" x14ac:dyDescent="0.25">
      <c r="A22" s="9" t="s">
        <v>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5"/>
    </row>
    <row r="23" spans="1:27" x14ac:dyDescent="0.25">
      <c r="A23" s="19" t="s">
        <v>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</row>
    <row r="27" spans="1:27" x14ac:dyDescent="0.25">
      <c r="A27" s="6" t="s">
        <v>2</v>
      </c>
      <c r="B27" s="7">
        <v>118</v>
      </c>
      <c r="C27" s="7">
        <v>117</v>
      </c>
      <c r="D27" s="7">
        <v>116</v>
      </c>
      <c r="E27" s="7">
        <v>115</v>
      </c>
      <c r="F27" s="7">
        <v>114</v>
      </c>
      <c r="G27" s="7">
        <v>113</v>
      </c>
      <c r="H27" s="7">
        <v>112</v>
      </c>
      <c r="I27" s="7">
        <v>111</v>
      </c>
      <c r="J27" s="7">
        <v>110</v>
      </c>
      <c r="K27" s="7">
        <v>109</v>
      </c>
      <c r="L27" s="7">
        <v>108</v>
      </c>
      <c r="M27" s="7">
        <v>107</v>
      </c>
      <c r="N27" s="7">
        <v>106</v>
      </c>
      <c r="O27" s="7">
        <v>105</v>
      </c>
      <c r="P27" s="7">
        <v>104</v>
      </c>
      <c r="Q27" s="7">
        <v>103</v>
      </c>
      <c r="R27" s="7">
        <v>102</v>
      </c>
      <c r="S27" s="8">
        <v>101</v>
      </c>
      <c r="U27" s="20" t="s">
        <v>10</v>
      </c>
    </row>
    <row r="28" spans="1:27" ht="3.75" customHeight="1" x14ac:dyDescent="0.25">
      <c r="A28" s="9"/>
      <c r="B28" s="10"/>
      <c r="C28" s="12"/>
      <c r="D28" s="12"/>
      <c r="E28" s="12"/>
      <c r="F28" s="1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1:27" x14ac:dyDescent="0.25">
      <c r="A29" s="9" t="s">
        <v>0</v>
      </c>
      <c r="B29" s="12" t="s">
        <v>5</v>
      </c>
      <c r="C29" s="12" t="s">
        <v>4</v>
      </c>
      <c r="D29" s="12" t="s">
        <v>4</v>
      </c>
      <c r="E29" s="12" t="s">
        <v>4</v>
      </c>
      <c r="F29" s="12" t="s">
        <v>4</v>
      </c>
      <c r="G29" s="12" t="s">
        <v>4</v>
      </c>
      <c r="H29" s="12" t="s">
        <v>4</v>
      </c>
      <c r="I29" s="12" t="s">
        <v>4</v>
      </c>
      <c r="J29" s="12" t="s">
        <v>4</v>
      </c>
      <c r="K29" s="12" t="s">
        <v>5</v>
      </c>
      <c r="L29" s="12" t="s">
        <v>4</v>
      </c>
      <c r="M29" s="12" t="s">
        <v>4</v>
      </c>
      <c r="N29" s="12" t="s">
        <v>5</v>
      </c>
      <c r="O29" s="12" t="s">
        <v>4</v>
      </c>
      <c r="P29" s="12" t="s">
        <v>4</v>
      </c>
      <c r="Q29" s="12" t="s">
        <v>4</v>
      </c>
      <c r="R29" s="12" t="s">
        <v>5</v>
      </c>
      <c r="S29" s="13" t="s">
        <v>4</v>
      </c>
      <c r="U29" s="12" t="s">
        <v>4</v>
      </c>
      <c r="V29" s="10" t="s">
        <v>9</v>
      </c>
    </row>
    <row r="30" spans="1:27" x14ac:dyDescent="0.25">
      <c r="A30" s="9" t="s">
        <v>13</v>
      </c>
      <c r="B30" s="12" t="s">
        <v>5</v>
      </c>
      <c r="C30" s="12" t="s">
        <v>4</v>
      </c>
      <c r="D30" s="12" t="s">
        <v>4</v>
      </c>
      <c r="E30" s="12" t="s">
        <v>4</v>
      </c>
      <c r="F30" s="12" t="s">
        <v>4</v>
      </c>
      <c r="G30" s="12" t="s">
        <v>4</v>
      </c>
      <c r="H30" s="12" t="s">
        <v>4</v>
      </c>
      <c r="I30" s="12" t="s">
        <v>5</v>
      </c>
      <c r="J30" s="22" t="s">
        <v>4</v>
      </c>
      <c r="K30" s="12" t="s">
        <v>5</v>
      </c>
      <c r="L30" s="12" t="s">
        <v>4</v>
      </c>
      <c r="M30" s="12" t="s">
        <v>5</v>
      </c>
      <c r="N30" s="12" t="s">
        <v>5</v>
      </c>
      <c r="O30" s="12" t="s">
        <v>5</v>
      </c>
      <c r="P30" s="12" t="s">
        <v>5</v>
      </c>
      <c r="Q30" s="12" t="s">
        <v>5</v>
      </c>
      <c r="R30" s="12" t="s">
        <v>5</v>
      </c>
      <c r="S30" s="13" t="s">
        <v>5</v>
      </c>
      <c r="U30" s="12" t="s">
        <v>5</v>
      </c>
      <c r="V30" s="10" t="s">
        <v>14</v>
      </c>
    </row>
    <row r="31" spans="1:27" x14ac:dyDescent="0.25">
      <c r="A31" s="9" t="s">
        <v>6</v>
      </c>
      <c r="B31" s="12" t="s">
        <v>4</v>
      </c>
      <c r="C31" s="12" t="s">
        <v>4</v>
      </c>
      <c r="D31" s="12" t="s">
        <v>4</v>
      </c>
      <c r="E31" s="12" t="s">
        <v>4</v>
      </c>
      <c r="F31" s="12" t="s">
        <v>4</v>
      </c>
      <c r="G31" s="12" t="s">
        <v>5</v>
      </c>
      <c r="H31" s="12" t="s">
        <v>5</v>
      </c>
      <c r="I31" s="12" t="s">
        <v>4</v>
      </c>
      <c r="J31" s="22" t="s">
        <v>4</v>
      </c>
      <c r="K31" s="12" t="s">
        <v>5</v>
      </c>
      <c r="L31" s="12" t="s">
        <v>5</v>
      </c>
      <c r="M31" s="12" t="s">
        <v>4</v>
      </c>
      <c r="N31" s="12" t="s">
        <v>4</v>
      </c>
      <c r="O31" s="12" t="s">
        <v>4</v>
      </c>
      <c r="P31" s="12" t="s">
        <v>4</v>
      </c>
      <c r="Q31" s="12" t="s">
        <v>5</v>
      </c>
      <c r="R31" s="12" t="s">
        <v>5</v>
      </c>
      <c r="S31" s="13" t="s">
        <v>5</v>
      </c>
      <c r="U31" s="12">
        <v>1</v>
      </c>
      <c r="V31" s="10" t="s">
        <v>7</v>
      </c>
    </row>
    <row r="32" spans="1:27" x14ac:dyDescent="0.25">
      <c r="A32" s="9" t="s">
        <v>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>
        <v>1</v>
      </c>
      <c r="U32" s="12">
        <v>2</v>
      </c>
      <c r="V32" s="10" t="s">
        <v>8</v>
      </c>
    </row>
    <row r="33" spans="1:26" x14ac:dyDescent="0.25">
      <c r="A33" s="19" t="s">
        <v>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8">
        <v>2</v>
      </c>
      <c r="V33" s="21" t="s">
        <v>23</v>
      </c>
    </row>
    <row r="35" spans="1:26" x14ac:dyDescent="0.25">
      <c r="B35" s="10"/>
      <c r="C35" s="10"/>
      <c r="D35" s="10"/>
      <c r="E35" s="10"/>
      <c r="F35" s="10"/>
      <c r="G35" s="10"/>
      <c r="H35" s="10"/>
      <c r="I35" s="10"/>
      <c r="R35" t="s">
        <v>25</v>
      </c>
      <c r="V35" t="s">
        <v>21</v>
      </c>
      <c r="W35">
        <f xml:space="preserve"> (210*100/210)</f>
        <v>100</v>
      </c>
      <c r="X35" t="s">
        <v>22</v>
      </c>
    </row>
    <row r="36" spans="1:26" x14ac:dyDescent="0.25">
      <c r="A36" s="10"/>
      <c r="B36" s="10"/>
      <c r="C36" s="10"/>
      <c r="D36" s="10"/>
      <c r="E36" s="10"/>
      <c r="F36" s="10"/>
      <c r="G36" s="10"/>
      <c r="H36" s="10"/>
      <c r="I36" s="10"/>
      <c r="R36" t="s">
        <v>24</v>
      </c>
      <c r="Z36" s="29" t="s">
        <v>34</v>
      </c>
    </row>
    <row r="37" spans="1:26" x14ac:dyDescent="0.25">
      <c r="A37" s="10"/>
      <c r="B37" s="10"/>
      <c r="C37" s="10"/>
      <c r="D37" s="10"/>
      <c r="E37" s="10"/>
      <c r="F37" s="10"/>
      <c r="G37" s="10"/>
      <c r="H37" s="10"/>
      <c r="I37" s="10"/>
    </row>
    <row r="38" spans="1:26" x14ac:dyDescent="0.25">
      <c r="A38" s="10"/>
      <c r="B38" s="10"/>
      <c r="C38" s="10"/>
      <c r="D38" s="10"/>
      <c r="E38" s="10"/>
      <c r="F38" s="10"/>
      <c r="G38" s="10"/>
      <c r="H38" s="10"/>
      <c r="I38" s="10"/>
    </row>
  </sheetData>
  <phoneticPr fontId="0" type="noConversion"/>
  <pageMargins left="0.5" right="0.5" top="1" bottom="1" header="0.5" footer="0.5"/>
  <pageSetup orientation="landscape" horizontalDpi="4294967292" verticalDpi="4294967292" r:id="rId1"/>
  <headerFooter alignWithMargins="0">
    <oddFooter>&amp;LMigration:\&amp;F\&amp;A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workbookViewId="0">
      <selection activeCell="Y29" sqref="Y29"/>
    </sheetView>
  </sheetViews>
  <sheetFormatPr defaultRowHeight="13.2" x14ac:dyDescent="0.25"/>
  <cols>
    <col min="1" max="1" width="13" customWidth="1"/>
    <col min="2" max="4" width="3.88671875" customWidth="1"/>
    <col min="5" max="6" width="4" customWidth="1"/>
    <col min="7" max="8" width="3.88671875" customWidth="1"/>
    <col min="9" max="9" width="4.33203125" customWidth="1"/>
    <col min="10" max="10" width="4" customWidth="1"/>
    <col min="11" max="11" width="3.88671875" customWidth="1"/>
    <col min="12" max="12" width="4" customWidth="1"/>
    <col min="13" max="15" width="3.88671875" customWidth="1"/>
    <col min="16" max="16" width="4" customWidth="1"/>
    <col min="17" max="17" width="4.109375" customWidth="1"/>
    <col min="18" max="18" width="3.88671875" customWidth="1"/>
    <col min="19" max="19" width="4.33203125" customWidth="1"/>
    <col min="20" max="22" width="3.88671875" customWidth="1"/>
    <col min="23" max="24" width="4" customWidth="1"/>
    <col min="25" max="27" width="3.88671875" customWidth="1"/>
    <col min="28" max="38" width="3.6640625" customWidth="1"/>
  </cols>
  <sheetData>
    <row r="1" spans="1:27" ht="15.6" x14ac:dyDescent="0.3">
      <c r="D1" s="1"/>
      <c r="F1" s="1" t="s">
        <v>15</v>
      </c>
    </row>
    <row r="2" spans="1:27" x14ac:dyDescent="0.25">
      <c r="E2" s="4"/>
      <c r="G2" s="3"/>
    </row>
    <row r="3" spans="1:27" x14ac:dyDescent="0.25">
      <c r="B3" s="5" t="s">
        <v>20</v>
      </c>
      <c r="C3" s="2"/>
      <c r="G3" s="3"/>
      <c r="K3" s="34" t="s">
        <v>35</v>
      </c>
      <c r="L3" s="23"/>
      <c r="M3" s="24"/>
      <c r="N3" s="24"/>
      <c r="R3" t="s">
        <v>71</v>
      </c>
    </row>
    <row r="4" spans="1:27" x14ac:dyDescent="0.25">
      <c r="B4" s="5"/>
      <c r="C4" s="2"/>
      <c r="G4" s="3"/>
      <c r="K4" s="4"/>
    </row>
    <row r="5" spans="1:27" x14ac:dyDescent="0.25">
      <c r="B5" s="5"/>
      <c r="C5" s="2"/>
      <c r="G5" s="3"/>
      <c r="K5" s="4"/>
    </row>
    <row r="6" spans="1:27" x14ac:dyDescent="0.25">
      <c r="C6" s="2"/>
      <c r="E6" s="4"/>
      <c r="G6" s="3"/>
    </row>
    <row r="7" spans="1:27" x14ac:dyDescent="0.25">
      <c r="A7" s="6" t="s">
        <v>2</v>
      </c>
      <c r="B7" s="7">
        <v>170</v>
      </c>
      <c r="C7" s="7">
        <v>169</v>
      </c>
      <c r="D7" s="7">
        <v>168</v>
      </c>
      <c r="E7" s="7">
        <v>167</v>
      </c>
      <c r="F7" s="7">
        <v>166</v>
      </c>
      <c r="G7" s="7">
        <v>165</v>
      </c>
      <c r="H7" s="7">
        <v>164</v>
      </c>
      <c r="I7" s="7">
        <v>163</v>
      </c>
      <c r="J7" s="7">
        <v>162</v>
      </c>
      <c r="K7" s="7">
        <v>161</v>
      </c>
      <c r="L7" s="7">
        <v>160</v>
      </c>
      <c r="M7" s="7">
        <v>159</v>
      </c>
      <c r="N7" s="7">
        <v>158</v>
      </c>
      <c r="O7" s="7">
        <v>157</v>
      </c>
      <c r="P7" s="7">
        <v>156</v>
      </c>
      <c r="Q7" s="7">
        <v>155</v>
      </c>
      <c r="R7" s="7">
        <v>154</v>
      </c>
      <c r="S7" s="7">
        <v>153</v>
      </c>
      <c r="T7" s="7">
        <v>152</v>
      </c>
      <c r="U7" s="7">
        <v>151</v>
      </c>
      <c r="V7" s="7">
        <v>150</v>
      </c>
      <c r="W7" s="7">
        <v>149</v>
      </c>
      <c r="X7" s="7">
        <v>148</v>
      </c>
      <c r="Y7" s="7">
        <v>147</v>
      </c>
      <c r="Z7" s="7">
        <v>146</v>
      </c>
      <c r="AA7" s="8">
        <v>145</v>
      </c>
    </row>
    <row r="8" spans="1:27" ht="3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/>
    </row>
    <row r="9" spans="1:27" x14ac:dyDescent="0.25">
      <c r="A9" s="9" t="s">
        <v>16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12" t="s">
        <v>4</v>
      </c>
      <c r="V9" s="12" t="s">
        <v>4</v>
      </c>
      <c r="W9" s="12" t="s">
        <v>4</v>
      </c>
      <c r="X9" s="12" t="s">
        <v>4</v>
      </c>
      <c r="Y9" s="12" t="s">
        <v>4</v>
      </c>
      <c r="Z9" s="12" t="s">
        <v>4</v>
      </c>
      <c r="AA9" s="13" t="s">
        <v>4</v>
      </c>
    </row>
    <row r="10" spans="1:27" x14ac:dyDescent="0.25">
      <c r="A10" s="9" t="s">
        <v>17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12" t="s">
        <v>4</v>
      </c>
      <c r="V10" s="12" t="s">
        <v>4</v>
      </c>
      <c r="W10" s="12" t="s">
        <v>4</v>
      </c>
      <c r="X10" s="12" t="s">
        <v>4</v>
      </c>
      <c r="Y10" s="12" t="s">
        <v>4</v>
      </c>
      <c r="Z10" s="12" t="s">
        <v>4</v>
      </c>
      <c r="AA10" s="13" t="s">
        <v>4</v>
      </c>
    </row>
    <row r="11" spans="1:27" x14ac:dyDescent="0.25">
      <c r="A11" s="9" t="s">
        <v>18</v>
      </c>
      <c r="B11" s="2" t="s">
        <v>4</v>
      </c>
      <c r="C11" s="2" t="s">
        <v>4</v>
      </c>
      <c r="D11" s="12" t="s">
        <v>4</v>
      </c>
      <c r="E11" s="12" t="s">
        <v>4</v>
      </c>
      <c r="F11" s="12" t="s">
        <v>4</v>
      </c>
      <c r="G11" s="22" t="s">
        <v>4</v>
      </c>
      <c r="H11" s="12" t="s">
        <v>4</v>
      </c>
      <c r="I11" s="2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12" t="s">
        <v>4</v>
      </c>
      <c r="V11" s="12" t="s">
        <v>4</v>
      </c>
      <c r="W11" s="12" t="s">
        <v>5</v>
      </c>
      <c r="X11" s="12" t="s">
        <v>5</v>
      </c>
      <c r="Y11" s="12" t="s">
        <v>4</v>
      </c>
      <c r="Z11" s="12" t="s">
        <v>4</v>
      </c>
      <c r="AA11" s="13" t="s">
        <v>4</v>
      </c>
    </row>
    <row r="12" spans="1:27" s="10" customFormat="1" x14ac:dyDescent="0.25">
      <c r="A12" s="19" t="s">
        <v>19</v>
      </c>
      <c r="B12" s="16" t="s">
        <v>4</v>
      </c>
      <c r="C12" s="16" t="s">
        <v>5</v>
      </c>
      <c r="D12" s="16" t="s">
        <v>4</v>
      </c>
      <c r="E12" s="16" t="s">
        <v>5</v>
      </c>
      <c r="F12" s="16" t="s">
        <v>4</v>
      </c>
      <c r="G12" s="16" t="s">
        <v>4</v>
      </c>
      <c r="H12" s="16" t="s">
        <v>4</v>
      </c>
      <c r="I12" s="16" t="s">
        <v>5</v>
      </c>
      <c r="J12" s="16" t="s">
        <v>4</v>
      </c>
      <c r="K12" s="16" t="s">
        <v>5</v>
      </c>
      <c r="L12" s="16" t="s">
        <v>4</v>
      </c>
      <c r="M12" s="16" t="s">
        <v>4</v>
      </c>
      <c r="N12" s="16" t="s">
        <v>5</v>
      </c>
      <c r="O12" s="16" t="s">
        <v>4</v>
      </c>
      <c r="P12" s="16" t="s">
        <v>4</v>
      </c>
      <c r="Q12" s="16" t="s">
        <v>4</v>
      </c>
      <c r="R12" s="16" t="s">
        <v>4</v>
      </c>
      <c r="S12" s="16" t="s">
        <v>5</v>
      </c>
      <c r="T12" s="16" t="s">
        <v>4</v>
      </c>
      <c r="U12" s="16" t="s">
        <v>4</v>
      </c>
      <c r="V12" s="16" t="s">
        <v>5</v>
      </c>
      <c r="W12" s="16" t="s">
        <v>4</v>
      </c>
      <c r="X12" s="16" t="s">
        <v>5</v>
      </c>
      <c r="Y12" s="16" t="s">
        <v>5</v>
      </c>
      <c r="Z12" s="16" t="s">
        <v>4</v>
      </c>
      <c r="AA12" s="28" t="s">
        <v>4</v>
      </c>
    </row>
    <row r="15" spans="1:27" x14ac:dyDescent="0.25">
      <c r="A15" s="6" t="s">
        <v>2</v>
      </c>
      <c r="B15" s="7">
        <v>144</v>
      </c>
      <c r="C15" s="7">
        <v>143</v>
      </c>
      <c r="D15" s="7">
        <v>142</v>
      </c>
      <c r="E15" s="7">
        <v>141</v>
      </c>
      <c r="F15" s="7">
        <v>140</v>
      </c>
      <c r="G15" s="7">
        <v>139</v>
      </c>
      <c r="H15" s="7">
        <v>138</v>
      </c>
      <c r="I15" s="7">
        <v>137</v>
      </c>
      <c r="J15" s="7">
        <v>136</v>
      </c>
      <c r="K15" s="7">
        <v>135</v>
      </c>
      <c r="L15" s="7">
        <v>134</v>
      </c>
      <c r="M15" s="7">
        <v>133</v>
      </c>
      <c r="N15" s="7">
        <v>132</v>
      </c>
      <c r="O15" s="7">
        <v>131</v>
      </c>
      <c r="P15" s="7">
        <v>130</v>
      </c>
      <c r="Q15" s="7">
        <v>129</v>
      </c>
      <c r="R15" s="7">
        <v>128</v>
      </c>
      <c r="S15" s="7">
        <v>127</v>
      </c>
      <c r="T15" s="7">
        <v>126</v>
      </c>
      <c r="U15" s="7">
        <v>125</v>
      </c>
      <c r="V15" s="7">
        <v>124</v>
      </c>
      <c r="W15" s="7">
        <v>123</v>
      </c>
      <c r="X15" s="7">
        <v>122</v>
      </c>
      <c r="Y15" s="7">
        <v>121</v>
      </c>
      <c r="Z15" s="7">
        <v>120</v>
      </c>
      <c r="AA15" s="8">
        <v>119</v>
      </c>
    </row>
    <row r="16" spans="1:27" ht="3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</row>
    <row r="17" spans="1:28" x14ac:dyDescent="0.25">
      <c r="A17" s="9" t="s">
        <v>16</v>
      </c>
      <c r="B17" s="12" t="s">
        <v>4</v>
      </c>
      <c r="C17" s="12" t="s">
        <v>4</v>
      </c>
      <c r="D17" s="12" t="s">
        <v>5</v>
      </c>
      <c r="E17" s="12" t="s">
        <v>4</v>
      </c>
      <c r="F17" s="12" t="s">
        <v>4</v>
      </c>
      <c r="G17" s="12" t="s">
        <v>5</v>
      </c>
      <c r="H17" s="12" t="s">
        <v>4</v>
      </c>
      <c r="I17" s="12" t="s">
        <v>5</v>
      </c>
      <c r="J17" s="12" t="s">
        <v>4</v>
      </c>
      <c r="K17" s="12" t="s">
        <v>4</v>
      </c>
      <c r="L17" s="12" t="s">
        <v>4</v>
      </c>
      <c r="M17" s="12" t="s">
        <v>5</v>
      </c>
      <c r="N17" s="12" t="s">
        <v>5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12" t="s">
        <v>4</v>
      </c>
      <c r="V17" s="12" t="s">
        <v>4</v>
      </c>
      <c r="W17" s="12" t="s">
        <v>4</v>
      </c>
      <c r="X17" s="12" t="s">
        <v>4</v>
      </c>
      <c r="Y17" s="12" t="s">
        <v>4</v>
      </c>
      <c r="Z17" s="12" t="s">
        <v>4</v>
      </c>
      <c r="AA17" s="13" t="s">
        <v>4</v>
      </c>
    </row>
    <row r="18" spans="1:28" x14ac:dyDescent="0.25">
      <c r="A18" s="9" t="s">
        <v>17</v>
      </c>
      <c r="B18" s="12" t="s">
        <v>4</v>
      </c>
      <c r="C18" s="2" t="s">
        <v>5</v>
      </c>
      <c r="D18" s="12" t="s">
        <v>5</v>
      </c>
      <c r="E18" s="12" t="s">
        <v>4</v>
      </c>
      <c r="F18" s="12" t="s">
        <v>5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12" t="s">
        <v>4</v>
      </c>
      <c r="V18" s="12" t="s">
        <v>4</v>
      </c>
      <c r="W18" s="12" t="s">
        <v>4</v>
      </c>
      <c r="X18" s="12" t="s">
        <v>4</v>
      </c>
      <c r="Y18" s="12" t="s">
        <v>4</v>
      </c>
      <c r="Z18" s="12" t="s">
        <v>4</v>
      </c>
      <c r="AA18" s="13" t="s">
        <v>4</v>
      </c>
    </row>
    <row r="19" spans="1:28" x14ac:dyDescent="0.25">
      <c r="A19" s="9" t="s">
        <v>18</v>
      </c>
      <c r="B19" s="12" t="s">
        <v>4</v>
      </c>
      <c r="C19" s="12" t="s">
        <v>5</v>
      </c>
      <c r="D19" s="12" t="s">
        <v>5</v>
      </c>
      <c r="E19" s="12" t="s">
        <v>4</v>
      </c>
      <c r="F19" s="12" t="s">
        <v>5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5</v>
      </c>
      <c r="Q19" s="12" t="s">
        <v>4</v>
      </c>
      <c r="R19" s="12" t="s">
        <v>4</v>
      </c>
      <c r="S19" s="12" t="s">
        <v>4</v>
      </c>
      <c r="T19" s="12" t="s">
        <v>4</v>
      </c>
      <c r="U19" s="12" t="s">
        <v>4</v>
      </c>
      <c r="V19" s="12" t="s">
        <v>4</v>
      </c>
      <c r="W19" s="12" t="s">
        <v>4</v>
      </c>
      <c r="X19" s="12" t="s">
        <v>4</v>
      </c>
      <c r="Y19" s="12" t="s">
        <v>4</v>
      </c>
      <c r="Z19" s="12" t="s">
        <v>4</v>
      </c>
      <c r="AA19" s="13" t="s">
        <v>4</v>
      </c>
    </row>
    <row r="20" spans="1:28" s="10" customFormat="1" x14ac:dyDescent="0.25">
      <c r="A20" s="19" t="s">
        <v>19</v>
      </c>
      <c r="B20" s="16" t="s">
        <v>4</v>
      </c>
      <c r="C20" s="16" t="s">
        <v>5</v>
      </c>
      <c r="D20" s="16" t="s">
        <v>5</v>
      </c>
      <c r="E20" s="16" t="s">
        <v>5</v>
      </c>
      <c r="F20" s="16" t="s">
        <v>5</v>
      </c>
      <c r="G20" s="16" t="s">
        <v>5</v>
      </c>
      <c r="H20" s="16" t="s">
        <v>4</v>
      </c>
      <c r="I20" s="16" t="s">
        <v>5</v>
      </c>
      <c r="J20" s="16" t="s">
        <v>4</v>
      </c>
      <c r="K20" s="16" t="s">
        <v>4</v>
      </c>
      <c r="L20" s="16" t="s">
        <v>4</v>
      </c>
      <c r="M20" s="16" t="s">
        <v>4</v>
      </c>
      <c r="N20" s="16" t="s">
        <v>4</v>
      </c>
      <c r="O20" s="16" t="s">
        <v>4</v>
      </c>
      <c r="P20" s="16" t="s">
        <v>5</v>
      </c>
      <c r="Q20" s="16" t="s">
        <v>4</v>
      </c>
      <c r="R20" s="16" t="s">
        <v>4</v>
      </c>
      <c r="S20" s="16" t="s">
        <v>5</v>
      </c>
      <c r="T20" s="16" t="s">
        <v>4</v>
      </c>
      <c r="U20" s="16" t="s">
        <v>4</v>
      </c>
      <c r="V20" s="16" t="s">
        <v>4</v>
      </c>
      <c r="W20" s="16" t="s">
        <v>4</v>
      </c>
      <c r="X20" s="16" t="s">
        <v>4</v>
      </c>
      <c r="Y20" s="16" t="s">
        <v>4</v>
      </c>
      <c r="Z20" s="16" t="s">
        <v>4</v>
      </c>
      <c r="AA20" s="28" t="s">
        <v>4</v>
      </c>
    </row>
    <row r="21" spans="1:28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3" spans="1:28" x14ac:dyDescent="0.25">
      <c r="A23" s="6" t="s">
        <v>2</v>
      </c>
      <c r="B23" s="7">
        <v>118</v>
      </c>
      <c r="C23" s="7">
        <v>117</v>
      </c>
      <c r="D23" s="7">
        <v>116</v>
      </c>
      <c r="E23" s="7">
        <v>115</v>
      </c>
      <c r="F23" s="7">
        <v>114</v>
      </c>
      <c r="G23" s="7">
        <v>113</v>
      </c>
      <c r="H23" s="7">
        <v>112</v>
      </c>
      <c r="I23" s="7">
        <v>111</v>
      </c>
      <c r="J23" s="7">
        <v>110</v>
      </c>
      <c r="K23" s="7">
        <v>109</v>
      </c>
      <c r="L23" s="7">
        <v>108</v>
      </c>
      <c r="M23" s="7">
        <v>107</v>
      </c>
      <c r="N23" s="7">
        <v>106</v>
      </c>
      <c r="O23" s="7">
        <v>105</v>
      </c>
      <c r="P23" s="7">
        <v>104</v>
      </c>
      <c r="Q23" s="7">
        <v>103</v>
      </c>
      <c r="R23" s="7">
        <v>102</v>
      </c>
      <c r="S23" s="8">
        <v>101</v>
      </c>
      <c r="U23" s="20" t="s">
        <v>10</v>
      </c>
    </row>
    <row r="24" spans="1:28" ht="3.75" customHeight="1" x14ac:dyDescent="0.25">
      <c r="A24" s="9"/>
      <c r="B24" s="10"/>
      <c r="C24" s="12"/>
      <c r="D24" s="12"/>
      <c r="E24" s="12"/>
      <c r="F24" s="1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28" x14ac:dyDescent="0.25">
      <c r="A25" s="9" t="s">
        <v>16</v>
      </c>
      <c r="B25" s="12" t="s">
        <v>4</v>
      </c>
      <c r="C25" s="12" t="s">
        <v>4</v>
      </c>
      <c r="D25" s="12" t="s">
        <v>4</v>
      </c>
      <c r="E25" s="12" t="s">
        <v>4</v>
      </c>
      <c r="F25" s="12" t="s">
        <v>4</v>
      </c>
      <c r="G25" s="12" t="s">
        <v>4</v>
      </c>
      <c r="H25" s="12" t="s">
        <v>4</v>
      </c>
      <c r="I25" s="12" t="s">
        <v>4</v>
      </c>
      <c r="J25" s="12" t="s">
        <v>4</v>
      </c>
      <c r="K25" s="12" t="s">
        <v>4</v>
      </c>
      <c r="L25" s="12" t="s">
        <v>4</v>
      </c>
      <c r="M25" s="12" t="s">
        <v>4</v>
      </c>
      <c r="N25" s="12" t="s">
        <v>5</v>
      </c>
      <c r="O25" s="12" t="s">
        <v>4</v>
      </c>
      <c r="P25" s="12" t="s">
        <v>4</v>
      </c>
      <c r="Q25" s="12" t="s">
        <v>4</v>
      </c>
      <c r="R25" s="12" t="s">
        <v>5</v>
      </c>
      <c r="S25" s="13" t="s">
        <v>4</v>
      </c>
      <c r="U25" s="12" t="s">
        <v>4</v>
      </c>
      <c r="V25" s="10" t="s">
        <v>9</v>
      </c>
    </row>
    <row r="26" spans="1:28" x14ac:dyDescent="0.25">
      <c r="A26" s="9" t="s">
        <v>17</v>
      </c>
      <c r="B26" s="12" t="s">
        <v>4</v>
      </c>
      <c r="C26" s="12" t="s">
        <v>4</v>
      </c>
      <c r="D26" s="12" t="s">
        <v>4</v>
      </c>
      <c r="E26" s="12" t="s">
        <v>4</v>
      </c>
      <c r="F26" s="12" t="s">
        <v>4</v>
      </c>
      <c r="G26" s="12" t="s">
        <v>4</v>
      </c>
      <c r="H26" s="12" t="s">
        <v>4</v>
      </c>
      <c r="I26" s="12" t="s">
        <v>4</v>
      </c>
      <c r="J26" s="22" t="s">
        <v>4</v>
      </c>
      <c r="K26" s="12" t="s">
        <v>4</v>
      </c>
      <c r="L26" s="12" t="s">
        <v>4</v>
      </c>
      <c r="M26" s="12" t="s">
        <v>4</v>
      </c>
      <c r="N26" s="12" t="s">
        <v>4</v>
      </c>
      <c r="O26" s="12" t="s">
        <v>4</v>
      </c>
      <c r="P26" s="12" t="s">
        <v>4</v>
      </c>
      <c r="Q26" s="12" t="s">
        <v>4</v>
      </c>
      <c r="R26" s="12" t="s">
        <v>5</v>
      </c>
      <c r="S26" s="13" t="s">
        <v>4</v>
      </c>
      <c r="U26" s="12" t="s">
        <v>5</v>
      </c>
      <c r="V26" s="10" t="s">
        <v>14</v>
      </c>
    </row>
    <row r="27" spans="1:28" x14ac:dyDescent="0.25">
      <c r="A27" s="9" t="s">
        <v>18</v>
      </c>
      <c r="B27" s="12" t="s">
        <v>4</v>
      </c>
      <c r="C27" s="12" t="s">
        <v>4</v>
      </c>
      <c r="D27" s="12" t="s">
        <v>4</v>
      </c>
      <c r="E27" s="12" t="s">
        <v>4</v>
      </c>
      <c r="F27" s="12" t="s">
        <v>4</v>
      </c>
      <c r="G27" s="12" t="s">
        <v>4</v>
      </c>
      <c r="H27" s="12" t="s">
        <v>4</v>
      </c>
      <c r="I27" s="12" t="s">
        <v>4</v>
      </c>
      <c r="J27" s="12" t="s">
        <v>4</v>
      </c>
      <c r="K27" s="12" t="s">
        <v>4</v>
      </c>
      <c r="L27" s="12" t="s">
        <v>4</v>
      </c>
      <c r="M27" s="12" t="s">
        <v>4</v>
      </c>
      <c r="N27" s="12" t="s">
        <v>4</v>
      </c>
      <c r="O27" s="12" t="s">
        <v>4</v>
      </c>
      <c r="P27" s="12" t="s">
        <v>4</v>
      </c>
      <c r="Q27" s="12" t="s">
        <v>4</v>
      </c>
      <c r="R27" s="12" t="s">
        <v>5</v>
      </c>
      <c r="S27" s="13" t="s">
        <v>4</v>
      </c>
      <c r="U27" s="12"/>
    </row>
    <row r="28" spans="1:28" s="10" customFormat="1" x14ac:dyDescent="0.25">
      <c r="A28" s="19" t="s">
        <v>19</v>
      </c>
      <c r="B28" s="16" t="s">
        <v>5</v>
      </c>
      <c r="C28" s="16" t="s">
        <v>4</v>
      </c>
      <c r="D28" s="16" t="s">
        <v>4</v>
      </c>
      <c r="E28" s="16" t="s">
        <v>4</v>
      </c>
      <c r="F28" s="16" t="s">
        <v>4</v>
      </c>
      <c r="G28" s="16" t="s">
        <v>4</v>
      </c>
      <c r="H28" s="16" t="s">
        <v>4</v>
      </c>
      <c r="I28" s="16" t="s">
        <v>4</v>
      </c>
      <c r="J28" s="16" t="s">
        <v>4</v>
      </c>
      <c r="K28" s="16" t="s">
        <v>5</v>
      </c>
      <c r="L28" s="16" t="s">
        <v>4</v>
      </c>
      <c r="M28" s="16" t="s">
        <v>4</v>
      </c>
      <c r="N28" s="16" t="s">
        <v>5</v>
      </c>
      <c r="O28" s="16" t="s">
        <v>4</v>
      </c>
      <c r="P28" s="16" t="s">
        <v>4</v>
      </c>
      <c r="Q28" s="16" t="s">
        <v>4</v>
      </c>
      <c r="R28" s="16" t="s">
        <v>5</v>
      </c>
      <c r="S28" s="28" t="s">
        <v>4</v>
      </c>
      <c r="U28" s="12"/>
    </row>
    <row r="29" spans="1:28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28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28" x14ac:dyDescent="0.25">
      <c r="B31" s="10"/>
      <c r="C31" s="10"/>
      <c r="D31" s="10"/>
      <c r="E31" s="10"/>
      <c r="F31" s="10"/>
      <c r="G31" s="10"/>
      <c r="H31" s="10"/>
      <c r="I31" s="10"/>
      <c r="Q31" t="s">
        <v>66</v>
      </c>
      <c r="U31" t="s">
        <v>21</v>
      </c>
      <c r="V31">
        <f xml:space="preserve"> (241*100/(241))</f>
        <v>100</v>
      </c>
      <c r="W31" s="27" t="s">
        <v>22</v>
      </c>
    </row>
    <row r="32" spans="1:28" x14ac:dyDescent="0.25">
      <c r="A32" s="10"/>
      <c r="B32" s="10"/>
      <c r="C32" s="10"/>
      <c r="D32" s="10"/>
      <c r="E32" s="10"/>
      <c r="F32" s="10"/>
      <c r="G32" s="10"/>
      <c r="H32" s="10"/>
      <c r="I32" s="10"/>
      <c r="Q32" t="s">
        <v>24</v>
      </c>
    </row>
    <row r="33" spans="1:28" x14ac:dyDescent="0.25">
      <c r="A33" s="10"/>
      <c r="B33" s="10"/>
      <c r="C33" s="10"/>
      <c r="D33" s="10"/>
      <c r="E33" s="10"/>
      <c r="F33" s="10"/>
      <c r="G33" s="10"/>
      <c r="H33" s="10"/>
      <c r="I33" s="10"/>
      <c r="Z33" s="60">
        <v>37522</v>
      </c>
      <c r="AA33" s="61"/>
      <c r="AB33" s="61"/>
    </row>
    <row r="34" spans="1:28" x14ac:dyDescent="0.25">
      <c r="A34" s="10"/>
      <c r="B34" s="10"/>
      <c r="C34" s="10"/>
      <c r="D34" s="10"/>
      <c r="E34" s="10"/>
      <c r="F34" s="10"/>
      <c r="G34" s="10"/>
      <c r="H34" s="10"/>
      <c r="I34" s="10"/>
    </row>
  </sheetData>
  <mergeCells count="1">
    <mergeCell ref="Z33:AB33"/>
  </mergeCells>
  <phoneticPr fontId="0" type="noConversion"/>
  <pageMargins left="0.75" right="0.75" top="1" bottom="1" header="0.5" footer="0.5"/>
  <pageSetup scale="97" orientation="landscape" horizontalDpi="4294967292" verticalDpi="4294967292" r:id="rId1"/>
  <headerFooter alignWithMargins="0">
    <oddFooter>&amp;LMigration:\&amp;F\&amp;A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AK37" sqref="AK37"/>
    </sheetView>
  </sheetViews>
  <sheetFormatPr defaultRowHeight="13.2" x14ac:dyDescent="0.25"/>
  <cols>
    <col min="1" max="1" width="15.109375" customWidth="1"/>
    <col min="2" max="4" width="3.88671875" customWidth="1"/>
    <col min="5" max="6" width="4" customWidth="1"/>
    <col min="7" max="8" width="3.88671875" customWidth="1"/>
    <col min="9" max="9" width="4.33203125" customWidth="1"/>
    <col min="10" max="10" width="4" customWidth="1"/>
    <col min="11" max="11" width="3.88671875" customWidth="1"/>
    <col min="12" max="12" width="4" customWidth="1"/>
    <col min="13" max="15" width="3.88671875" customWidth="1"/>
    <col min="16" max="16" width="4" customWidth="1"/>
    <col min="17" max="17" width="4.109375" customWidth="1"/>
    <col min="18" max="18" width="3.88671875" customWidth="1"/>
    <col min="19" max="19" width="4.33203125" customWidth="1"/>
    <col min="20" max="22" width="3.88671875" customWidth="1"/>
    <col min="23" max="24" width="4" customWidth="1"/>
    <col min="25" max="27" width="3.88671875" customWidth="1"/>
    <col min="28" max="38" width="3.6640625" customWidth="1"/>
  </cols>
  <sheetData>
    <row r="1" spans="1:27" ht="15.6" x14ac:dyDescent="0.3">
      <c r="D1" s="1"/>
      <c r="F1" s="1" t="s">
        <v>26</v>
      </c>
    </row>
    <row r="2" spans="1:27" x14ac:dyDescent="0.25">
      <c r="E2" s="4"/>
      <c r="G2" s="3"/>
    </row>
    <row r="3" spans="1:27" x14ac:dyDescent="0.25">
      <c r="B3" s="5" t="s">
        <v>27</v>
      </c>
      <c r="C3" s="2"/>
      <c r="G3" s="3"/>
      <c r="K3" s="4" t="s">
        <v>85</v>
      </c>
      <c r="L3" s="23"/>
      <c r="M3" s="24"/>
      <c r="N3" s="24"/>
      <c r="R3" t="s">
        <v>77</v>
      </c>
    </row>
    <row r="4" spans="1:27" x14ac:dyDescent="0.25">
      <c r="C4" s="2"/>
      <c r="E4" s="4"/>
      <c r="G4" s="3"/>
    </row>
    <row r="5" spans="1:27" x14ac:dyDescent="0.25">
      <c r="A5" s="6" t="s">
        <v>2</v>
      </c>
      <c r="B5" s="7">
        <v>170</v>
      </c>
      <c r="C5" s="7">
        <v>169</v>
      </c>
      <c r="D5" s="7">
        <v>168</v>
      </c>
      <c r="E5" s="7">
        <v>167</v>
      </c>
      <c r="F5" s="7">
        <v>166</v>
      </c>
      <c r="G5" s="7">
        <v>165</v>
      </c>
      <c r="H5" s="7">
        <v>164</v>
      </c>
      <c r="I5" s="7">
        <v>163</v>
      </c>
      <c r="J5" s="7">
        <v>162</v>
      </c>
      <c r="K5" s="7">
        <v>161</v>
      </c>
      <c r="L5" s="7">
        <v>160</v>
      </c>
      <c r="M5" s="7">
        <v>159</v>
      </c>
      <c r="N5" s="7">
        <v>158</v>
      </c>
      <c r="O5" s="7">
        <v>157</v>
      </c>
      <c r="P5" s="7">
        <v>156</v>
      </c>
      <c r="Q5" s="7">
        <v>155</v>
      </c>
      <c r="R5" s="7">
        <v>154</v>
      </c>
      <c r="S5" s="7">
        <v>153</v>
      </c>
      <c r="T5" s="7">
        <v>152</v>
      </c>
      <c r="U5" s="7">
        <v>151</v>
      </c>
      <c r="V5" s="7">
        <v>150</v>
      </c>
      <c r="W5" s="7">
        <v>149</v>
      </c>
      <c r="X5" s="7">
        <v>148</v>
      </c>
      <c r="Y5" s="7">
        <v>147</v>
      </c>
      <c r="Z5" s="7">
        <v>146</v>
      </c>
      <c r="AA5" s="8">
        <v>145</v>
      </c>
    </row>
    <row r="6" spans="1:27" ht="3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1"/>
    </row>
    <row r="7" spans="1:27" ht="12.75" customHeight="1" x14ac:dyDescent="0.25">
      <c r="A7" s="9" t="s">
        <v>73</v>
      </c>
      <c r="B7" s="12" t="s">
        <v>4</v>
      </c>
      <c r="C7" s="12" t="s">
        <v>5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5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5</v>
      </c>
      <c r="O7" s="12" t="s">
        <v>4</v>
      </c>
      <c r="P7" s="12" t="s">
        <v>4</v>
      </c>
      <c r="Q7" s="12" t="s">
        <v>4</v>
      </c>
      <c r="R7" s="12" t="s">
        <v>5</v>
      </c>
      <c r="S7" s="12" t="s">
        <v>5</v>
      </c>
      <c r="T7" s="12" t="s">
        <v>4</v>
      </c>
      <c r="U7" s="12" t="s">
        <v>4</v>
      </c>
      <c r="V7" s="12" t="s">
        <v>4</v>
      </c>
      <c r="W7" s="12" t="s">
        <v>4</v>
      </c>
      <c r="X7" s="12" t="s">
        <v>5</v>
      </c>
      <c r="Y7" s="12" t="s">
        <v>5</v>
      </c>
      <c r="Z7" s="12" t="s">
        <v>5</v>
      </c>
      <c r="AA7" s="13" t="s">
        <v>5</v>
      </c>
    </row>
    <row r="8" spans="1:27" ht="12.75" customHeight="1" x14ac:dyDescent="0.25">
      <c r="A8" s="9" t="s">
        <v>28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5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5</v>
      </c>
      <c r="T8" s="12" t="s">
        <v>4</v>
      </c>
      <c r="U8" s="12" t="s">
        <v>4</v>
      </c>
      <c r="V8" s="12" t="s">
        <v>4</v>
      </c>
      <c r="W8" s="12" t="s">
        <v>4</v>
      </c>
      <c r="X8" s="12" t="s">
        <v>4</v>
      </c>
      <c r="Y8" s="12" t="s">
        <v>4</v>
      </c>
      <c r="Z8" s="12" t="s">
        <v>4</v>
      </c>
      <c r="AA8" s="13" t="s">
        <v>4</v>
      </c>
    </row>
    <row r="9" spans="1:27" x14ac:dyDescent="0.25">
      <c r="A9" s="9" t="s">
        <v>29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5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5</v>
      </c>
      <c r="T9" s="12" t="s">
        <v>4</v>
      </c>
      <c r="U9" s="12" t="s">
        <v>4</v>
      </c>
      <c r="V9" s="12" t="s">
        <v>4</v>
      </c>
      <c r="W9" s="12" t="s">
        <v>4</v>
      </c>
      <c r="X9" s="12" t="s">
        <v>5</v>
      </c>
      <c r="Y9" s="12" t="s">
        <v>5</v>
      </c>
      <c r="Z9" s="12" t="s">
        <v>4</v>
      </c>
      <c r="AA9" s="13" t="s">
        <v>4</v>
      </c>
    </row>
    <row r="10" spans="1:27" x14ac:dyDescent="0.25">
      <c r="A10" s="9" t="s">
        <v>30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2" t="s">
        <v>5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5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5</v>
      </c>
      <c r="T10" s="12" t="s">
        <v>4</v>
      </c>
      <c r="U10" s="12" t="s">
        <v>4</v>
      </c>
      <c r="V10" s="12" t="s">
        <v>4</v>
      </c>
      <c r="W10" s="12" t="s">
        <v>4</v>
      </c>
      <c r="X10" s="12" t="s">
        <v>5</v>
      </c>
      <c r="Y10" s="12" t="s">
        <v>5</v>
      </c>
      <c r="Z10" s="12" t="s">
        <v>4</v>
      </c>
      <c r="AA10" s="13" t="s">
        <v>4</v>
      </c>
    </row>
    <row r="11" spans="1:27" x14ac:dyDescent="0.25">
      <c r="A11" s="9" t="s">
        <v>31</v>
      </c>
      <c r="B11" s="12" t="s">
        <v>5</v>
      </c>
      <c r="C11" s="12" t="s">
        <v>4</v>
      </c>
      <c r="D11" s="12" t="s">
        <v>4</v>
      </c>
      <c r="E11" s="12" t="s">
        <v>5</v>
      </c>
      <c r="F11" s="12" t="s">
        <v>4</v>
      </c>
      <c r="G11" s="12" t="s">
        <v>4</v>
      </c>
      <c r="H11" s="12" t="s">
        <v>5</v>
      </c>
      <c r="I11" s="12" t="s">
        <v>4</v>
      </c>
      <c r="J11" s="12" t="s">
        <v>5</v>
      </c>
      <c r="K11" s="12" t="s">
        <v>4</v>
      </c>
      <c r="L11" s="12" t="s">
        <v>5</v>
      </c>
      <c r="M11" s="12" t="s">
        <v>5</v>
      </c>
      <c r="N11" s="12" t="s">
        <v>4</v>
      </c>
      <c r="O11" s="12" t="s">
        <v>4</v>
      </c>
      <c r="P11" s="12" t="s">
        <v>5</v>
      </c>
      <c r="Q11" s="12" t="s">
        <v>4</v>
      </c>
      <c r="R11" s="12" t="s">
        <v>5</v>
      </c>
      <c r="S11" s="12" t="s">
        <v>4</v>
      </c>
      <c r="T11" s="12" t="s">
        <v>4</v>
      </c>
      <c r="U11" s="12" t="s">
        <v>4</v>
      </c>
      <c r="V11" s="12" t="s">
        <v>4</v>
      </c>
      <c r="W11" s="12" t="s">
        <v>4</v>
      </c>
      <c r="X11" s="12" t="s">
        <v>4</v>
      </c>
      <c r="Y11" s="12" t="s">
        <v>4</v>
      </c>
      <c r="Z11" s="12" t="s">
        <v>5</v>
      </c>
      <c r="AA11" s="13" t="s">
        <v>4</v>
      </c>
    </row>
    <row r="12" spans="1:27" x14ac:dyDescent="0.25">
      <c r="A12" s="19" t="s">
        <v>33</v>
      </c>
      <c r="B12" s="16" t="s">
        <v>4</v>
      </c>
      <c r="C12" s="16" t="s">
        <v>4</v>
      </c>
      <c r="D12" s="16" t="s">
        <v>4</v>
      </c>
      <c r="E12" s="16" t="s">
        <v>4</v>
      </c>
      <c r="F12" s="16" t="s">
        <v>4</v>
      </c>
      <c r="G12" s="16" t="s">
        <v>4</v>
      </c>
      <c r="H12" s="16" t="s">
        <v>4</v>
      </c>
      <c r="I12" s="16" t="s">
        <v>4</v>
      </c>
      <c r="J12" s="16" t="s">
        <v>4</v>
      </c>
      <c r="K12" s="16" t="s">
        <v>4</v>
      </c>
      <c r="L12" s="16" t="s">
        <v>4</v>
      </c>
      <c r="M12" s="16" t="s">
        <v>4</v>
      </c>
      <c r="N12" s="16" t="s">
        <v>5</v>
      </c>
      <c r="O12" s="16" t="s">
        <v>4</v>
      </c>
      <c r="P12" s="16" t="s">
        <v>4</v>
      </c>
      <c r="Q12" s="16" t="s">
        <v>4</v>
      </c>
      <c r="R12" s="16" t="s">
        <v>4</v>
      </c>
      <c r="S12" s="16" t="s">
        <v>4</v>
      </c>
      <c r="T12" s="16" t="s">
        <v>4</v>
      </c>
      <c r="U12" s="16" t="s">
        <v>4</v>
      </c>
      <c r="V12" s="16" t="s">
        <v>4</v>
      </c>
      <c r="W12" s="16" t="s">
        <v>4</v>
      </c>
      <c r="X12" s="16" t="s">
        <v>5</v>
      </c>
      <c r="Y12" s="16" t="s">
        <v>4</v>
      </c>
      <c r="Z12" s="32" t="s">
        <v>4</v>
      </c>
      <c r="AA12" s="33" t="s">
        <v>5</v>
      </c>
    </row>
    <row r="15" spans="1:27" x14ac:dyDescent="0.25">
      <c r="A15" s="6" t="s">
        <v>2</v>
      </c>
      <c r="B15" s="7">
        <v>144</v>
      </c>
      <c r="C15" s="7">
        <v>143</v>
      </c>
      <c r="D15" s="7">
        <v>142</v>
      </c>
      <c r="E15" s="7">
        <v>141</v>
      </c>
      <c r="F15" s="7">
        <v>140</v>
      </c>
      <c r="G15" s="7">
        <v>139</v>
      </c>
      <c r="H15" s="7">
        <v>138</v>
      </c>
      <c r="I15" s="7">
        <v>137</v>
      </c>
      <c r="J15" s="7">
        <v>136</v>
      </c>
      <c r="K15" s="7">
        <v>135</v>
      </c>
      <c r="L15" s="7">
        <v>134</v>
      </c>
      <c r="M15" s="7">
        <v>133</v>
      </c>
      <c r="N15" s="7">
        <v>132</v>
      </c>
      <c r="O15" s="7">
        <v>131</v>
      </c>
      <c r="P15" s="7">
        <v>130</v>
      </c>
      <c r="Q15" s="7">
        <v>129</v>
      </c>
      <c r="R15" s="7">
        <v>128</v>
      </c>
      <c r="S15" s="7">
        <v>127</v>
      </c>
      <c r="T15" s="7">
        <v>126</v>
      </c>
      <c r="U15" s="7">
        <v>125</v>
      </c>
      <c r="V15" s="7">
        <v>124</v>
      </c>
      <c r="W15" s="7">
        <v>123</v>
      </c>
      <c r="X15" s="7">
        <v>122</v>
      </c>
      <c r="Y15" s="7">
        <v>121</v>
      </c>
      <c r="Z15" s="7">
        <v>120</v>
      </c>
      <c r="AA15" s="8">
        <v>119</v>
      </c>
    </row>
    <row r="16" spans="1:27" ht="3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</row>
    <row r="17" spans="1:28" ht="12.75" customHeight="1" x14ac:dyDescent="0.25">
      <c r="A17" s="9" t="s">
        <v>73</v>
      </c>
      <c r="B17" s="12" t="s">
        <v>4</v>
      </c>
      <c r="C17" s="12" t="s">
        <v>4</v>
      </c>
      <c r="D17" s="12" t="s">
        <v>5</v>
      </c>
      <c r="E17" s="12" t="s">
        <v>4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4</v>
      </c>
      <c r="L17" s="12" t="s">
        <v>5</v>
      </c>
      <c r="M17" s="12" t="s">
        <v>4</v>
      </c>
      <c r="N17" s="12" t="s">
        <v>5</v>
      </c>
      <c r="O17" s="12" t="s">
        <v>5</v>
      </c>
      <c r="P17" s="12" t="s">
        <v>4</v>
      </c>
      <c r="Q17" s="12" t="s">
        <v>5</v>
      </c>
      <c r="R17" s="12" t="s">
        <v>4</v>
      </c>
      <c r="S17" s="12" t="s">
        <v>4</v>
      </c>
      <c r="T17" s="12" t="s">
        <v>5</v>
      </c>
      <c r="U17" s="12" t="s">
        <v>5</v>
      </c>
      <c r="V17" s="12" t="s">
        <v>4</v>
      </c>
      <c r="W17" s="12" t="s">
        <v>4</v>
      </c>
      <c r="X17" s="12" t="s">
        <v>4</v>
      </c>
      <c r="Y17" s="12" t="s">
        <v>4</v>
      </c>
      <c r="Z17" s="12" t="s">
        <v>4</v>
      </c>
      <c r="AA17" s="13" t="s">
        <v>4</v>
      </c>
    </row>
    <row r="18" spans="1:28" x14ac:dyDescent="0.25">
      <c r="A18" s="9" t="s">
        <v>28</v>
      </c>
      <c r="B18" s="12" t="s">
        <v>4</v>
      </c>
      <c r="C18" s="12" t="s">
        <v>4</v>
      </c>
      <c r="D18" s="12" t="s">
        <v>5</v>
      </c>
      <c r="E18" s="12" t="s">
        <v>4</v>
      </c>
      <c r="F18" s="12" t="s">
        <v>5</v>
      </c>
      <c r="G18" s="12" t="s">
        <v>4</v>
      </c>
      <c r="H18" s="12" t="s">
        <v>4</v>
      </c>
      <c r="I18" s="12" t="s">
        <v>5</v>
      </c>
      <c r="J18" s="12" t="s">
        <v>5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12" t="s">
        <v>4</v>
      </c>
      <c r="V18" s="12" t="s">
        <v>4</v>
      </c>
      <c r="W18" s="12" t="s">
        <v>4</v>
      </c>
      <c r="X18" s="12" t="s">
        <v>4</v>
      </c>
      <c r="Y18" s="12" t="s">
        <v>4</v>
      </c>
      <c r="Z18" s="12" t="s">
        <v>4</v>
      </c>
      <c r="AA18" s="13" t="s">
        <v>4</v>
      </c>
    </row>
    <row r="19" spans="1:28" x14ac:dyDescent="0.25">
      <c r="A19" s="9" t="s">
        <v>29</v>
      </c>
      <c r="B19" s="12" t="s">
        <v>4</v>
      </c>
      <c r="C19" s="12" t="s">
        <v>4</v>
      </c>
      <c r="D19" s="12" t="s">
        <v>5</v>
      </c>
      <c r="E19" s="12" t="s">
        <v>4</v>
      </c>
      <c r="F19" s="12" t="s">
        <v>5</v>
      </c>
      <c r="G19" s="12" t="s">
        <v>4</v>
      </c>
      <c r="H19" s="12" t="s">
        <v>4</v>
      </c>
      <c r="I19" s="12" t="s">
        <v>5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12" t="s">
        <v>4</v>
      </c>
      <c r="V19" s="12" t="s">
        <v>4</v>
      </c>
      <c r="W19" s="12" t="s">
        <v>4</v>
      </c>
      <c r="X19" s="12" t="s">
        <v>4</v>
      </c>
      <c r="Y19" s="12" t="s">
        <v>4</v>
      </c>
      <c r="Z19" s="12" t="s">
        <v>4</v>
      </c>
      <c r="AA19" s="13" t="s">
        <v>4</v>
      </c>
    </row>
    <row r="20" spans="1:28" x14ac:dyDescent="0.25">
      <c r="A20" s="9" t="s">
        <v>30</v>
      </c>
      <c r="B20" s="12" t="s">
        <v>4</v>
      </c>
      <c r="C20" s="12" t="s">
        <v>4</v>
      </c>
      <c r="D20" s="12" t="s">
        <v>5</v>
      </c>
      <c r="E20" s="12" t="s">
        <v>4</v>
      </c>
      <c r="F20" s="12" t="s">
        <v>5</v>
      </c>
      <c r="G20" s="12" t="s">
        <v>5</v>
      </c>
      <c r="H20" s="12" t="s">
        <v>4</v>
      </c>
      <c r="I20" s="12" t="s">
        <v>5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5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12" t="s">
        <v>4</v>
      </c>
      <c r="V20" s="12" t="s">
        <v>4</v>
      </c>
      <c r="W20" s="12" t="s">
        <v>4</v>
      </c>
      <c r="X20" s="12" t="s">
        <v>4</v>
      </c>
      <c r="Y20" s="12" t="s">
        <v>4</v>
      </c>
      <c r="Z20" s="12" t="s">
        <v>4</v>
      </c>
      <c r="AA20" s="13" t="s">
        <v>4</v>
      </c>
    </row>
    <row r="21" spans="1:28" x14ac:dyDescent="0.25">
      <c r="A21" s="9" t="s">
        <v>31</v>
      </c>
      <c r="B21" s="12" t="s">
        <v>4</v>
      </c>
      <c r="C21" s="12" t="s">
        <v>4</v>
      </c>
      <c r="D21" s="12" t="s">
        <v>4</v>
      </c>
      <c r="E21" s="12" t="s">
        <v>4</v>
      </c>
      <c r="F21" s="12" t="s">
        <v>4</v>
      </c>
      <c r="G21" s="12" t="s">
        <v>4</v>
      </c>
      <c r="H21" s="12" t="s">
        <v>4</v>
      </c>
      <c r="I21" s="12" t="s">
        <v>4</v>
      </c>
      <c r="J21" s="12" t="s">
        <v>4</v>
      </c>
      <c r="K21" s="12" t="s">
        <v>4</v>
      </c>
      <c r="L21" s="12" t="s">
        <v>4</v>
      </c>
      <c r="M21" s="12" t="s">
        <v>5</v>
      </c>
      <c r="N21" s="12" t="s">
        <v>5</v>
      </c>
      <c r="O21" s="12" t="s">
        <v>5</v>
      </c>
      <c r="P21" s="12" t="s">
        <v>4</v>
      </c>
      <c r="Q21" s="12" t="s">
        <v>5</v>
      </c>
      <c r="R21" s="12" t="s">
        <v>4</v>
      </c>
      <c r="S21" s="12" t="s">
        <v>4</v>
      </c>
      <c r="T21" s="12" t="s">
        <v>4</v>
      </c>
      <c r="U21" s="12" t="s">
        <v>4</v>
      </c>
      <c r="V21" s="12" t="s">
        <v>4</v>
      </c>
      <c r="W21" s="12" t="s">
        <v>4</v>
      </c>
      <c r="X21" s="12" t="s">
        <v>5</v>
      </c>
      <c r="Y21" s="12" t="s">
        <v>4</v>
      </c>
      <c r="Z21" s="12" t="s">
        <v>4</v>
      </c>
      <c r="AA21" s="13" t="s">
        <v>4</v>
      </c>
    </row>
    <row r="22" spans="1:28" x14ac:dyDescent="0.25">
      <c r="A22" s="19" t="s">
        <v>33</v>
      </c>
      <c r="B22" s="32" t="s">
        <v>4</v>
      </c>
      <c r="C22" s="32" t="s">
        <v>5</v>
      </c>
      <c r="D22" s="32" t="s">
        <v>5</v>
      </c>
      <c r="E22" s="32" t="s">
        <v>5</v>
      </c>
      <c r="F22" s="32" t="s">
        <v>5</v>
      </c>
      <c r="G22" s="32" t="s">
        <v>5</v>
      </c>
      <c r="H22" s="32" t="s">
        <v>4</v>
      </c>
      <c r="I22" s="32" t="s">
        <v>5</v>
      </c>
      <c r="J22" s="32"/>
      <c r="K22" s="32"/>
      <c r="L22" s="32"/>
      <c r="M22" s="32"/>
      <c r="N22" s="32" t="s">
        <v>5</v>
      </c>
      <c r="O22" s="32" t="s">
        <v>5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3"/>
    </row>
    <row r="23" spans="1:28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5" spans="1:28" x14ac:dyDescent="0.25">
      <c r="A25" s="6" t="s">
        <v>2</v>
      </c>
      <c r="B25" s="7">
        <v>118</v>
      </c>
      <c r="C25" s="7">
        <v>117</v>
      </c>
      <c r="D25" s="7">
        <v>116</v>
      </c>
      <c r="E25" s="7">
        <v>115</v>
      </c>
      <c r="F25" s="7">
        <v>114</v>
      </c>
      <c r="G25" s="7">
        <v>113</v>
      </c>
      <c r="H25" s="7">
        <v>112</v>
      </c>
      <c r="I25" s="7">
        <v>111</v>
      </c>
      <c r="J25" s="7">
        <v>110</v>
      </c>
      <c r="K25" s="7">
        <v>109</v>
      </c>
      <c r="L25" s="7">
        <v>108</v>
      </c>
      <c r="M25" s="7">
        <v>107</v>
      </c>
      <c r="N25" s="7">
        <v>106</v>
      </c>
      <c r="O25" s="7">
        <v>105</v>
      </c>
      <c r="P25" s="7">
        <v>104</v>
      </c>
      <c r="Q25" s="7">
        <v>103</v>
      </c>
      <c r="R25" s="7">
        <v>102</v>
      </c>
      <c r="S25" s="8">
        <v>101</v>
      </c>
      <c r="U25" s="20" t="s">
        <v>75</v>
      </c>
    </row>
    <row r="26" spans="1:28" ht="3.75" customHeight="1" x14ac:dyDescent="0.25">
      <c r="A26" s="9"/>
      <c r="B26" s="10"/>
      <c r="C26" s="12"/>
      <c r="D26" s="12"/>
      <c r="E26" s="12"/>
      <c r="F26" s="1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1:28" ht="12.75" customHeight="1" x14ac:dyDescent="0.25">
      <c r="A27" s="9" t="s">
        <v>73</v>
      </c>
      <c r="B27" s="12" t="s">
        <v>5</v>
      </c>
      <c r="C27" s="12" t="s">
        <v>4</v>
      </c>
      <c r="D27" s="12" t="s">
        <v>4</v>
      </c>
      <c r="E27" s="12" t="s">
        <v>5</v>
      </c>
      <c r="F27" s="12" t="s">
        <v>4</v>
      </c>
      <c r="G27" s="12" t="s">
        <v>4</v>
      </c>
      <c r="H27" s="12" t="s">
        <v>4</v>
      </c>
      <c r="I27" s="12" t="s">
        <v>4</v>
      </c>
      <c r="J27" s="12" t="s">
        <v>4</v>
      </c>
      <c r="K27" s="12" t="s">
        <v>5</v>
      </c>
      <c r="L27" s="12" t="s">
        <v>4</v>
      </c>
      <c r="M27" s="12" t="s">
        <v>5</v>
      </c>
      <c r="N27" s="12" t="s">
        <v>5</v>
      </c>
      <c r="O27" s="12" t="s">
        <v>4</v>
      </c>
      <c r="P27" s="12" t="s">
        <v>4</v>
      </c>
      <c r="Q27" s="12" t="s">
        <v>4</v>
      </c>
      <c r="R27" s="12" t="s">
        <v>5</v>
      </c>
      <c r="S27" s="13" t="s">
        <v>4</v>
      </c>
      <c r="U27">
        <f xml:space="preserve"> 100</f>
        <v>100</v>
      </c>
      <c r="V27" t="s">
        <v>22</v>
      </c>
    </row>
    <row r="28" spans="1:28" x14ac:dyDescent="0.25">
      <c r="A28" s="9" t="s">
        <v>28</v>
      </c>
      <c r="B28" s="12" t="s">
        <v>4</v>
      </c>
      <c r="C28" s="12" t="s">
        <v>4</v>
      </c>
      <c r="D28" s="12" t="s">
        <v>4</v>
      </c>
      <c r="E28" s="12" t="s">
        <v>4</v>
      </c>
      <c r="F28" s="12" t="s">
        <v>4</v>
      </c>
      <c r="G28" s="12" t="s">
        <v>4</v>
      </c>
      <c r="H28" s="12" t="s">
        <v>4</v>
      </c>
      <c r="I28" s="12" t="s">
        <v>4</v>
      </c>
      <c r="J28" s="12" t="s">
        <v>4</v>
      </c>
      <c r="K28" s="12" t="s">
        <v>5</v>
      </c>
      <c r="L28" s="12" t="s">
        <v>4</v>
      </c>
      <c r="M28" s="12" t="s">
        <v>4</v>
      </c>
      <c r="N28" s="12" t="s">
        <v>5</v>
      </c>
      <c r="O28" s="12" t="s">
        <v>4</v>
      </c>
      <c r="P28" s="12" t="s">
        <v>4</v>
      </c>
      <c r="Q28" s="12" t="s">
        <v>4</v>
      </c>
      <c r="R28" s="12" t="s">
        <v>5</v>
      </c>
      <c r="S28" s="13" t="s">
        <v>4</v>
      </c>
      <c r="U28" s="12">
        <v>100</v>
      </c>
      <c r="V28" t="s">
        <v>22</v>
      </c>
    </row>
    <row r="29" spans="1:28" x14ac:dyDescent="0.25">
      <c r="A29" s="9" t="s">
        <v>29</v>
      </c>
      <c r="B29" s="12" t="s">
        <v>5</v>
      </c>
      <c r="C29" s="12" t="s">
        <v>4</v>
      </c>
      <c r="D29" s="12" t="s">
        <v>4</v>
      </c>
      <c r="E29" s="12" t="s">
        <v>4</v>
      </c>
      <c r="F29" s="12" t="s">
        <v>4</v>
      </c>
      <c r="G29" s="12" t="s">
        <v>4</v>
      </c>
      <c r="H29" s="12" t="s">
        <v>4</v>
      </c>
      <c r="I29" s="12" t="s">
        <v>4</v>
      </c>
      <c r="J29" s="12" t="s">
        <v>4</v>
      </c>
      <c r="K29" s="12" t="s">
        <v>5</v>
      </c>
      <c r="L29" s="12" t="s">
        <v>4</v>
      </c>
      <c r="M29" s="12" t="s">
        <v>4</v>
      </c>
      <c r="N29" s="12" t="s">
        <v>5</v>
      </c>
      <c r="O29" s="12" t="s">
        <v>4</v>
      </c>
      <c r="P29" s="12" t="s">
        <v>4</v>
      </c>
      <c r="Q29" s="12" t="s">
        <v>4</v>
      </c>
      <c r="R29" s="12" t="s">
        <v>5</v>
      </c>
      <c r="S29" s="13" t="s">
        <v>4</v>
      </c>
      <c r="U29" s="12">
        <v>100</v>
      </c>
      <c r="V29" t="s">
        <v>22</v>
      </c>
    </row>
    <row r="30" spans="1:28" x14ac:dyDescent="0.25">
      <c r="A30" s="9" t="s">
        <v>30</v>
      </c>
      <c r="B30" s="12" t="s">
        <v>5</v>
      </c>
      <c r="C30" s="12" t="s">
        <v>4</v>
      </c>
      <c r="D30" s="12" t="s">
        <v>4</v>
      </c>
      <c r="E30" s="12" t="s">
        <v>4</v>
      </c>
      <c r="F30" s="12" t="s">
        <v>4</v>
      </c>
      <c r="G30" s="12" t="s">
        <v>4</v>
      </c>
      <c r="H30" s="12" t="s">
        <v>4</v>
      </c>
      <c r="I30" s="12" t="s">
        <v>5</v>
      </c>
      <c r="J30" s="12" t="s">
        <v>4</v>
      </c>
      <c r="K30" s="12" t="s">
        <v>5</v>
      </c>
      <c r="L30" s="12" t="s">
        <v>4</v>
      </c>
      <c r="M30" s="12" t="s">
        <v>4</v>
      </c>
      <c r="N30" s="12" t="s">
        <v>5</v>
      </c>
      <c r="O30" s="12" t="s">
        <v>4</v>
      </c>
      <c r="P30" s="12" t="s">
        <v>4</v>
      </c>
      <c r="Q30" s="12" t="s">
        <v>5</v>
      </c>
      <c r="R30" s="12" t="s">
        <v>5</v>
      </c>
      <c r="S30" s="13" t="s">
        <v>4</v>
      </c>
      <c r="U30" s="12">
        <v>100</v>
      </c>
      <c r="V30" t="s">
        <v>22</v>
      </c>
    </row>
    <row r="31" spans="1:28" x14ac:dyDescent="0.25">
      <c r="A31" s="9" t="s">
        <v>31</v>
      </c>
      <c r="B31" s="12" t="s">
        <v>4</v>
      </c>
      <c r="C31" s="12" t="s">
        <v>5</v>
      </c>
      <c r="D31" s="12" t="s">
        <v>4</v>
      </c>
      <c r="E31" s="12" t="s">
        <v>4</v>
      </c>
      <c r="F31" s="12" t="s">
        <v>4</v>
      </c>
      <c r="G31" s="12" t="s">
        <v>4</v>
      </c>
      <c r="H31" s="12" t="s">
        <v>5</v>
      </c>
      <c r="I31" s="12" t="s">
        <v>4</v>
      </c>
      <c r="J31" s="12" t="s">
        <v>5</v>
      </c>
      <c r="K31" s="12" t="s">
        <v>4</v>
      </c>
      <c r="L31" s="12" t="s">
        <v>5</v>
      </c>
      <c r="M31" s="12" t="s">
        <v>5</v>
      </c>
      <c r="N31" s="12" t="s">
        <v>4</v>
      </c>
      <c r="O31" s="12" t="s">
        <v>5</v>
      </c>
      <c r="P31" s="12" t="s">
        <v>5</v>
      </c>
      <c r="Q31" s="12" t="s">
        <v>5</v>
      </c>
      <c r="R31" s="12" t="s">
        <v>5</v>
      </c>
      <c r="S31" s="13" t="s">
        <v>5</v>
      </c>
      <c r="U31" s="12">
        <v>100</v>
      </c>
      <c r="V31" t="s">
        <v>22</v>
      </c>
    </row>
    <row r="32" spans="1:28" x14ac:dyDescent="0.25">
      <c r="A32" s="19" t="s">
        <v>33</v>
      </c>
      <c r="B32" s="32"/>
      <c r="C32" s="32"/>
      <c r="D32" s="32" t="s">
        <v>5</v>
      </c>
      <c r="E32" s="32"/>
      <c r="F32" s="32"/>
      <c r="G32" s="32"/>
      <c r="H32" s="32"/>
      <c r="I32" s="32"/>
      <c r="J32" s="32"/>
      <c r="K32" s="32"/>
      <c r="L32" s="32"/>
      <c r="M32" s="32"/>
      <c r="N32" s="32" t="s">
        <v>4</v>
      </c>
      <c r="O32" s="32" t="s">
        <v>5</v>
      </c>
      <c r="P32" s="32" t="s">
        <v>5</v>
      </c>
      <c r="Q32" s="32" t="s">
        <v>5</v>
      </c>
      <c r="R32" s="32" t="s">
        <v>5</v>
      </c>
      <c r="S32" s="33" t="s">
        <v>5</v>
      </c>
      <c r="U32" s="20">
        <f>26*100/(70-17)</f>
        <v>49.056603773584904</v>
      </c>
      <c r="V32" s="49" t="s">
        <v>22</v>
      </c>
    </row>
    <row r="33" spans="1:28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28" x14ac:dyDescent="0.25">
      <c r="A34" s="30" t="s">
        <v>10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28" x14ac:dyDescent="0.25">
      <c r="A35" s="31" t="s">
        <v>4</v>
      </c>
      <c r="B35" s="10" t="s">
        <v>32</v>
      </c>
      <c r="C35" s="10"/>
      <c r="D35" s="10"/>
      <c r="E35" s="10"/>
      <c r="F35" s="10"/>
      <c r="G35" s="10"/>
      <c r="H35" s="10"/>
      <c r="I35" s="10"/>
      <c r="W35" s="27"/>
    </row>
    <row r="36" spans="1:28" x14ac:dyDescent="0.25">
      <c r="A36" s="31" t="s">
        <v>5</v>
      </c>
      <c r="B36" s="10" t="s">
        <v>14</v>
      </c>
      <c r="C36" s="10"/>
      <c r="D36" s="10"/>
      <c r="E36" s="10"/>
      <c r="F36" s="10"/>
      <c r="G36" s="10"/>
      <c r="H36" s="10"/>
      <c r="I36" s="10"/>
    </row>
    <row r="37" spans="1:28" x14ac:dyDescent="0.25">
      <c r="A37" s="47"/>
      <c r="B37" t="s">
        <v>84</v>
      </c>
      <c r="C37" s="10"/>
      <c r="D37" s="10"/>
      <c r="E37" s="10"/>
      <c r="F37" s="10"/>
      <c r="G37" s="10"/>
      <c r="H37" s="10"/>
      <c r="I37" s="10"/>
      <c r="Z37" s="60">
        <v>37977</v>
      </c>
      <c r="AA37" s="61"/>
      <c r="AB37" s="61"/>
    </row>
    <row r="38" spans="1:28" x14ac:dyDescent="0.25">
      <c r="A38" s="10"/>
      <c r="B38" s="10"/>
      <c r="C38" s="10"/>
      <c r="D38" s="10"/>
      <c r="E38" s="10"/>
      <c r="F38" s="10"/>
      <c r="G38" s="10"/>
      <c r="H38" s="10"/>
      <c r="I38" s="10"/>
    </row>
  </sheetData>
  <mergeCells count="1">
    <mergeCell ref="Z37:AB37"/>
  </mergeCells>
  <phoneticPr fontId="0" type="noConversion"/>
  <pageMargins left="0.75" right="0.75" top="1" bottom="1" header="0.5" footer="0.5"/>
  <pageSetup orientation="landscape" horizontalDpi="120" verticalDpi="300" r:id="rId1"/>
  <headerFooter alignWithMargins="0">
    <oddFooter>&amp;LMigration:\&amp;F\&amp;A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V38" sqref="V38"/>
    </sheetView>
  </sheetViews>
  <sheetFormatPr defaultRowHeight="13.2" x14ac:dyDescent="0.25"/>
  <cols>
    <col min="1" max="1" width="14.5546875" customWidth="1"/>
    <col min="2" max="4" width="3.88671875" customWidth="1"/>
    <col min="5" max="6" width="4" customWidth="1"/>
    <col min="7" max="8" width="3.88671875" customWidth="1"/>
    <col min="9" max="9" width="4.33203125" customWidth="1"/>
    <col min="10" max="10" width="4" customWidth="1"/>
    <col min="11" max="11" width="3.88671875" customWidth="1"/>
    <col min="12" max="12" width="4" customWidth="1"/>
    <col min="13" max="15" width="3.88671875" customWidth="1"/>
    <col min="16" max="16" width="4" customWidth="1"/>
    <col min="17" max="17" width="4.109375" customWidth="1"/>
    <col min="18" max="18" width="3.88671875" customWidth="1"/>
    <col min="19" max="19" width="4.33203125" customWidth="1"/>
    <col min="20" max="22" width="3.88671875" customWidth="1"/>
    <col min="23" max="23" width="4" bestFit="1" customWidth="1"/>
    <col min="24" max="24" width="4" customWidth="1"/>
    <col min="25" max="27" width="3.88671875" customWidth="1"/>
    <col min="28" max="38" width="3.6640625" customWidth="1"/>
  </cols>
  <sheetData>
    <row r="1" spans="1:27" ht="15.6" x14ac:dyDescent="0.3">
      <c r="D1" s="1"/>
      <c r="F1" s="1" t="s">
        <v>45</v>
      </c>
    </row>
    <row r="2" spans="1:27" x14ac:dyDescent="0.25">
      <c r="E2" s="4"/>
      <c r="G2" s="3"/>
    </row>
    <row r="3" spans="1:27" x14ac:dyDescent="0.25">
      <c r="B3" s="5" t="s">
        <v>43</v>
      </c>
      <c r="C3" s="2"/>
      <c r="G3" s="3"/>
      <c r="K3" s="4" t="s">
        <v>80</v>
      </c>
      <c r="L3" s="23"/>
      <c r="M3" s="24"/>
      <c r="N3" s="24"/>
      <c r="R3" t="s">
        <v>107</v>
      </c>
    </row>
    <row r="4" spans="1:27" x14ac:dyDescent="0.25">
      <c r="B4" s="5"/>
      <c r="C4" s="2"/>
      <c r="G4" s="3"/>
      <c r="K4" s="4"/>
    </row>
    <row r="5" spans="1:27" x14ac:dyDescent="0.25">
      <c r="B5" s="5"/>
      <c r="C5" s="2"/>
      <c r="G5" s="3"/>
      <c r="K5" s="4"/>
    </row>
    <row r="6" spans="1:27" x14ac:dyDescent="0.25">
      <c r="C6" s="2"/>
      <c r="E6" s="4"/>
      <c r="G6" s="3"/>
    </row>
    <row r="7" spans="1:27" x14ac:dyDescent="0.25">
      <c r="A7" s="6" t="s">
        <v>2</v>
      </c>
      <c r="B7" s="7">
        <v>170</v>
      </c>
      <c r="C7" s="7">
        <v>169</v>
      </c>
      <c r="D7" s="7">
        <v>168</v>
      </c>
      <c r="E7" s="7">
        <v>167</v>
      </c>
      <c r="F7" s="7">
        <v>166</v>
      </c>
      <c r="G7" s="7">
        <v>165</v>
      </c>
      <c r="H7" s="7">
        <v>164</v>
      </c>
      <c r="I7" s="7">
        <v>163</v>
      </c>
      <c r="J7" s="7">
        <v>162</v>
      </c>
      <c r="K7" s="7">
        <v>161</v>
      </c>
      <c r="L7" s="7">
        <v>160</v>
      </c>
      <c r="M7" s="7">
        <v>159</v>
      </c>
      <c r="N7" s="7">
        <v>158</v>
      </c>
      <c r="O7" s="7">
        <v>157</v>
      </c>
      <c r="P7" s="7">
        <v>156</v>
      </c>
      <c r="Q7" s="7">
        <v>155</v>
      </c>
      <c r="R7" s="7">
        <v>154</v>
      </c>
      <c r="S7" s="7">
        <v>153</v>
      </c>
      <c r="T7" s="7">
        <v>152</v>
      </c>
      <c r="U7" s="7">
        <v>151</v>
      </c>
      <c r="V7" s="7">
        <v>150</v>
      </c>
      <c r="W7" s="7">
        <v>149</v>
      </c>
      <c r="X7" s="7">
        <v>148</v>
      </c>
      <c r="Y7" s="7">
        <v>147</v>
      </c>
      <c r="Z7" s="7">
        <v>146</v>
      </c>
      <c r="AA7" s="8">
        <v>145</v>
      </c>
    </row>
    <row r="8" spans="1:27" ht="3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/>
    </row>
    <row r="9" spans="1:27" x14ac:dyDescent="0.25">
      <c r="A9" s="9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5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12" t="s">
        <v>4</v>
      </c>
      <c r="V9" s="12" t="s">
        <v>4</v>
      </c>
      <c r="W9" s="12" t="s">
        <v>4</v>
      </c>
      <c r="X9" s="12" t="s">
        <v>5</v>
      </c>
      <c r="Y9" s="12" t="s">
        <v>4</v>
      </c>
      <c r="Z9" s="12" t="s">
        <v>4</v>
      </c>
      <c r="AA9" s="13" t="s">
        <v>4</v>
      </c>
    </row>
    <row r="10" spans="1:27" x14ac:dyDescent="0.25">
      <c r="A10" s="9" t="s">
        <v>50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5</v>
      </c>
      <c r="H10" s="12" t="s">
        <v>5</v>
      </c>
      <c r="I10" s="12" t="s">
        <v>5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5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5</v>
      </c>
      <c r="T10" s="12" t="s">
        <v>4</v>
      </c>
      <c r="U10" s="12" t="s">
        <v>4</v>
      </c>
      <c r="V10" s="12" t="s">
        <v>4</v>
      </c>
      <c r="W10" s="12" t="s">
        <v>4</v>
      </c>
      <c r="X10" s="12" t="s">
        <v>5</v>
      </c>
      <c r="Y10" s="12" t="s">
        <v>5</v>
      </c>
      <c r="Z10" s="12" t="s">
        <v>4</v>
      </c>
      <c r="AA10" s="13" t="s">
        <v>4</v>
      </c>
    </row>
    <row r="11" spans="1:27" x14ac:dyDescent="0.25">
      <c r="A11" s="9" t="s">
        <v>51</v>
      </c>
      <c r="B11" s="2" t="s">
        <v>5</v>
      </c>
      <c r="C11" s="2" t="s">
        <v>5</v>
      </c>
      <c r="D11" s="12" t="s">
        <v>5</v>
      </c>
      <c r="E11" s="12" t="s">
        <v>4</v>
      </c>
      <c r="F11" s="12" t="s">
        <v>5</v>
      </c>
      <c r="G11" s="2" t="s">
        <v>5</v>
      </c>
      <c r="H11" s="12" t="s">
        <v>5</v>
      </c>
      <c r="I11" s="2" t="s">
        <v>5</v>
      </c>
      <c r="J11" s="2" t="s">
        <v>4</v>
      </c>
      <c r="K11" s="2" t="s">
        <v>4</v>
      </c>
      <c r="L11" s="2" t="s">
        <v>4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4</v>
      </c>
      <c r="S11" s="12" t="s">
        <v>5</v>
      </c>
      <c r="T11" s="12" t="s">
        <v>5</v>
      </c>
      <c r="U11" s="12" t="s">
        <v>5</v>
      </c>
      <c r="V11" s="12" t="s">
        <v>5</v>
      </c>
      <c r="W11" s="12" t="s">
        <v>5</v>
      </c>
      <c r="X11" s="12" t="s">
        <v>5</v>
      </c>
      <c r="Y11" s="12" t="s">
        <v>5</v>
      </c>
      <c r="Z11" s="12" t="s">
        <v>5</v>
      </c>
      <c r="AA11" s="13" t="s">
        <v>5</v>
      </c>
    </row>
    <row r="12" spans="1:27" s="10" customFormat="1" x14ac:dyDescent="0.25">
      <c r="A12" s="19" t="s">
        <v>76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 t="s">
        <v>5</v>
      </c>
      <c r="O12" s="16"/>
      <c r="P12" s="16"/>
      <c r="Q12" s="16"/>
      <c r="R12" s="16"/>
      <c r="S12" s="16" t="s">
        <v>5</v>
      </c>
      <c r="T12" s="16"/>
      <c r="U12" s="16"/>
      <c r="V12" s="16"/>
      <c r="W12" s="16"/>
      <c r="X12" s="16" t="s">
        <v>5</v>
      </c>
      <c r="Y12" s="16"/>
      <c r="Z12" s="16"/>
      <c r="AA12" s="28"/>
    </row>
    <row r="15" spans="1:27" x14ac:dyDescent="0.25">
      <c r="A15" s="6" t="s">
        <v>2</v>
      </c>
      <c r="B15" s="7">
        <v>144</v>
      </c>
      <c r="C15" s="7">
        <v>143</v>
      </c>
      <c r="D15" s="7">
        <v>142</v>
      </c>
      <c r="E15" s="7">
        <v>141</v>
      </c>
      <c r="F15" s="7">
        <v>140</v>
      </c>
      <c r="G15" s="7">
        <v>139</v>
      </c>
      <c r="H15" s="7">
        <v>138</v>
      </c>
      <c r="I15" s="7">
        <v>137</v>
      </c>
      <c r="J15" s="7">
        <v>136</v>
      </c>
      <c r="K15" s="7">
        <v>135</v>
      </c>
      <c r="L15" s="7">
        <v>134</v>
      </c>
      <c r="M15" s="7">
        <v>133</v>
      </c>
      <c r="N15" s="7">
        <v>132</v>
      </c>
      <c r="O15" s="7">
        <v>131</v>
      </c>
      <c r="P15" s="7">
        <v>130</v>
      </c>
      <c r="Q15" s="7">
        <v>129</v>
      </c>
      <c r="R15" s="7">
        <v>128</v>
      </c>
      <c r="S15" s="7">
        <v>127</v>
      </c>
      <c r="T15" s="7">
        <v>126</v>
      </c>
      <c r="U15" s="7">
        <v>125</v>
      </c>
      <c r="V15" s="7">
        <v>124</v>
      </c>
      <c r="W15" s="7">
        <v>123</v>
      </c>
      <c r="X15" s="7">
        <v>122</v>
      </c>
      <c r="Y15" s="7">
        <v>121</v>
      </c>
      <c r="Z15" s="7">
        <v>120</v>
      </c>
      <c r="AA15" s="8">
        <v>119</v>
      </c>
    </row>
    <row r="16" spans="1:27" ht="3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</row>
    <row r="17" spans="1:28" x14ac:dyDescent="0.25">
      <c r="A17" s="9" t="s">
        <v>44</v>
      </c>
      <c r="B17" s="12" t="s">
        <v>4</v>
      </c>
      <c r="C17" s="12" t="s">
        <v>4</v>
      </c>
      <c r="D17" s="12" t="s">
        <v>5</v>
      </c>
      <c r="E17" s="12" t="s">
        <v>4</v>
      </c>
      <c r="F17" s="12" t="s">
        <v>5</v>
      </c>
      <c r="G17" s="12" t="s">
        <v>4</v>
      </c>
      <c r="H17" s="12" t="s">
        <v>4</v>
      </c>
      <c r="I17" s="12" t="s">
        <v>5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5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12" t="s">
        <v>4</v>
      </c>
      <c r="V17" s="12" t="s">
        <v>4</v>
      </c>
      <c r="W17" s="12" t="s">
        <v>4</v>
      </c>
      <c r="X17" s="12" t="s">
        <v>4</v>
      </c>
      <c r="Y17" s="12" t="s">
        <v>4</v>
      </c>
      <c r="Z17" s="12" t="s">
        <v>4</v>
      </c>
      <c r="AA17" s="13" t="s">
        <v>4</v>
      </c>
    </row>
    <row r="18" spans="1:28" x14ac:dyDescent="0.25">
      <c r="A18" s="9" t="s">
        <v>50</v>
      </c>
      <c r="B18" s="12" t="s">
        <v>5</v>
      </c>
      <c r="C18" s="2" t="s">
        <v>5</v>
      </c>
      <c r="D18" s="12" t="s">
        <v>5</v>
      </c>
      <c r="E18" s="12" t="s">
        <v>4</v>
      </c>
      <c r="F18" s="12" t="s">
        <v>5</v>
      </c>
      <c r="G18" s="12" t="s">
        <v>4</v>
      </c>
      <c r="H18" s="12" t="s">
        <v>5</v>
      </c>
      <c r="I18" s="12" t="s">
        <v>5</v>
      </c>
      <c r="J18" s="12" t="s">
        <v>5</v>
      </c>
      <c r="K18" s="12" t="s">
        <v>4</v>
      </c>
      <c r="L18" s="12" t="s">
        <v>4</v>
      </c>
      <c r="M18" s="12" t="s">
        <v>5</v>
      </c>
      <c r="N18" s="12" t="s">
        <v>5</v>
      </c>
      <c r="O18" s="12" t="s">
        <v>4</v>
      </c>
      <c r="P18" s="12" t="s">
        <v>5</v>
      </c>
      <c r="Q18" s="12" t="s">
        <v>5</v>
      </c>
      <c r="R18" s="12" t="s">
        <v>4</v>
      </c>
      <c r="S18" s="12" t="s">
        <v>4</v>
      </c>
      <c r="T18" s="12" t="s">
        <v>4</v>
      </c>
      <c r="U18" s="12" t="s">
        <v>4</v>
      </c>
      <c r="V18" s="12" t="s">
        <v>5</v>
      </c>
      <c r="W18" s="12" t="s">
        <v>5</v>
      </c>
      <c r="X18" s="12" t="s">
        <v>4</v>
      </c>
      <c r="Y18" s="12" t="s">
        <v>4</v>
      </c>
      <c r="Z18" s="12" t="s">
        <v>4</v>
      </c>
      <c r="AA18" s="13" t="s">
        <v>4</v>
      </c>
    </row>
    <row r="19" spans="1:28" x14ac:dyDescent="0.25">
      <c r="A19" s="9" t="s">
        <v>51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4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12" t="s">
        <v>5</v>
      </c>
      <c r="T19" s="12" t="s">
        <v>5</v>
      </c>
      <c r="U19" s="12" t="s">
        <v>5</v>
      </c>
      <c r="V19" s="12" t="s">
        <v>5</v>
      </c>
      <c r="W19" s="12" t="s">
        <v>5</v>
      </c>
      <c r="X19" s="12" t="s">
        <v>5</v>
      </c>
      <c r="Y19" s="12" t="s">
        <v>5</v>
      </c>
      <c r="Z19" s="12" t="s">
        <v>5</v>
      </c>
      <c r="AA19" s="13" t="s">
        <v>5</v>
      </c>
    </row>
    <row r="20" spans="1:28" s="10" customFormat="1" x14ac:dyDescent="0.25">
      <c r="A20" s="19" t="s">
        <v>76</v>
      </c>
      <c r="B20" s="16"/>
      <c r="C20" s="16"/>
      <c r="D20" s="16" t="s">
        <v>5</v>
      </c>
      <c r="E20" s="16"/>
      <c r="F20" s="16" t="s">
        <v>5</v>
      </c>
      <c r="G20" s="16"/>
      <c r="H20" s="16" t="s">
        <v>5</v>
      </c>
      <c r="I20" s="16" t="s">
        <v>5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28"/>
    </row>
    <row r="21" spans="1:28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A22" t="s">
        <v>65</v>
      </c>
    </row>
    <row r="23" spans="1:28" x14ac:dyDescent="0.25">
      <c r="A23" s="6" t="s">
        <v>2</v>
      </c>
      <c r="B23" s="7">
        <v>118</v>
      </c>
      <c r="C23" s="7">
        <v>117</v>
      </c>
      <c r="D23" s="7">
        <v>116</v>
      </c>
      <c r="E23" s="7">
        <v>115</v>
      </c>
      <c r="F23" s="7">
        <v>114</v>
      </c>
      <c r="G23" s="7">
        <v>113</v>
      </c>
      <c r="H23" s="7">
        <v>112</v>
      </c>
      <c r="I23" s="7">
        <v>111</v>
      </c>
      <c r="J23" s="7">
        <v>110</v>
      </c>
      <c r="K23" s="7">
        <v>109</v>
      </c>
      <c r="L23" s="7">
        <v>108</v>
      </c>
      <c r="M23" s="7">
        <v>107</v>
      </c>
      <c r="N23" s="7">
        <v>106</v>
      </c>
      <c r="O23" s="7">
        <v>105</v>
      </c>
      <c r="P23" s="7">
        <v>104</v>
      </c>
      <c r="Q23" s="7">
        <v>103</v>
      </c>
      <c r="R23" s="7">
        <v>102</v>
      </c>
      <c r="S23" s="8">
        <v>101</v>
      </c>
    </row>
    <row r="24" spans="1:28" ht="3.75" customHeight="1" x14ac:dyDescent="0.25">
      <c r="A24" s="9"/>
      <c r="B24" s="10"/>
      <c r="C24" s="12"/>
      <c r="D24" s="12"/>
      <c r="E24" s="12"/>
      <c r="F24" s="1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28" x14ac:dyDescent="0.25">
      <c r="A25" s="9" t="s">
        <v>44</v>
      </c>
      <c r="B25" s="12" t="s">
        <v>4</v>
      </c>
      <c r="C25" s="12" t="s">
        <v>4</v>
      </c>
      <c r="D25" s="12" t="s">
        <v>4</v>
      </c>
      <c r="E25" s="12" t="s">
        <v>4</v>
      </c>
      <c r="F25" s="12" t="s">
        <v>4</v>
      </c>
      <c r="G25" s="12" t="s">
        <v>5</v>
      </c>
      <c r="H25" s="12" t="s">
        <v>5</v>
      </c>
      <c r="I25" s="12" t="s">
        <v>5</v>
      </c>
      <c r="J25" s="12" t="s">
        <v>5</v>
      </c>
      <c r="K25" s="12" t="s">
        <v>5</v>
      </c>
      <c r="L25" s="12" t="s">
        <v>4</v>
      </c>
      <c r="M25" s="12" t="s">
        <v>4</v>
      </c>
      <c r="N25" s="12" t="s">
        <v>5</v>
      </c>
      <c r="O25" s="12" t="s">
        <v>4</v>
      </c>
      <c r="P25" s="12" t="s">
        <v>4</v>
      </c>
      <c r="Q25" s="12" t="s">
        <v>4</v>
      </c>
      <c r="R25" s="12" t="s">
        <v>5</v>
      </c>
      <c r="S25" s="13" t="s">
        <v>5</v>
      </c>
      <c r="U25">
        <v>100</v>
      </c>
      <c r="V25" t="s">
        <v>22</v>
      </c>
    </row>
    <row r="26" spans="1:28" x14ac:dyDescent="0.25">
      <c r="A26" s="9" t="s">
        <v>50</v>
      </c>
      <c r="B26" s="12" t="s">
        <v>5</v>
      </c>
      <c r="C26" s="12" t="s">
        <v>4</v>
      </c>
      <c r="D26" s="12" t="s">
        <v>4</v>
      </c>
      <c r="E26" s="12" t="s">
        <v>4</v>
      </c>
      <c r="F26" s="12" t="s">
        <v>5</v>
      </c>
      <c r="G26" s="12" t="s">
        <v>4</v>
      </c>
      <c r="H26" s="12" t="s">
        <v>4</v>
      </c>
      <c r="I26" s="12" t="s">
        <v>4</v>
      </c>
      <c r="J26" s="22" t="s">
        <v>4</v>
      </c>
      <c r="K26" s="12" t="s">
        <v>5</v>
      </c>
      <c r="L26" s="12" t="s">
        <v>5</v>
      </c>
      <c r="M26" s="12" t="s">
        <v>4</v>
      </c>
      <c r="N26" s="12" t="s">
        <v>5</v>
      </c>
      <c r="O26" s="12" t="s">
        <v>4</v>
      </c>
      <c r="P26" s="12" t="s">
        <v>4</v>
      </c>
      <c r="Q26" s="12" t="s">
        <v>5</v>
      </c>
      <c r="R26" s="12" t="s">
        <v>5</v>
      </c>
      <c r="S26" s="13" t="s">
        <v>5</v>
      </c>
      <c r="U26">
        <f xml:space="preserve"> 100</f>
        <v>100</v>
      </c>
      <c r="V26" s="22" t="s">
        <v>22</v>
      </c>
    </row>
    <row r="27" spans="1:28" x14ac:dyDescent="0.25">
      <c r="A27" s="9" t="s">
        <v>51</v>
      </c>
      <c r="B27" s="12" t="s">
        <v>5</v>
      </c>
      <c r="C27" s="12" t="s">
        <v>4</v>
      </c>
      <c r="D27" s="12" t="s">
        <v>5</v>
      </c>
      <c r="E27" s="12" t="s">
        <v>5</v>
      </c>
      <c r="F27" s="12" t="s">
        <v>5</v>
      </c>
      <c r="G27" s="12" t="s">
        <v>5</v>
      </c>
      <c r="H27" s="12" t="s">
        <v>5</v>
      </c>
      <c r="I27" s="12" t="s">
        <v>5</v>
      </c>
      <c r="J27" s="12" t="s">
        <v>5</v>
      </c>
      <c r="K27" s="12" t="s">
        <v>5</v>
      </c>
      <c r="L27" s="12" t="s">
        <v>5</v>
      </c>
      <c r="M27" s="12" t="s">
        <v>5</v>
      </c>
      <c r="N27" s="12" t="s">
        <v>5</v>
      </c>
      <c r="O27" s="12" t="s">
        <v>5</v>
      </c>
      <c r="P27" s="12" t="s">
        <v>5</v>
      </c>
      <c r="Q27" s="12" t="s">
        <v>5</v>
      </c>
      <c r="R27" s="12" t="s">
        <v>5</v>
      </c>
      <c r="S27" s="13" t="s">
        <v>5</v>
      </c>
      <c r="U27">
        <v>100</v>
      </c>
      <c r="V27" s="22" t="s">
        <v>22</v>
      </c>
    </row>
    <row r="28" spans="1:28" s="10" customFormat="1" x14ac:dyDescent="0.25">
      <c r="A28" s="19" t="s">
        <v>76</v>
      </c>
      <c r="B28" s="16"/>
      <c r="C28" s="16"/>
      <c r="D28" s="16"/>
      <c r="E28" s="16"/>
      <c r="F28" s="16"/>
      <c r="G28" s="16"/>
      <c r="H28" s="16"/>
      <c r="I28" s="16" t="s">
        <v>5</v>
      </c>
      <c r="J28" s="16"/>
      <c r="K28" s="16"/>
      <c r="L28" s="16"/>
      <c r="M28" s="16"/>
      <c r="N28" s="16"/>
      <c r="O28" s="16"/>
      <c r="P28" s="16"/>
      <c r="Q28" s="16" t="s">
        <v>5</v>
      </c>
      <c r="R28" s="16" t="s">
        <v>4</v>
      </c>
      <c r="S28" s="28" t="s">
        <v>4</v>
      </c>
      <c r="U28" s="12">
        <f>INT((2*100)/(70-9))</f>
        <v>3</v>
      </c>
      <c r="V28" s="10" t="s">
        <v>22</v>
      </c>
    </row>
    <row r="29" spans="1:28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28" x14ac:dyDescent="0.25">
      <c r="A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28" x14ac:dyDescent="0.25">
      <c r="A31" s="30" t="s">
        <v>10</v>
      </c>
      <c r="B31" s="12" t="s">
        <v>4</v>
      </c>
      <c r="C31" s="10" t="s">
        <v>9</v>
      </c>
      <c r="D31" s="10"/>
      <c r="E31" s="10"/>
      <c r="F31" s="10"/>
      <c r="G31" s="10"/>
      <c r="H31" s="10"/>
      <c r="I31" s="10"/>
      <c r="W31" s="42"/>
      <c r="X31" s="27"/>
    </row>
    <row r="32" spans="1:28" x14ac:dyDescent="0.25">
      <c r="A32" s="10"/>
      <c r="B32" s="12" t="s">
        <v>5</v>
      </c>
      <c r="C32" s="10" t="s">
        <v>14</v>
      </c>
      <c r="D32" s="10"/>
      <c r="E32" s="10"/>
      <c r="F32" s="10"/>
      <c r="G32" s="10"/>
      <c r="H32" s="10"/>
      <c r="I32" s="10"/>
    </row>
    <row r="33" spans="1:26" x14ac:dyDescent="0.25">
      <c r="A33" s="10"/>
      <c r="D33" s="10"/>
      <c r="E33" s="10"/>
      <c r="F33" s="10"/>
      <c r="G33" s="10"/>
      <c r="H33" s="10"/>
      <c r="I33" s="10"/>
      <c r="U33" s="60">
        <v>37977</v>
      </c>
      <c r="V33" s="61"/>
      <c r="W33" s="61"/>
      <c r="Z33" s="35"/>
    </row>
    <row r="34" spans="1:26" x14ac:dyDescent="0.25">
      <c r="A34" s="10"/>
      <c r="B34" s="10"/>
      <c r="C34" s="10"/>
      <c r="D34" s="10"/>
      <c r="E34" s="10"/>
      <c r="F34" s="10"/>
      <c r="G34" s="10"/>
      <c r="H34" s="10"/>
      <c r="I34" s="10"/>
    </row>
    <row r="35" spans="1:26" x14ac:dyDescent="0.25">
      <c r="A35" s="37"/>
      <c r="B35" s="39"/>
    </row>
    <row r="36" spans="1:26" x14ac:dyDescent="0.25">
      <c r="A36" s="38"/>
      <c r="B36" s="39"/>
    </row>
    <row r="37" spans="1:26" x14ac:dyDescent="0.25">
      <c r="A37" s="38"/>
      <c r="B37" s="40"/>
    </row>
  </sheetData>
  <mergeCells count="1">
    <mergeCell ref="U33:W33"/>
  </mergeCells>
  <phoneticPr fontId="0" type="noConversion"/>
  <pageMargins left="0.75" right="0.75" top="1" bottom="1" header="0.5" footer="0.5"/>
  <pageSetup orientation="landscape" r:id="rId1"/>
  <headerFooter alignWithMargins="0">
    <oddFooter>&amp;LMigration:\&amp;F\&amp;A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AH26" sqref="AH26"/>
    </sheetView>
  </sheetViews>
  <sheetFormatPr defaultRowHeight="13.2" x14ac:dyDescent="0.25"/>
  <cols>
    <col min="1" max="1" width="18" customWidth="1"/>
    <col min="2" max="4" width="3.88671875" customWidth="1"/>
    <col min="5" max="6" width="4" customWidth="1"/>
    <col min="7" max="8" width="3.88671875" customWidth="1"/>
    <col min="9" max="9" width="4.33203125" customWidth="1"/>
    <col min="10" max="10" width="4" customWidth="1"/>
    <col min="11" max="11" width="3.88671875" customWidth="1"/>
    <col min="12" max="12" width="4" customWidth="1"/>
    <col min="13" max="15" width="3.88671875" customWidth="1"/>
    <col min="16" max="16" width="4" customWidth="1"/>
    <col min="17" max="17" width="4.109375" customWidth="1"/>
    <col min="18" max="18" width="3.88671875" customWidth="1"/>
    <col min="19" max="19" width="4.33203125" customWidth="1"/>
    <col min="20" max="22" width="3.88671875" customWidth="1"/>
    <col min="23" max="23" width="4.109375" customWidth="1"/>
    <col min="24" max="24" width="4" customWidth="1"/>
    <col min="25" max="27" width="3.88671875" customWidth="1"/>
    <col min="28" max="38" width="3.6640625" customWidth="1"/>
  </cols>
  <sheetData>
    <row r="1" spans="1:27" ht="15.6" x14ac:dyDescent="0.3">
      <c r="D1" s="1"/>
      <c r="F1" s="1" t="s">
        <v>37</v>
      </c>
    </row>
    <row r="2" spans="1:27" x14ac:dyDescent="0.25">
      <c r="E2" s="4"/>
      <c r="G2" s="3"/>
    </row>
    <row r="3" spans="1:27" x14ac:dyDescent="0.25">
      <c r="B3" s="5" t="s">
        <v>38</v>
      </c>
      <c r="C3" s="2"/>
      <c r="G3" s="3"/>
      <c r="K3" s="4" t="s">
        <v>80</v>
      </c>
      <c r="L3" s="23"/>
      <c r="M3" s="38"/>
      <c r="N3" s="24"/>
      <c r="R3" t="s">
        <v>72</v>
      </c>
    </row>
    <row r="4" spans="1:27" x14ac:dyDescent="0.25">
      <c r="B4" s="5"/>
      <c r="C4" s="2"/>
      <c r="G4" s="3"/>
      <c r="K4" s="4"/>
    </row>
    <row r="5" spans="1:27" x14ac:dyDescent="0.25">
      <c r="B5" s="5"/>
      <c r="C5" s="2"/>
      <c r="G5" s="3"/>
      <c r="K5" s="4"/>
    </row>
    <row r="6" spans="1:27" x14ac:dyDescent="0.25">
      <c r="C6" s="2"/>
      <c r="E6" s="4"/>
      <c r="G6" s="3"/>
    </row>
    <row r="7" spans="1:27" x14ac:dyDescent="0.25">
      <c r="A7" s="6" t="s">
        <v>2</v>
      </c>
      <c r="B7" s="7">
        <v>170</v>
      </c>
      <c r="C7" s="7">
        <v>169</v>
      </c>
      <c r="D7" s="7">
        <v>168</v>
      </c>
      <c r="E7" s="7">
        <v>167</v>
      </c>
      <c r="F7" s="7">
        <v>166</v>
      </c>
      <c r="G7" s="7">
        <v>165</v>
      </c>
      <c r="H7" s="7">
        <v>164</v>
      </c>
      <c r="I7" s="7">
        <v>163</v>
      </c>
      <c r="J7" s="7">
        <v>162</v>
      </c>
      <c r="K7" s="7">
        <v>161</v>
      </c>
      <c r="L7" s="7">
        <v>160</v>
      </c>
      <c r="M7" s="7">
        <v>159</v>
      </c>
      <c r="N7" s="7">
        <v>158</v>
      </c>
      <c r="O7" s="7">
        <v>157</v>
      </c>
      <c r="P7" s="7">
        <v>156</v>
      </c>
      <c r="Q7" s="7">
        <v>155</v>
      </c>
      <c r="R7" s="7">
        <v>154</v>
      </c>
      <c r="S7" s="7">
        <v>153</v>
      </c>
      <c r="T7" s="7">
        <v>152</v>
      </c>
      <c r="U7" s="7">
        <v>151</v>
      </c>
      <c r="V7" s="7">
        <v>150</v>
      </c>
      <c r="W7" s="7">
        <v>149</v>
      </c>
      <c r="X7" s="7">
        <v>148</v>
      </c>
      <c r="Y7" s="7">
        <v>147</v>
      </c>
      <c r="Z7" s="7">
        <v>146</v>
      </c>
      <c r="AA7" s="8">
        <v>145</v>
      </c>
    </row>
    <row r="8" spans="1:27" ht="3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/>
    </row>
    <row r="9" spans="1:27" x14ac:dyDescent="0.25">
      <c r="A9" s="9" t="s">
        <v>42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5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5</v>
      </c>
      <c r="O9" s="12" t="s">
        <v>4</v>
      </c>
      <c r="P9" s="12" t="s">
        <v>4</v>
      </c>
      <c r="Q9" s="12" t="s">
        <v>4</v>
      </c>
      <c r="R9" s="12"/>
      <c r="S9" s="12"/>
      <c r="T9" s="12"/>
      <c r="U9" s="12"/>
      <c r="V9" s="12" t="s">
        <v>4</v>
      </c>
      <c r="W9" s="12"/>
      <c r="X9" s="12" t="s">
        <v>5</v>
      </c>
      <c r="Y9" s="12" t="s">
        <v>5</v>
      </c>
      <c r="Z9" s="12"/>
      <c r="AA9" s="13"/>
    </row>
    <row r="10" spans="1:27" x14ac:dyDescent="0.25">
      <c r="A10" s="9" t="s">
        <v>39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5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5</v>
      </c>
      <c r="O10" s="12" t="s">
        <v>4</v>
      </c>
      <c r="P10" s="12" t="s">
        <v>4</v>
      </c>
      <c r="Q10" s="12" t="s">
        <v>4</v>
      </c>
      <c r="R10" s="12"/>
      <c r="S10" s="12"/>
      <c r="T10" s="12"/>
      <c r="U10" s="12"/>
      <c r="V10" s="12" t="s">
        <v>4</v>
      </c>
      <c r="W10" s="12"/>
      <c r="X10" s="12" t="s">
        <v>5</v>
      </c>
      <c r="Y10" s="12" t="s">
        <v>5</v>
      </c>
      <c r="Z10" s="12"/>
      <c r="AA10" s="13"/>
    </row>
    <row r="11" spans="1:27" x14ac:dyDescent="0.25">
      <c r="A11" s="9" t="s">
        <v>40</v>
      </c>
      <c r="B11" s="2" t="s">
        <v>4</v>
      </c>
      <c r="C11" s="2" t="s">
        <v>5</v>
      </c>
      <c r="D11" s="12" t="s">
        <v>4</v>
      </c>
      <c r="E11" s="12" t="s">
        <v>4</v>
      </c>
      <c r="F11" s="12" t="s">
        <v>5</v>
      </c>
      <c r="G11" s="2" t="s">
        <v>5</v>
      </c>
      <c r="H11" s="12" t="s">
        <v>5</v>
      </c>
      <c r="I11" s="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4</v>
      </c>
      <c r="P11" s="12" t="s">
        <v>5</v>
      </c>
      <c r="Q11" s="12" t="s">
        <v>5</v>
      </c>
      <c r="R11" s="12"/>
      <c r="S11" s="12"/>
      <c r="T11" s="12"/>
      <c r="U11" s="12"/>
      <c r="V11" s="12"/>
      <c r="W11" s="12"/>
      <c r="X11" s="12" t="s">
        <v>5</v>
      </c>
      <c r="Y11" s="12" t="s">
        <v>5</v>
      </c>
      <c r="Z11" s="12"/>
      <c r="AA11" s="13"/>
    </row>
    <row r="12" spans="1:27" s="10" customFormat="1" x14ac:dyDescent="0.25">
      <c r="A12" s="19" t="s">
        <v>41</v>
      </c>
      <c r="B12" s="16" t="s">
        <v>4</v>
      </c>
      <c r="C12" s="16" t="s">
        <v>5</v>
      </c>
      <c r="D12" s="16" t="s">
        <v>4</v>
      </c>
      <c r="E12" s="16" t="s">
        <v>5</v>
      </c>
      <c r="F12" s="16" t="s">
        <v>4</v>
      </c>
      <c r="G12" s="16" t="s">
        <v>4</v>
      </c>
      <c r="H12" s="16" t="s">
        <v>5</v>
      </c>
      <c r="I12" s="16" t="s">
        <v>5</v>
      </c>
      <c r="J12" s="16" t="s">
        <v>4</v>
      </c>
      <c r="K12" s="16" t="s">
        <v>4</v>
      </c>
      <c r="L12" s="16" t="s">
        <v>4</v>
      </c>
      <c r="M12" s="16" t="s">
        <v>4</v>
      </c>
      <c r="N12" s="16" t="s">
        <v>5</v>
      </c>
      <c r="O12" s="16" t="s">
        <v>4</v>
      </c>
      <c r="P12" s="16" t="s">
        <v>5</v>
      </c>
      <c r="Q12" s="16" t="s">
        <v>5</v>
      </c>
      <c r="R12" s="16"/>
      <c r="S12" s="16"/>
      <c r="T12" s="16"/>
      <c r="U12" s="16"/>
      <c r="V12" s="16" t="s">
        <v>4</v>
      </c>
      <c r="W12" s="25"/>
      <c r="X12" s="16" t="s">
        <v>5</v>
      </c>
      <c r="Y12" s="16" t="s">
        <v>5</v>
      </c>
      <c r="Z12" s="16"/>
      <c r="AA12" s="26"/>
    </row>
    <row r="15" spans="1:27" x14ac:dyDescent="0.25">
      <c r="A15" s="6" t="s">
        <v>2</v>
      </c>
      <c r="B15" s="7">
        <v>144</v>
      </c>
      <c r="C15" s="7">
        <v>143</v>
      </c>
      <c r="D15" s="7">
        <v>142</v>
      </c>
      <c r="E15" s="7">
        <v>141</v>
      </c>
      <c r="F15" s="7">
        <v>140</v>
      </c>
      <c r="G15" s="7">
        <v>139</v>
      </c>
      <c r="H15" s="7">
        <v>138</v>
      </c>
      <c r="I15" s="7">
        <v>137</v>
      </c>
      <c r="J15" s="7">
        <v>136</v>
      </c>
      <c r="K15" s="7">
        <v>135</v>
      </c>
      <c r="L15" s="7">
        <v>134</v>
      </c>
      <c r="M15" s="7">
        <v>133</v>
      </c>
      <c r="N15" s="7">
        <v>132</v>
      </c>
      <c r="O15" s="7">
        <v>131</v>
      </c>
      <c r="P15" s="7">
        <v>130</v>
      </c>
      <c r="Q15" s="7">
        <v>129</v>
      </c>
      <c r="R15" s="7">
        <v>128</v>
      </c>
      <c r="S15" s="7">
        <v>127</v>
      </c>
      <c r="T15" s="7">
        <v>126</v>
      </c>
      <c r="U15" s="7">
        <v>125</v>
      </c>
      <c r="V15" s="7">
        <v>124</v>
      </c>
      <c r="W15" s="7">
        <v>123</v>
      </c>
      <c r="X15" s="7">
        <v>122</v>
      </c>
      <c r="Y15" s="7">
        <v>121</v>
      </c>
      <c r="Z15" s="7">
        <v>120</v>
      </c>
      <c r="AA15" s="8">
        <v>119</v>
      </c>
    </row>
    <row r="16" spans="1:27" ht="3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</row>
    <row r="17" spans="1:28" x14ac:dyDescent="0.25">
      <c r="A17" s="9" t="s">
        <v>42</v>
      </c>
      <c r="B17" s="12"/>
      <c r="C17" s="12"/>
      <c r="D17" s="12" t="s">
        <v>5</v>
      </c>
      <c r="F17" s="12" t="s">
        <v>5</v>
      </c>
      <c r="G17" s="12"/>
      <c r="H17" s="12"/>
      <c r="I17" s="12" t="s">
        <v>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/>
    </row>
    <row r="18" spans="1:28" x14ac:dyDescent="0.25">
      <c r="A18" s="9" t="s">
        <v>39</v>
      </c>
      <c r="B18" s="12"/>
      <c r="D18" s="12" t="s">
        <v>5</v>
      </c>
      <c r="F18" s="12" t="s">
        <v>5</v>
      </c>
      <c r="G18" s="12"/>
      <c r="H18" s="12"/>
      <c r="I18" s="12" t="s">
        <v>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/>
    </row>
    <row r="19" spans="1:28" x14ac:dyDescent="0.25">
      <c r="A19" s="9" t="s">
        <v>40</v>
      </c>
      <c r="B19" s="12"/>
      <c r="C19" s="12"/>
      <c r="D19" s="12" t="s">
        <v>5</v>
      </c>
      <c r="E19" s="2"/>
      <c r="F19" s="12" t="s">
        <v>5</v>
      </c>
      <c r="G19" s="12"/>
      <c r="H19" s="12"/>
      <c r="I19" s="12" t="s">
        <v>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</row>
    <row r="20" spans="1:28" s="10" customFormat="1" x14ac:dyDescent="0.25">
      <c r="A20" s="19" t="s">
        <v>41</v>
      </c>
      <c r="B20" s="16"/>
      <c r="C20" s="16"/>
      <c r="D20" s="16" t="s">
        <v>5</v>
      </c>
      <c r="E20" s="25"/>
      <c r="F20" s="16" t="s">
        <v>5</v>
      </c>
      <c r="G20" s="16"/>
      <c r="H20" s="16"/>
      <c r="I20" s="16" t="s">
        <v>5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28"/>
    </row>
    <row r="21" spans="1:28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3" spans="1:28" x14ac:dyDescent="0.25">
      <c r="A23" s="6" t="s">
        <v>2</v>
      </c>
      <c r="B23" s="7">
        <v>118</v>
      </c>
      <c r="C23" s="7">
        <v>117</v>
      </c>
      <c r="D23" s="7">
        <v>116</v>
      </c>
      <c r="E23" s="7">
        <v>115</v>
      </c>
      <c r="F23" s="7">
        <v>114</v>
      </c>
      <c r="G23" s="7">
        <v>113</v>
      </c>
      <c r="H23" s="7">
        <v>112</v>
      </c>
      <c r="I23" s="7">
        <v>111</v>
      </c>
      <c r="J23" s="7">
        <v>110</v>
      </c>
      <c r="K23" s="7">
        <v>109</v>
      </c>
      <c r="L23" s="7">
        <v>108</v>
      </c>
      <c r="M23" s="7">
        <v>107</v>
      </c>
      <c r="N23" s="7">
        <v>106</v>
      </c>
      <c r="O23" s="7">
        <v>105</v>
      </c>
      <c r="P23" s="7">
        <v>104</v>
      </c>
      <c r="Q23" s="7">
        <v>103</v>
      </c>
      <c r="R23" s="7">
        <v>102</v>
      </c>
      <c r="S23" s="8">
        <v>101</v>
      </c>
    </row>
    <row r="24" spans="1:28" ht="3.75" customHeight="1" x14ac:dyDescent="0.25">
      <c r="A24" s="9"/>
      <c r="B24" s="10"/>
      <c r="C24" s="12"/>
      <c r="D24" s="12"/>
      <c r="E24" s="12"/>
      <c r="F24" s="1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28" x14ac:dyDescent="0.25">
      <c r="A25" s="9" t="s">
        <v>42</v>
      </c>
      <c r="B25" s="12"/>
      <c r="C25" s="12"/>
      <c r="D25" s="12"/>
      <c r="E25" s="12"/>
      <c r="F25" s="12"/>
      <c r="G25" s="12"/>
      <c r="H25" s="12"/>
      <c r="I25" s="12"/>
      <c r="J25" s="12"/>
      <c r="K25" s="12" t="s">
        <v>5</v>
      </c>
      <c r="L25" s="12"/>
      <c r="M25" s="12"/>
      <c r="N25" s="12" t="s">
        <v>5</v>
      </c>
      <c r="O25" s="12"/>
      <c r="P25" s="12"/>
      <c r="Q25" s="12"/>
      <c r="R25" s="12" t="s">
        <v>5</v>
      </c>
      <c r="S25" s="13"/>
    </row>
    <row r="26" spans="1:28" x14ac:dyDescent="0.25">
      <c r="A26" s="9" t="s">
        <v>39</v>
      </c>
      <c r="B26" s="12" t="s">
        <v>5</v>
      </c>
      <c r="C26" s="12"/>
      <c r="D26" s="12"/>
      <c r="E26" s="12"/>
      <c r="F26" s="12"/>
      <c r="G26" s="12"/>
      <c r="H26" s="12"/>
      <c r="I26" s="12"/>
      <c r="J26" s="22"/>
      <c r="K26" s="12" t="s">
        <v>5</v>
      </c>
      <c r="L26" s="12"/>
      <c r="M26" s="12"/>
      <c r="N26" s="12" t="s">
        <v>5</v>
      </c>
      <c r="O26" s="12"/>
      <c r="P26" s="12"/>
      <c r="Q26" s="12"/>
      <c r="R26" s="12" t="s">
        <v>5</v>
      </c>
      <c r="S26" s="13" t="s">
        <v>5</v>
      </c>
    </row>
    <row r="27" spans="1:28" x14ac:dyDescent="0.25">
      <c r="A27" s="9" t="s">
        <v>40</v>
      </c>
      <c r="B27" s="12" t="s">
        <v>5</v>
      </c>
      <c r="C27" s="12"/>
      <c r="D27" s="12"/>
      <c r="E27" s="12"/>
      <c r="F27" s="12"/>
      <c r="G27" s="12"/>
      <c r="H27" s="12"/>
      <c r="I27" s="12"/>
      <c r="J27" s="12"/>
      <c r="K27" s="12" t="s">
        <v>5</v>
      </c>
      <c r="L27" s="12"/>
      <c r="M27" s="12"/>
      <c r="N27" s="12" t="s">
        <v>5</v>
      </c>
      <c r="O27" s="12"/>
      <c r="P27" s="12"/>
      <c r="Q27" s="12"/>
      <c r="R27" s="12" t="s">
        <v>5</v>
      </c>
      <c r="S27" s="13"/>
    </row>
    <row r="28" spans="1:28" s="10" customFormat="1" x14ac:dyDescent="0.25">
      <c r="A28" s="19" t="s">
        <v>41</v>
      </c>
      <c r="B28" s="16"/>
      <c r="C28" s="16"/>
      <c r="D28" s="16"/>
      <c r="E28" s="16"/>
      <c r="F28" s="16"/>
      <c r="G28" s="16"/>
      <c r="H28" s="16"/>
      <c r="I28" s="16"/>
      <c r="J28" s="16"/>
      <c r="K28" s="16" t="s">
        <v>5</v>
      </c>
      <c r="L28" s="16"/>
      <c r="M28" s="16"/>
      <c r="N28" s="16" t="s">
        <v>5</v>
      </c>
      <c r="O28" s="16"/>
      <c r="P28" s="16"/>
      <c r="Q28" s="16"/>
      <c r="R28" s="16" t="s">
        <v>5</v>
      </c>
      <c r="S28" s="28"/>
      <c r="U28" s="12"/>
    </row>
    <row r="29" spans="1:28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28" x14ac:dyDescent="0.25">
      <c r="A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28" x14ac:dyDescent="0.25">
      <c r="A31" s="30" t="s">
        <v>10</v>
      </c>
      <c r="B31" s="30" t="s">
        <v>4</v>
      </c>
      <c r="C31" s="10" t="s">
        <v>9</v>
      </c>
      <c r="D31" s="10"/>
      <c r="E31" s="10"/>
      <c r="F31" s="10"/>
      <c r="G31" s="10"/>
      <c r="H31" s="10"/>
      <c r="I31" s="10"/>
      <c r="S31" t="s">
        <v>86</v>
      </c>
      <c r="W31" s="41"/>
      <c r="X31">
        <f xml:space="preserve"> 15/60 %</f>
        <v>25</v>
      </c>
      <c r="Y31" t="s">
        <v>22</v>
      </c>
    </row>
    <row r="32" spans="1:28" x14ac:dyDescent="0.25">
      <c r="B32" s="30" t="s">
        <v>5</v>
      </c>
      <c r="C32" s="10" t="s">
        <v>14</v>
      </c>
      <c r="D32" s="10"/>
      <c r="E32" s="10"/>
      <c r="F32" s="10"/>
      <c r="G32" s="10"/>
      <c r="H32" s="10"/>
      <c r="I32" s="10"/>
      <c r="S32" t="s">
        <v>74</v>
      </c>
    </row>
    <row r="33" spans="1:26" x14ac:dyDescent="0.25">
      <c r="B33" s="21"/>
      <c r="D33" s="10"/>
      <c r="E33" s="10"/>
      <c r="F33" s="10"/>
      <c r="G33" s="10"/>
      <c r="H33" s="10"/>
      <c r="I33" s="10"/>
      <c r="Z33" s="36"/>
    </row>
    <row r="34" spans="1:26" x14ac:dyDescent="0.25">
      <c r="B34" s="21"/>
      <c r="D34" s="10"/>
      <c r="E34" s="10"/>
      <c r="F34" s="10"/>
      <c r="G34" s="10"/>
      <c r="H34" s="10"/>
      <c r="I34" s="10"/>
      <c r="Z34" s="36"/>
    </row>
    <row r="35" spans="1:26" x14ac:dyDescent="0.25">
      <c r="A35" s="37"/>
      <c r="B35" s="38"/>
    </row>
    <row r="37" spans="1:26" x14ac:dyDescent="0.25">
      <c r="U37" s="60">
        <v>37978</v>
      </c>
      <c r="V37" s="61"/>
      <c r="W37" s="61"/>
    </row>
  </sheetData>
  <mergeCells count="1">
    <mergeCell ref="U37:W37"/>
  </mergeCells>
  <phoneticPr fontId="0" type="noConversion"/>
  <pageMargins left="0.75" right="0.75" top="1" bottom="1" header="0.5" footer="0.5"/>
  <pageSetup orientation="landscape" r:id="rId1"/>
  <headerFooter alignWithMargins="0">
    <oddFooter>&amp;LMigration:\&amp;F\&amp;A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workbookViewId="0">
      <selection activeCell="AL32" sqref="AL32"/>
    </sheetView>
  </sheetViews>
  <sheetFormatPr defaultRowHeight="13.2" x14ac:dyDescent="0.25"/>
  <cols>
    <col min="1" max="1" width="18" customWidth="1"/>
    <col min="2" max="4" width="3.88671875" customWidth="1"/>
    <col min="5" max="6" width="4" customWidth="1"/>
    <col min="7" max="8" width="3.88671875" customWidth="1"/>
    <col min="9" max="9" width="4.33203125" customWidth="1"/>
    <col min="10" max="10" width="4" customWidth="1"/>
    <col min="11" max="11" width="3.88671875" customWidth="1"/>
    <col min="12" max="12" width="4" customWidth="1"/>
    <col min="13" max="15" width="3.88671875" customWidth="1"/>
    <col min="16" max="16" width="4" customWidth="1"/>
    <col min="17" max="17" width="4.109375" customWidth="1"/>
    <col min="18" max="18" width="3.88671875" customWidth="1"/>
    <col min="19" max="19" width="4.33203125" customWidth="1"/>
    <col min="20" max="22" width="3.88671875" customWidth="1"/>
    <col min="23" max="23" width="4.109375" customWidth="1"/>
    <col min="24" max="24" width="4" customWidth="1"/>
    <col min="25" max="27" width="3.88671875" customWidth="1"/>
    <col min="28" max="38" width="3.6640625" customWidth="1"/>
  </cols>
  <sheetData>
    <row r="1" spans="1:27" ht="15.6" x14ac:dyDescent="0.3">
      <c r="D1" s="1"/>
      <c r="F1" s="1" t="s">
        <v>79</v>
      </c>
    </row>
    <row r="2" spans="1:27" x14ac:dyDescent="0.25">
      <c r="E2" s="4"/>
      <c r="G2" s="3"/>
    </row>
    <row r="3" spans="1:27" x14ac:dyDescent="0.25">
      <c r="B3" s="5" t="s">
        <v>38</v>
      </c>
      <c r="C3" s="2"/>
      <c r="G3" s="3"/>
      <c r="K3" s="4" t="s">
        <v>80</v>
      </c>
      <c r="L3" s="23"/>
      <c r="M3" s="38"/>
      <c r="N3" s="24"/>
      <c r="R3" t="s">
        <v>72</v>
      </c>
    </row>
    <row r="4" spans="1:27" x14ac:dyDescent="0.25">
      <c r="B4" s="5"/>
      <c r="C4" s="2"/>
      <c r="G4" s="3"/>
      <c r="K4" s="4"/>
    </row>
    <row r="5" spans="1:27" x14ac:dyDescent="0.25">
      <c r="A5" s="6" t="s">
        <v>2</v>
      </c>
      <c r="B5" s="7">
        <v>210</v>
      </c>
      <c r="C5" s="7">
        <v>209</v>
      </c>
      <c r="D5" s="7">
        <v>208</v>
      </c>
      <c r="E5" s="7">
        <v>207</v>
      </c>
      <c r="F5" s="7">
        <v>206</v>
      </c>
      <c r="G5" s="7">
        <v>205</v>
      </c>
      <c r="H5" s="7">
        <v>204</v>
      </c>
      <c r="I5" s="7">
        <v>203</v>
      </c>
      <c r="J5" s="7">
        <v>202</v>
      </c>
      <c r="K5" s="7">
        <v>201</v>
      </c>
      <c r="L5" s="7">
        <v>200</v>
      </c>
      <c r="M5" s="7">
        <v>199</v>
      </c>
      <c r="N5" s="7">
        <v>198</v>
      </c>
      <c r="O5" s="7">
        <v>197</v>
      </c>
      <c r="P5" s="7">
        <v>196</v>
      </c>
      <c r="Q5" s="7">
        <v>195</v>
      </c>
      <c r="R5" s="7">
        <v>194</v>
      </c>
      <c r="S5" s="7">
        <v>193</v>
      </c>
      <c r="T5" s="7">
        <v>192</v>
      </c>
      <c r="U5" s="7">
        <v>191</v>
      </c>
      <c r="V5" s="7">
        <v>190</v>
      </c>
      <c r="W5" s="7">
        <v>189</v>
      </c>
      <c r="X5" s="7">
        <v>188</v>
      </c>
      <c r="Y5" s="7">
        <v>187</v>
      </c>
      <c r="Z5" s="7">
        <v>186</v>
      </c>
      <c r="AA5" s="8">
        <v>185</v>
      </c>
    </row>
    <row r="6" spans="1:27" ht="3.7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1"/>
    </row>
    <row r="7" spans="1:27" x14ac:dyDescent="0.25">
      <c r="A7" s="9" t="s">
        <v>81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12" t="s">
        <v>4</v>
      </c>
      <c r="V7" s="12" t="s">
        <v>4</v>
      </c>
      <c r="W7" s="12" t="s">
        <v>4</v>
      </c>
      <c r="X7" s="12" t="s">
        <v>4</v>
      </c>
      <c r="Y7" s="12" t="s">
        <v>4</v>
      </c>
      <c r="Z7" s="12" t="s">
        <v>4</v>
      </c>
      <c r="AA7" s="13" t="s">
        <v>4</v>
      </c>
    </row>
    <row r="8" spans="1:27" x14ac:dyDescent="0.25">
      <c r="A8" s="9" t="s">
        <v>82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3"/>
    </row>
    <row r="9" spans="1:27" x14ac:dyDescent="0.25">
      <c r="A9" s="25" t="s">
        <v>83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5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0"/>
      <c r="P10" s="12"/>
      <c r="Q10" s="12"/>
      <c r="R10" s="12"/>
      <c r="S10" s="12"/>
      <c r="T10" s="12"/>
      <c r="U10" s="12"/>
      <c r="V10" s="12"/>
      <c r="W10" s="10"/>
      <c r="X10" s="12"/>
      <c r="Y10" s="12"/>
      <c r="Z10" s="12"/>
      <c r="AA10" s="11"/>
    </row>
    <row r="11" spans="1:27" x14ac:dyDescent="0.25">
      <c r="A11" s="9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0"/>
      <c r="P11" s="12"/>
      <c r="Q11" s="12"/>
      <c r="R11" s="12"/>
      <c r="S11" s="12"/>
      <c r="T11" s="12"/>
      <c r="U11" s="12"/>
      <c r="V11" s="12"/>
      <c r="W11" s="10"/>
      <c r="X11" s="12"/>
      <c r="Y11" s="12"/>
      <c r="Z11" s="12"/>
      <c r="AA11" s="11"/>
    </row>
    <row r="12" spans="1:27" x14ac:dyDescent="0.25">
      <c r="A12" s="6" t="s">
        <v>2</v>
      </c>
      <c r="B12" s="7">
        <v>184</v>
      </c>
      <c r="C12" s="7">
        <v>183</v>
      </c>
      <c r="D12" s="7">
        <v>182</v>
      </c>
      <c r="E12" s="7">
        <v>181</v>
      </c>
      <c r="F12" s="7">
        <v>180</v>
      </c>
      <c r="G12" s="7">
        <v>179</v>
      </c>
      <c r="H12" s="7">
        <v>178</v>
      </c>
      <c r="I12" s="7">
        <v>177</v>
      </c>
      <c r="J12" s="7">
        <v>176</v>
      </c>
      <c r="K12" s="7">
        <v>175</v>
      </c>
      <c r="L12" s="7">
        <v>174</v>
      </c>
      <c r="M12" s="7">
        <v>173</v>
      </c>
      <c r="N12" s="7">
        <v>172</v>
      </c>
      <c r="O12" s="7">
        <v>171</v>
      </c>
      <c r="P12" s="7">
        <v>170</v>
      </c>
      <c r="Q12" s="7">
        <v>169</v>
      </c>
      <c r="R12" s="7">
        <v>168</v>
      </c>
      <c r="S12" s="7">
        <v>167</v>
      </c>
      <c r="T12" s="7">
        <v>166</v>
      </c>
      <c r="U12" s="7">
        <v>165</v>
      </c>
      <c r="V12" s="7">
        <v>164</v>
      </c>
      <c r="W12" s="7">
        <v>163</v>
      </c>
      <c r="X12" s="7">
        <v>162</v>
      </c>
      <c r="Y12" s="7">
        <v>161</v>
      </c>
      <c r="Z12" s="7">
        <v>160</v>
      </c>
      <c r="AA12" s="8">
        <v>159</v>
      </c>
    </row>
    <row r="13" spans="1:27" ht="3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/>
    </row>
    <row r="14" spans="1:27" x14ac:dyDescent="0.25">
      <c r="A14" s="9" t="s">
        <v>81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12" t="s">
        <v>4</v>
      </c>
      <c r="V14" s="12" t="s">
        <v>4</v>
      </c>
      <c r="W14" s="12" t="s">
        <v>4</v>
      </c>
      <c r="X14" s="12" t="s">
        <v>4</v>
      </c>
      <c r="Y14" s="12" t="s">
        <v>4</v>
      </c>
      <c r="Z14" s="12" t="s">
        <v>4</v>
      </c>
      <c r="AA14" s="13" t="s">
        <v>4</v>
      </c>
    </row>
    <row r="15" spans="1:27" x14ac:dyDescent="0.25">
      <c r="A15" s="9" t="s">
        <v>82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/>
    </row>
    <row r="16" spans="1:27" s="10" customFormat="1" x14ac:dyDescent="0.25">
      <c r="A16" s="25" t="s">
        <v>83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5"/>
      <c r="P16" s="16"/>
      <c r="Q16" s="16"/>
      <c r="R16" s="16"/>
      <c r="S16" s="16"/>
      <c r="T16" s="16"/>
      <c r="U16" s="16"/>
      <c r="V16" s="16"/>
      <c r="W16" s="25"/>
      <c r="X16" s="16"/>
      <c r="Y16" s="16"/>
      <c r="Z16" s="16"/>
      <c r="AA16" s="26"/>
    </row>
    <row r="19" spans="1:28" x14ac:dyDescent="0.25">
      <c r="A19" s="6" t="s">
        <v>2</v>
      </c>
      <c r="B19" s="7">
        <v>158</v>
      </c>
      <c r="C19" s="7">
        <v>157</v>
      </c>
      <c r="D19" s="7">
        <v>156</v>
      </c>
      <c r="E19" s="7">
        <v>155</v>
      </c>
      <c r="F19" s="7">
        <v>154</v>
      </c>
      <c r="G19" s="7">
        <v>153</v>
      </c>
      <c r="H19" s="7">
        <v>152</v>
      </c>
      <c r="I19" s="7">
        <v>151</v>
      </c>
      <c r="J19" s="7">
        <v>150</v>
      </c>
      <c r="K19" s="7">
        <v>149</v>
      </c>
      <c r="L19" s="7">
        <v>148</v>
      </c>
      <c r="M19" s="7">
        <v>147</v>
      </c>
      <c r="N19" s="7">
        <v>146</v>
      </c>
      <c r="O19" s="7">
        <v>145</v>
      </c>
      <c r="P19" s="7">
        <v>144</v>
      </c>
      <c r="Q19" s="7">
        <v>143</v>
      </c>
      <c r="R19" s="7">
        <v>142</v>
      </c>
      <c r="S19" s="7">
        <v>141</v>
      </c>
      <c r="T19" s="7">
        <v>140</v>
      </c>
      <c r="U19" s="7">
        <v>139</v>
      </c>
      <c r="V19" s="7">
        <v>138</v>
      </c>
      <c r="W19" s="7">
        <v>137</v>
      </c>
      <c r="X19" s="7">
        <v>136</v>
      </c>
      <c r="Y19" s="7">
        <v>135</v>
      </c>
      <c r="Z19" s="7">
        <v>134</v>
      </c>
      <c r="AA19" s="8">
        <v>133</v>
      </c>
    </row>
    <row r="20" spans="1:28" ht="3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/>
    </row>
    <row r="21" spans="1:28" x14ac:dyDescent="0.25">
      <c r="A21" s="9" t="s">
        <v>81</v>
      </c>
      <c r="B21" s="12" t="s">
        <v>4</v>
      </c>
      <c r="C21" s="12" t="s">
        <v>4</v>
      </c>
      <c r="D21" s="12" t="s">
        <v>4</v>
      </c>
      <c r="E21" s="22" t="s">
        <v>4</v>
      </c>
      <c r="F21" s="12" t="s">
        <v>4</v>
      </c>
      <c r="G21" s="12" t="s">
        <v>4</v>
      </c>
      <c r="H21" s="12" t="s">
        <v>4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/>
    </row>
    <row r="22" spans="1:28" x14ac:dyDescent="0.25">
      <c r="A22" s="9" t="s">
        <v>82</v>
      </c>
      <c r="B22" s="12"/>
      <c r="D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/>
    </row>
    <row r="23" spans="1:28" s="10" customFormat="1" x14ac:dyDescent="0.25">
      <c r="A23" s="25" t="s">
        <v>83</v>
      </c>
      <c r="B23" s="16"/>
      <c r="C23" s="16"/>
      <c r="D23" s="16"/>
      <c r="E23" s="2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28"/>
    </row>
    <row r="24" spans="1:28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6" spans="1:28" x14ac:dyDescent="0.25">
      <c r="A26" s="6" t="s">
        <v>2</v>
      </c>
      <c r="B26" s="7">
        <v>132</v>
      </c>
      <c r="C26" s="7">
        <v>131</v>
      </c>
      <c r="D26" s="7">
        <v>130</v>
      </c>
      <c r="E26" s="7">
        <v>129</v>
      </c>
      <c r="F26" s="7">
        <v>128</v>
      </c>
      <c r="G26" s="7">
        <v>127</v>
      </c>
      <c r="H26" s="7">
        <v>126</v>
      </c>
      <c r="I26" s="7">
        <v>125</v>
      </c>
      <c r="J26" s="7">
        <v>124</v>
      </c>
      <c r="K26" s="7">
        <v>123</v>
      </c>
      <c r="L26" s="7">
        <v>122</v>
      </c>
      <c r="M26" s="7">
        <v>121</v>
      </c>
      <c r="N26" s="7">
        <v>120</v>
      </c>
      <c r="O26" s="7">
        <v>119</v>
      </c>
      <c r="P26" s="7">
        <v>118</v>
      </c>
      <c r="Q26" s="7">
        <v>117</v>
      </c>
      <c r="R26" s="7">
        <v>116</v>
      </c>
      <c r="S26" s="7">
        <v>115</v>
      </c>
      <c r="T26" s="48">
        <v>114</v>
      </c>
      <c r="U26" s="7">
        <v>113</v>
      </c>
      <c r="V26" s="7">
        <v>112</v>
      </c>
      <c r="W26" s="7">
        <v>111</v>
      </c>
      <c r="X26" s="7">
        <v>110</v>
      </c>
      <c r="Y26" s="7">
        <v>109</v>
      </c>
      <c r="Z26" s="7">
        <v>108</v>
      </c>
      <c r="AA26" s="7">
        <v>107</v>
      </c>
    </row>
    <row r="27" spans="1:28" ht="3.75" customHeight="1" x14ac:dyDescent="0.25">
      <c r="A27" s="9"/>
      <c r="B27" s="10"/>
      <c r="C27" s="12"/>
      <c r="D27" s="12"/>
      <c r="E27" s="12"/>
      <c r="F27" s="1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28" x14ac:dyDescent="0.25">
      <c r="A28" s="9" t="s">
        <v>81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28" x14ac:dyDescent="0.25">
      <c r="A29" s="9" t="s">
        <v>82</v>
      </c>
      <c r="B29" s="12"/>
      <c r="C29" s="12"/>
      <c r="D29" s="12"/>
      <c r="E29" s="12"/>
      <c r="F29" s="12"/>
      <c r="G29" s="12"/>
      <c r="H29" s="12"/>
      <c r="I29" s="12"/>
      <c r="J29" s="22"/>
      <c r="K29" s="12"/>
      <c r="L29" s="12"/>
      <c r="M29" s="12"/>
      <c r="N29" s="12"/>
      <c r="O29" s="12"/>
      <c r="P29" s="12"/>
      <c r="Q29" s="12"/>
      <c r="R29" s="12"/>
      <c r="S29" s="12"/>
    </row>
    <row r="30" spans="1:28" s="10" customFormat="1" x14ac:dyDescent="0.25">
      <c r="A30" s="25" t="s">
        <v>83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25"/>
      <c r="U30" s="25"/>
      <c r="V30" s="25"/>
      <c r="W30" s="25"/>
      <c r="X30" s="25"/>
      <c r="Y30" s="25"/>
      <c r="Z30" s="25"/>
      <c r="AA30" s="25"/>
    </row>
    <row r="31" spans="1:28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28" x14ac:dyDescent="0.25">
      <c r="A32" s="10"/>
      <c r="C32" s="10"/>
      <c r="D32" s="10"/>
      <c r="E32" s="10"/>
      <c r="F32" s="10"/>
      <c r="G32" s="10"/>
      <c r="H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25" x14ac:dyDescent="0.25">
      <c r="A33" s="6" t="s">
        <v>2</v>
      </c>
      <c r="B33" s="7">
        <v>106</v>
      </c>
      <c r="C33" s="7">
        <v>105</v>
      </c>
      <c r="D33" s="7">
        <v>104</v>
      </c>
      <c r="E33" s="7">
        <v>103</v>
      </c>
      <c r="F33" s="7">
        <v>102</v>
      </c>
      <c r="G33" s="8">
        <v>101</v>
      </c>
      <c r="I33" s="20" t="s">
        <v>75</v>
      </c>
    </row>
    <row r="34" spans="1:25" ht="5.25" customHeight="1" x14ac:dyDescent="0.25">
      <c r="A34" s="9"/>
      <c r="B34" s="10"/>
      <c r="C34" s="12"/>
      <c r="D34" s="12"/>
      <c r="E34" s="12"/>
      <c r="F34" s="12"/>
      <c r="G34" s="11"/>
      <c r="H34" s="10"/>
    </row>
    <row r="35" spans="1:25" x14ac:dyDescent="0.25">
      <c r="A35" s="9" t="s">
        <v>81</v>
      </c>
      <c r="B35" s="12"/>
      <c r="C35" s="12"/>
      <c r="D35" s="12"/>
      <c r="E35" s="12"/>
      <c r="F35" s="12"/>
      <c r="G35" s="13"/>
      <c r="H35" s="10"/>
      <c r="I35" s="12">
        <f>(210-151)*100/110</f>
        <v>53.636363636363633</v>
      </c>
      <c r="J35" t="s">
        <v>22</v>
      </c>
    </row>
    <row r="36" spans="1:25" x14ac:dyDescent="0.25">
      <c r="A36" s="9" t="s">
        <v>82</v>
      </c>
      <c r="B36" s="12"/>
      <c r="C36" s="12"/>
      <c r="D36" s="12"/>
      <c r="E36" s="12"/>
      <c r="F36" s="12"/>
      <c r="G36" s="13"/>
      <c r="H36" s="10"/>
      <c r="I36" s="10">
        <v>0</v>
      </c>
      <c r="J36" t="s">
        <v>22</v>
      </c>
    </row>
    <row r="37" spans="1:25" x14ac:dyDescent="0.25">
      <c r="A37" s="25" t="s">
        <v>83</v>
      </c>
      <c r="B37" s="16"/>
      <c r="C37" s="16"/>
      <c r="D37" s="16"/>
      <c r="E37" s="16"/>
      <c r="F37" s="16"/>
      <c r="G37" s="28"/>
      <c r="H37" s="10"/>
      <c r="I37" s="10">
        <v>0</v>
      </c>
      <c r="J37" t="s">
        <v>22</v>
      </c>
    </row>
    <row r="38" spans="1:25" x14ac:dyDescent="0.25">
      <c r="U38" s="60">
        <v>37977</v>
      </c>
      <c r="V38" s="61"/>
      <c r="W38" s="61"/>
      <c r="Y38" s="12"/>
    </row>
  </sheetData>
  <mergeCells count="1">
    <mergeCell ref="U38:W38"/>
  </mergeCells>
  <phoneticPr fontId="0" type="noConversion"/>
  <printOptions gridLines="1"/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overview</vt:lpstr>
      <vt:lpstr>mst</vt:lpstr>
      <vt:lpstr>physprops</vt:lpstr>
      <vt:lpstr>chem</vt:lpstr>
      <vt:lpstr>misc</vt:lpstr>
      <vt:lpstr>paleontology</vt:lpstr>
      <vt:lpstr>Photo</vt:lpstr>
      <vt:lpstr>physprops!Print_Area</vt:lpstr>
    </vt:vector>
  </TitlesOfParts>
  <Company>Ocean Drilling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mithal</dc:creator>
  <cp:lastModifiedBy>Aniket Gupta</cp:lastModifiedBy>
  <cp:lastPrinted>2003-12-22T19:34:00Z</cp:lastPrinted>
  <dcterms:created xsi:type="dcterms:W3CDTF">2000-01-06T22:10:46Z</dcterms:created>
  <dcterms:modified xsi:type="dcterms:W3CDTF">2024-01-29T04:54:25Z</dcterms:modified>
</cp:coreProperties>
</file>