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647B6960-0F0C-4A2E-B1B2-1340F6F0AC5D}" xr6:coauthVersionLast="47" xr6:coauthVersionMax="47" xr10:uidLastSave="{00000000-0000-0000-0000-000000000000}"/>
  <bookViews>
    <workbookView xWindow="3348" yWindow="3348" windowWidth="17280" windowHeight="8880"/>
  </bookViews>
  <sheets>
    <sheet name="Contractor" sheetId="1" r:id="rId1"/>
    <sheet name="GovernmentSite" sheetId="3" r:id="rId2"/>
  </sheets>
  <definedNames>
    <definedName name="_xlnm.Print_Area" localSheetId="0">Contractor!$A$1:$N$89</definedName>
    <definedName name="_xlnm.Print_Area" localSheetId="1">GovernmentSite!$A$1:$N$88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E9" i="1"/>
  <c r="K9" i="1"/>
  <c r="D9" i="1" s="1"/>
  <c r="M9" i="1"/>
  <c r="F9" i="1" s="1"/>
  <c r="N9" i="1"/>
  <c r="G9" i="1" s="1"/>
  <c r="C10" i="1"/>
  <c r="K10" i="1"/>
  <c r="D10" i="1" s="1"/>
  <c r="C11" i="1"/>
  <c r="K11" i="1"/>
  <c r="D11" i="1" s="1"/>
  <c r="L11" i="1"/>
  <c r="C12" i="1"/>
  <c r="K12" i="1"/>
  <c r="C13" i="1"/>
  <c r="E13" i="1"/>
  <c r="F13" i="1"/>
  <c r="G13" i="1"/>
  <c r="K13" i="1"/>
  <c r="D13" i="1" s="1"/>
  <c r="M13" i="1"/>
  <c r="N13" i="1"/>
  <c r="C14" i="1"/>
  <c r="D14" i="1"/>
  <c r="E14" i="1"/>
  <c r="F14" i="1"/>
  <c r="M14" i="1"/>
  <c r="N14" i="1" s="1"/>
  <c r="G14" i="1" s="1"/>
  <c r="C15" i="1"/>
  <c r="K15" i="1"/>
  <c r="C16" i="1"/>
  <c r="K16" i="1"/>
  <c r="C17" i="1"/>
  <c r="K17" i="1"/>
  <c r="L17" i="1" s="1"/>
  <c r="M17" i="1" s="1"/>
  <c r="C18" i="1"/>
  <c r="D18" i="1"/>
  <c r="E18" i="1"/>
  <c r="G18" i="1"/>
  <c r="M18" i="1"/>
  <c r="N18" i="1" s="1"/>
  <c r="C19" i="1"/>
  <c r="D19" i="1"/>
  <c r="E19" i="1"/>
  <c r="M19" i="1"/>
  <c r="N19" i="1" s="1"/>
  <c r="G19" i="1" s="1"/>
  <c r="C20" i="1"/>
  <c r="F20" i="1"/>
  <c r="G20" i="1"/>
  <c r="K20" i="1"/>
  <c r="D20" i="1" s="1"/>
  <c r="L20" i="1"/>
  <c r="E20" i="1" s="1"/>
  <c r="N20" i="1"/>
  <c r="C21" i="1"/>
  <c r="F21" i="1"/>
  <c r="K21" i="1"/>
  <c r="N21" i="1"/>
  <c r="G21" i="1" s="1"/>
  <c r="C22" i="1"/>
  <c r="K22" i="1"/>
  <c r="C23" i="1"/>
  <c r="E23" i="1"/>
  <c r="K23" i="1"/>
  <c r="M23" i="1"/>
  <c r="F23" i="1" s="1"/>
  <c r="N23" i="1"/>
  <c r="G23" i="1" s="1"/>
  <c r="C24" i="1"/>
  <c r="K24" i="1"/>
  <c r="L24" i="1"/>
  <c r="C25" i="1"/>
  <c r="D25" i="1"/>
  <c r="E25" i="1"/>
  <c r="M25" i="1"/>
  <c r="C26" i="1"/>
  <c r="D26" i="1"/>
  <c r="K26" i="1"/>
  <c r="L26" i="1"/>
  <c r="C27" i="1"/>
  <c r="K27" i="1"/>
  <c r="C28" i="1"/>
  <c r="K28" i="1"/>
  <c r="D28" i="1" s="1"/>
  <c r="L28" i="1"/>
  <c r="C29" i="1"/>
  <c r="D29" i="1"/>
  <c r="F29" i="1"/>
  <c r="G29" i="1"/>
  <c r="L29" i="1"/>
  <c r="E29" i="1" s="1"/>
  <c r="N29" i="1"/>
  <c r="C30" i="1"/>
  <c r="D30" i="1"/>
  <c r="L30" i="1"/>
  <c r="N30" i="1"/>
  <c r="G30" i="1" s="1"/>
  <c r="C31" i="1"/>
  <c r="D31" i="1"/>
  <c r="G31" i="1"/>
  <c r="K31" i="1"/>
  <c r="L31" i="1"/>
  <c r="N31" i="1"/>
  <c r="C32" i="1"/>
  <c r="D32" i="1"/>
  <c r="E32" i="1"/>
  <c r="F32" i="1"/>
  <c r="G32" i="1"/>
  <c r="N32" i="1"/>
  <c r="C33" i="1"/>
  <c r="E33" i="1"/>
  <c r="F33" i="1"/>
  <c r="K33" i="1"/>
  <c r="D33" i="1" s="1"/>
  <c r="M33" i="1"/>
  <c r="N33" i="1" s="1"/>
  <c r="G33" i="1" s="1"/>
  <c r="C34" i="1"/>
  <c r="K34" i="1"/>
  <c r="D34" i="1" s="1"/>
  <c r="L34" i="1"/>
  <c r="M34" i="1" s="1"/>
  <c r="C35" i="1"/>
  <c r="K35" i="1"/>
  <c r="C36" i="1"/>
  <c r="G36" i="1"/>
  <c r="K36" i="1"/>
  <c r="N36" i="1"/>
  <c r="C37" i="1"/>
  <c r="K37" i="1"/>
  <c r="L37" i="1"/>
  <c r="C38" i="1"/>
  <c r="K38" i="1"/>
  <c r="L38" i="1"/>
  <c r="N38" i="1"/>
  <c r="G38" i="1" s="1"/>
  <c r="C39" i="1"/>
  <c r="D39" i="1"/>
  <c r="K39" i="1"/>
  <c r="L39" i="1"/>
  <c r="C40" i="1"/>
  <c r="D40" i="1"/>
  <c r="E40" i="1"/>
  <c r="F40" i="1"/>
  <c r="N40" i="1"/>
  <c r="G40" i="1" s="1"/>
  <c r="C41" i="1"/>
  <c r="D41" i="1"/>
  <c r="E41" i="1"/>
  <c r="K41" i="1"/>
  <c r="L41" i="1"/>
  <c r="M41" i="1"/>
  <c r="C42" i="1"/>
  <c r="D42" i="1"/>
  <c r="E42" i="1"/>
  <c r="G42" i="1"/>
  <c r="M42" i="1"/>
  <c r="N42" i="1"/>
  <c r="C43" i="1"/>
  <c r="D43" i="1"/>
  <c r="E43" i="1"/>
  <c r="L43" i="1"/>
  <c r="M43" i="1" s="1"/>
  <c r="C44" i="1"/>
  <c r="D44" i="1"/>
  <c r="E44" i="1"/>
  <c r="K44" i="1"/>
  <c r="N44" i="1"/>
  <c r="G44" i="1" s="1"/>
  <c r="C45" i="1"/>
  <c r="E45" i="1"/>
  <c r="F45" i="1"/>
  <c r="G45" i="1"/>
  <c r="K45" i="1"/>
  <c r="D45" i="1" s="1"/>
  <c r="M45" i="1"/>
  <c r="N45" i="1"/>
  <c r="C46" i="1"/>
  <c r="D46" i="1"/>
  <c r="E46" i="1"/>
  <c r="F46" i="1"/>
  <c r="M46" i="1"/>
  <c r="N46" i="1" s="1"/>
  <c r="G46" i="1" s="1"/>
  <c r="C47" i="1"/>
  <c r="K47" i="1"/>
  <c r="L47" i="1"/>
  <c r="C48" i="1"/>
  <c r="K48" i="1"/>
  <c r="C49" i="1"/>
  <c r="E49" i="1"/>
  <c r="F49" i="1"/>
  <c r="G49" i="1"/>
  <c r="K49" i="1"/>
  <c r="L49" i="1" s="1"/>
  <c r="N49" i="1"/>
  <c r="C52" i="1"/>
  <c r="K52" i="1"/>
  <c r="C53" i="1"/>
  <c r="K53" i="1"/>
  <c r="L53" i="1"/>
  <c r="C55" i="1"/>
  <c r="K55" i="1"/>
  <c r="L55" i="1"/>
  <c r="C56" i="1"/>
  <c r="F56" i="1"/>
  <c r="G56" i="1"/>
  <c r="K56" i="1"/>
  <c r="N56" i="1"/>
  <c r="C57" i="1"/>
  <c r="K57" i="1"/>
  <c r="L57" i="1"/>
  <c r="C58" i="1"/>
  <c r="K58" i="1"/>
  <c r="C59" i="1"/>
  <c r="K59" i="1"/>
  <c r="L59" i="1" s="1"/>
  <c r="M59" i="1" s="1"/>
  <c r="C60" i="1"/>
  <c r="D60" i="1"/>
  <c r="E60" i="1"/>
  <c r="K60" i="1"/>
  <c r="L60" i="1"/>
  <c r="M60" i="1" s="1"/>
  <c r="N60" i="1" s="1"/>
  <c r="G60" i="1" s="1"/>
  <c r="C61" i="1"/>
  <c r="D61" i="1"/>
  <c r="E61" i="1"/>
  <c r="K61" i="1"/>
  <c r="L61" i="1" s="1"/>
  <c r="M61" i="1" s="1"/>
  <c r="F61" i="1" s="1"/>
  <c r="N61" i="1"/>
  <c r="G61" i="1" s="1"/>
  <c r="C62" i="1"/>
  <c r="D62" i="1"/>
  <c r="K62" i="1"/>
  <c r="L62" i="1" s="1"/>
  <c r="M62" i="1" s="1"/>
  <c r="F62" i="1" s="1"/>
  <c r="N62" i="1"/>
  <c r="G62" i="1" s="1"/>
  <c r="C65" i="1"/>
  <c r="D65" i="1"/>
  <c r="F65" i="1"/>
  <c r="K65" i="1"/>
  <c r="L65" i="1" s="1"/>
  <c r="E65" i="1" s="1"/>
  <c r="N65" i="1"/>
  <c r="G65" i="1" s="1"/>
  <c r="C66" i="1"/>
  <c r="D66" i="1"/>
  <c r="K66" i="1"/>
  <c r="L66" i="1" s="1"/>
  <c r="E66" i="1" s="1"/>
  <c r="M66" i="1"/>
  <c r="C67" i="1"/>
  <c r="D67" i="1"/>
  <c r="K67" i="1"/>
  <c r="L67" i="1"/>
  <c r="C68" i="1"/>
  <c r="D68" i="1"/>
  <c r="K68" i="1"/>
  <c r="L68" i="1"/>
  <c r="C69" i="1"/>
  <c r="D69" i="1"/>
  <c r="G69" i="1"/>
  <c r="L69" i="1"/>
  <c r="C70" i="1"/>
  <c r="D70" i="1"/>
  <c r="E70" i="1"/>
  <c r="F70" i="1"/>
  <c r="G70" i="1"/>
  <c r="M70" i="1"/>
  <c r="C71" i="1"/>
  <c r="D71" i="1"/>
  <c r="E71" i="1"/>
  <c r="G71" i="1"/>
  <c r="M71" i="1"/>
  <c r="F71" i="1" s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G76" i="1"/>
  <c r="C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G86" i="1"/>
  <c r="C87" i="1"/>
  <c r="D87" i="1"/>
  <c r="F87" i="1"/>
  <c r="G87" i="1"/>
  <c r="C88" i="1"/>
  <c r="D88" i="1"/>
  <c r="E88" i="1"/>
  <c r="F88" i="1"/>
  <c r="G88" i="1"/>
  <c r="C9" i="3"/>
  <c r="L9" i="3"/>
  <c r="M9" i="3" s="1"/>
  <c r="E9" i="3" s="1"/>
  <c r="C10" i="3"/>
  <c r="L10" i="3"/>
  <c r="C11" i="3"/>
  <c r="L11" i="3"/>
  <c r="M11" i="3" s="1"/>
  <c r="E11" i="3" s="1"/>
  <c r="N11" i="3"/>
  <c r="C12" i="3"/>
  <c r="D12" i="3"/>
  <c r="L12" i="3"/>
  <c r="M12" i="3"/>
  <c r="C13" i="3"/>
  <c r="L13" i="3"/>
  <c r="C14" i="3"/>
  <c r="E14" i="3"/>
  <c r="L14" i="3"/>
  <c r="D14" i="3" s="1"/>
  <c r="M14" i="3"/>
  <c r="N14" i="3"/>
  <c r="O14" i="3" s="1"/>
  <c r="G14" i="3" s="1"/>
  <c r="C15" i="3"/>
  <c r="E15" i="3"/>
  <c r="G15" i="3"/>
  <c r="L15" i="3"/>
  <c r="M15" i="3"/>
  <c r="N15" i="3"/>
  <c r="O15" i="3" s="1"/>
  <c r="C16" i="3"/>
  <c r="D16" i="3"/>
  <c r="G16" i="3"/>
  <c r="L16" i="3"/>
  <c r="M16" i="3"/>
  <c r="N16" i="3"/>
  <c r="O16" i="3" s="1"/>
  <c r="C17" i="3"/>
  <c r="D17" i="3"/>
  <c r="L17" i="3"/>
  <c r="M17" i="3"/>
  <c r="N17" i="3" s="1"/>
  <c r="O17" i="3" s="1"/>
  <c r="G17" i="3" s="1"/>
  <c r="C18" i="3"/>
  <c r="E18" i="3"/>
  <c r="L18" i="3"/>
  <c r="M18" i="3" s="1"/>
  <c r="N18" i="3" s="1"/>
  <c r="F18" i="3" s="1"/>
  <c r="O18" i="3"/>
  <c r="G18" i="3" s="1"/>
  <c r="C19" i="3"/>
  <c r="D19" i="3"/>
  <c r="E19" i="3"/>
  <c r="L19" i="3"/>
  <c r="M19" i="3"/>
  <c r="N19" i="3"/>
  <c r="C20" i="3"/>
  <c r="D20" i="3"/>
  <c r="L20" i="3"/>
  <c r="M20" i="3"/>
  <c r="C21" i="3"/>
  <c r="L21" i="3"/>
  <c r="M21" i="3" s="1"/>
  <c r="N21" i="3" s="1"/>
  <c r="O21" i="3"/>
  <c r="G21" i="3" s="1"/>
  <c r="C22" i="3"/>
  <c r="D22" i="3"/>
  <c r="E22" i="3"/>
  <c r="L22" i="3"/>
  <c r="M22" i="3"/>
  <c r="N22" i="3"/>
  <c r="C23" i="3"/>
  <c r="E23" i="3"/>
  <c r="L23" i="3"/>
  <c r="M23" i="3"/>
  <c r="N23" i="3"/>
  <c r="C24" i="3"/>
  <c r="E24" i="3"/>
  <c r="L24" i="3"/>
  <c r="M24" i="3"/>
  <c r="N24" i="3"/>
  <c r="C25" i="3"/>
  <c r="D25" i="3"/>
  <c r="L25" i="3"/>
  <c r="M25" i="3"/>
  <c r="C26" i="3"/>
  <c r="L26" i="3"/>
  <c r="M26" i="3"/>
  <c r="C27" i="3"/>
  <c r="L27" i="3"/>
  <c r="C28" i="3"/>
  <c r="L28" i="3"/>
  <c r="C29" i="3"/>
  <c r="D29" i="3"/>
  <c r="L29" i="3"/>
  <c r="M29" i="3"/>
  <c r="C30" i="3"/>
  <c r="L30" i="3"/>
  <c r="D30" i="3" s="1"/>
  <c r="M30" i="3"/>
  <c r="C31" i="3"/>
  <c r="L31" i="3"/>
  <c r="C32" i="3"/>
  <c r="L32" i="3"/>
  <c r="M32" i="3" s="1"/>
  <c r="C33" i="3"/>
  <c r="L33" i="3"/>
  <c r="M33" i="3"/>
  <c r="N33" i="3" s="1"/>
  <c r="C34" i="3"/>
  <c r="L34" i="3"/>
  <c r="M34" i="3" s="1"/>
  <c r="E34" i="3" s="1"/>
  <c r="N34" i="3"/>
  <c r="O34" i="3" s="1"/>
  <c r="G34" i="3" s="1"/>
  <c r="C35" i="3"/>
  <c r="D35" i="3"/>
  <c r="L35" i="3"/>
  <c r="M35" i="3"/>
  <c r="C36" i="3"/>
  <c r="L36" i="3"/>
  <c r="D36" i="3" s="1"/>
  <c r="M36" i="3"/>
  <c r="N36" i="3" s="1"/>
  <c r="C37" i="3"/>
  <c r="L37" i="3"/>
  <c r="C38" i="3"/>
  <c r="L38" i="3"/>
  <c r="M38" i="3" s="1"/>
  <c r="C39" i="3"/>
  <c r="L39" i="3"/>
  <c r="C40" i="3"/>
  <c r="L40" i="3"/>
  <c r="M40" i="3" s="1"/>
  <c r="N40" i="3" s="1"/>
  <c r="C41" i="3"/>
  <c r="D41" i="3"/>
  <c r="L41" i="3"/>
  <c r="M41" i="3" s="1"/>
  <c r="N41" i="3" s="1"/>
  <c r="C42" i="3"/>
  <c r="L42" i="3"/>
  <c r="M42" i="3" s="1"/>
  <c r="N42" i="3" s="1"/>
  <c r="C43" i="3"/>
  <c r="D43" i="3"/>
  <c r="L43" i="3"/>
  <c r="M43" i="3"/>
  <c r="N43" i="3" s="1"/>
  <c r="O43" i="3" s="1"/>
  <c r="G43" i="3" s="1"/>
  <c r="C44" i="3"/>
  <c r="L44" i="3"/>
  <c r="M44" i="3"/>
  <c r="N44" i="3" s="1"/>
  <c r="O44" i="3" s="1"/>
  <c r="G44" i="3" s="1"/>
  <c r="C45" i="3"/>
  <c r="L45" i="3"/>
  <c r="M45" i="3" s="1"/>
  <c r="N45" i="3" s="1"/>
  <c r="F45" i="3" s="1"/>
  <c r="O45" i="3"/>
  <c r="G45" i="3" s="1"/>
  <c r="C46" i="3"/>
  <c r="D46" i="3"/>
  <c r="L46" i="3"/>
  <c r="M46" i="3" s="1"/>
  <c r="N46" i="3" s="1"/>
  <c r="F46" i="3" s="1"/>
  <c r="C47" i="3"/>
  <c r="D47" i="3"/>
  <c r="L47" i="3"/>
  <c r="M47" i="3" s="1"/>
  <c r="N47" i="3" s="1"/>
  <c r="F47" i="3" s="1"/>
  <c r="O47" i="3"/>
  <c r="G47" i="3" s="1"/>
  <c r="C48" i="3"/>
  <c r="D48" i="3"/>
  <c r="L48" i="3"/>
  <c r="M48" i="3" s="1"/>
  <c r="E48" i="3" s="1"/>
  <c r="C49" i="3"/>
  <c r="D49" i="3"/>
  <c r="L49" i="3"/>
  <c r="M49" i="3"/>
  <c r="C52" i="3"/>
  <c r="L52" i="3"/>
  <c r="M52" i="3"/>
  <c r="C53" i="3"/>
  <c r="L53" i="3"/>
  <c r="C54" i="3"/>
  <c r="L54" i="3"/>
  <c r="M54" i="3"/>
  <c r="C55" i="3"/>
  <c r="L55" i="3"/>
  <c r="M55" i="3"/>
  <c r="C56" i="3"/>
  <c r="L56" i="3"/>
  <c r="M56" i="3" s="1"/>
  <c r="E56" i="3" s="1"/>
  <c r="N56" i="3"/>
  <c r="O56" i="3" s="1"/>
  <c r="G56" i="3" s="1"/>
  <c r="C57" i="3"/>
  <c r="D57" i="3"/>
  <c r="L57" i="3"/>
  <c r="M57" i="3" s="1"/>
  <c r="E57" i="3" s="1"/>
  <c r="N57" i="3"/>
  <c r="O57" i="3" s="1"/>
  <c r="G57" i="3" s="1"/>
  <c r="C58" i="3"/>
  <c r="D58" i="3"/>
  <c r="L58" i="3"/>
  <c r="M58" i="3" s="1"/>
  <c r="E58" i="3" s="1"/>
  <c r="N58" i="3"/>
  <c r="O58" i="3" s="1"/>
  <c r="G58" i="3" s="1"/>
  <c r="C59" i="3"/>
  <c r="D59" i="3"/>
  <c r="L59" i="3"/>
  <c r="M59" i="3" s="1"/>
  <c r="E59" i="3" s="1"/>
  <c r="N59" i="3"/>
  <c r="O59" i="3" s="1"/>
  <c r="G59" i="3" s="1"/>
  <c r="C60" i="3"/>
  <c r="D60" i="3"/>
  <c r="L60" i="3"/>
  <c r="M60" i="3" s="1"/>
  <c r="E60" i="3" s="1"/>
  <c r="N60" i="3"/>
  <c r="O60" i="3" s="1"/>
  <c r="G60" i="3" s="1"/>
  <c r="C61" i="3"/>
  <c r="D61" i="3"/>
  <c r="L61" i="3"/>
  <c r="M61" i="3" s="1"/>
  <c r="N61" i="3"/>
  <c r="C64" i="3"/>
  <c r="L64" i="3"/>
  <c r="M64" i="3" s="1"/>
  <c r="E64" i="3" s="1"/>
  <c r="N64" i="3"/>
  <c r="C65" i="3"/>
  <c r="D65" i="3"/>
  <c r="L65" i="3"/>
  <c r="M65" i="3" s="1"/>
  <c r="E65" i="3" s="1"/>
  <c r="N65" i="3"/>
  <c r="O65" i="3" s="1"/>
  <c r="G65" i="3" s="1"/>
  <c r="C66" i="3"/>
  <c r="L66" i="3"/>
  <c r="M66" i="3" s="1"/>
  <c r="E66" i="3" s="1"/>
  <c r="N66" i="3"/>
  <c r="C67" i="3"/>
  <c r="D67" i="3"/>
  <c r="L67" i="3"/>
  <c r="M67" i="3" s="1"/>
  <c r="E67" i="3" s="1"/>
  <c r="N67" i="3"/>
  <c r="O67" i="3" s="1"/>
  <c r="G67" i="3" s="1"/>
  <c r="C68" i="3"/>
  <c r="D68" i="3"/>
  <c r="L68" i="3"/>
  <c r="M68" i="3"/>
  <c r="C69" i="3"/>
  <c r="D69" i="3"/>
  <c r="L69" i="3"/>
  <c r="M69" i="3"/>
  <c r="N69" i="3" s="1"/>
  <c r="O69" i="3" s="1"/>
  <c r="G69" i="3" s="1"/>
  <c r="C70" i="3"/>
  <c r="D70" i="3"/>
  <c r="E70" i="3"/>
  <c r="L70" i="3"/>
  <c r="M70" i="3"/>
  <c r="N70" i="3" s="1"/>
  <c r="O70" i="3"/>
  <c r="G70" i="3" s="1"/>
  <c r="C73" i="3"/>
  <c r="G73" i="3"/>
  <c r="C74" i="3"/>
  <c r="D74" i="3"/>
  <c r="E74" i="3"/>
  <c r="F74" i="3"/>
  <c r="G74" i="3"/>
  <c r="C75" i="3"/>
  <c r="D75" i="3"/>
  <c r="E75" i="3"/>
  <c r="F75" i="3"/>
  <c r="G75" i="3"/>
  <c r="C76" i="3"/>
  <c r="D76" i="3"/>
  <c r="E76" i="3"/>
  <c r="F76" i="3"/>
  <c r="G76" i="3"/>
  <c r="C77" i="3"/>
  <c r="E77" i="3"/>
  <c r="G77" i="3"/>
  <c r="C78" i="3"/>
  <c r="D78" i="3"/>
  <c r="E78" i="3"/>
  <c r="F78" i="3"/>
  <c r="G78" i="3"/>
  <c r="C79" i="3"/>
  <c r="D79" i="3"/>
  <c r="E79" i="3"/>
  <c r="F79" i="3"/>
  <c r="G79" i="3"/>
  <c r="C80" i="3"/>
  <c r="D80" i="3"/>
  <c r="E80" i="3"/>
  <c r="F80" i="3"/>
  <c r="G80" i="3"/>
  <c r="C81" i="3"/>
  <c r="D81" i="3"/>
  <c r="E81" i="3"/>
  <c r="F81" i="3"/>
  <c r="G81" i="3"/>
  <c r="C82" i="3"/>
  <c r="D82" i="3"/>
  <c r="E82" i="3"/>
  <c r="F82" i="3"/>
  <c r="G82" i="3"/>
  <c r="C83" i="3"/>
  <c r="D83" i="3"/>
  <c r="F83" i="3"/>
  <c r="G83" i="3"/>
  <c r="C84" i="3"/>
  <c r="E84" i="3"/>
  <c r="F84" i="3"/>
  <c r="G84" i="3"/>
  <c r="C85" i="3"/>
  <c r="E85" i="3"/>
  <c r="F85" i="3"/>
  <c r="G85" i="3"/>
  <c r="C86" i="3"/>
  <c r="E86" i="3"/>
  <c r="G86" i="3"/>
  <c r="C87" i="3"/>
  <c r="D87" i="3"/>
  <c r="E87" i="3"/>
  <c r="F87" i="3"/>
  <c r="G87" i="3"/>
  <c r="F61" i="3" l="1"/>
  <c r="O61" i="3"/>
  <c r="G61" i="3" s="1"/>
  <c r="N30" i="3"/>
  <c r="O30" i="3" s="1"/>
  <c r="G30" i="3" s="1"/>
  <c r="E30" i="3"/>
  <c r="E26" i="3"/>
  <c r="N26" i="3"/>
  <c r="E68" i="1"/>
  <c r="M68" i="1"/>
  <c r="N68" i="1" s="1"/>
  <c r="G68" i="1" s="1"/>
  <c r="M57" i="1"/>
  <c r="E57" i="1"/>
  <c r="M13" i="3"/>
  <c r="D13" i="3"/>
  <c r="M55" i="1"/>
  <c r="E55" i="1"/>
  <c r="M37" i="1"/>
  <c r="E37" i="1"/>
  <c r="D21" i="1"/>
  <c r="L21" i="1"/>
  <c r="E45" i="3"/>
  <c r="F43" i="3"/>
  <c r="O36" i="3"/>
  <c r="G36" i="3" s="1"/>
  <c r="F36" i="3"/>
  <c r="N32" i="3"/>
  <c r="E32" i="3"/>
  <c r="D28" i="3"/>
  <c r="M28" i="3"/>
  <c r="F22" i="3"/>
  <c r="O22" i="3"/>
  <c r="G22" i="3" s="1"/>
  <c r="L48" i="1"/>
  <c r="D48" i="1"/>
  <c r="L35" i="1"/>
  <c r="D35" i="1"/>
  <c r="F25" i="1"/>
  <c r="N25" i="1"/>
  <c r="G25" i="1" s="1"/>
  <c r="E55" i="3"/>
  <c r="N55" i="3"/>
  <c r="F66" i="1"/>
  <c r="N66" i="1"/>
  <c r="G66" i="1" s="1"/>
  <c r="D27" i="1"/>
  <c r="L27" i="1"/>
  <c r="E69" i="1"/>
  <c r="M69" i="1"/>
  <c r="F69" i="1" s="1"/>
  <c r="E59" i="1"/>
  <c r="F43" i="1"/>
  <c r="N43" i="1"/>
  <c r="G43" i="1" s="1"/>
  <c r="F19" i="1"/>
  <c r="L15" i="1"/>
  <c r="D15" i="1"/>
  <c r="L12" i="1"/>
  <c r="D12" i="1"/>
  <c r="E49" i="3"/>
  <c r="N49" i="3"/>
  <c r="M39" i="3"/>
  <c r="D39" i="3"/>
  <c r="O11" i="3"/>
  <c r="G11" i="3" s="1"/>
  <c r="F11" i="3"/>
  <c r="L52" i="1"/>
  <c r="D52" i="1"/>
  <c r="E52" i="3"/>
  <c r="N52" i="3"/>
  <c r="N48" i="3"/>
  <c r="O46" i="3"/>
  <c r="G46" i="3" s="1"/>
  <c r="N38" i="3"/>
  <c r="E38" i="3"/>
  <c r="N29" i="3"/>
  <c r="E29" i="3"/>
  <c r="E25" i="3"/>
  <c r="N25" i="3"/>
  <c r="E20" i="3"/>
  <c r="N20" i="3"/>
  <c r="F17" i="3"/>
  <c r="N12" i="3"/>
  <c r="E12" i="3"/>
  <c r="M28" i="1"/>
  <c r="E28" i="1"/>
  <c r="E26" i="1"/>
  <c r="M26" i="1"/>
  <c r="N17" i="1"/>
  <c r="G17" i="1" s="1"/>
  <c r="F17" i="1"/>
  <c r="F24" i="3"/>
  <c r="O24" i="3"/>
  <c r="G24" i="3" s="1"/>
  <c r="D53" i="3"/>
  <c r="M53" i="3"/>
  <c r="O41" i="3"/>
  <c r="G41" i="3" s="1"/>
  <c r="F41" i="3"/>
  <c r="F66" i="3"/>
  <c r="O66" i="3"/>
  <c r="G66" i="3" s="1"/>
  <c r="O42" i="3"/>
  <c r="G42" i="3" s="1"/>
  <c r="F42" i="3"/>
  <c r="O40" i="3"/>
  <c r="G40" i="3" s="1"/>
  <c r="F40" i="3"/>
  <c r="M31" i="3"/>
  <c r="D31" i="3"/>
  <c r="D27" i="3"/>
  <c r="M27" i="3"/>
  <c r="F23" i="3"/>
  <c r="O23" i="3"/>
  <c r="G23" i="3" s="1"/>
  <c r="D10" i="3"/>
  <c r="M10" i="3"/>
  <c r="E67" i="1"/>
  <c r="M67" i="1"/>
  <c r="F60" i="1"/>
  <c r="L58" i="1"/>
  <c r="D58" i="1"/>
  <c r="L56" i="1"/>
  <c r="E56" i="1" s="1"/>
  <c r="D56" i="1"/>
  <c r="M53" i="1"/>
  <c r="N53" i="1" s="1"/>
  <c r="G53" i="1" s="1"/>
  <c r="E53" i="1"/>
  <c r="M47" i="1"/>
  <c r="E47" i="1"/>
  <c r="F41" i="1"/>
  <c r="N41" i="1"/>
  <c r="G41" i="1" s="1"/>
  <c r="N34" i="1"/>
  <c r="G34" i="1" s="1"/>
  <c r="F34" i="1"/>
  <c r="E24" i="1"/>
  <c r="M24" i="1"/>
  <c r="M11" i="1"/>
  <c r="E11" i="1"/>
  <c r="L16" i="1"/>
  <c r="M16" i="1" s="1"/>
  <c r="D16" i="1"/>
  <c r="N59" i="1"/>
  <c r="G59" i="1" s="1"/>
  <c r="F59" i="1"/>
  <c r="E39" i="1"/>
  <c r="M39" i="1"/>
  <c r="E68" i="3"/>
  <c r="N68" i="3"/>
  <c r="F64" i="3"/>
  <c r="O64" i="3"/>
  <c r="G64" i="3" s="1"/>
  <c r="F44" i="3"/>
  <c r="N35" i="3"/>
  <c r="E35" i="3"/>
  <c r="O33" i="3"/>
  <c r="G33" i="3" s="1"/>
  <c r="F33" i="3"/>
  <c r="L36" i="1"/>
  <c r="E36" i="1" s="1"/>
  <c r="D36" i="1"/>
  <c r="D22" i="1"/>
  <c r="L22" i="1"/>
  <c r="E17" i="1"/>
  <c r="F19" i="3"/>
  <c r="O19" i="3"/>
  <c r="G19" i="3" s="1"/>
  <c r="E54" i="3"/>
  <c r="N54" i="3"/>
  <c r="O54" i="3" s="1"/>
  <c r="G54" i="3" s="1"/>
  <c r="E69" i="3"/>
  <c r="E42" i="3"/>
  <c r="E40" i="3"/>
  <c r="M37" i="3"/>
  <c r="D37" i="3"/>
  <c r="N9" i="3"/>
  <c r="D45" i="3"/>
  <c r="E44" i="3"/>
  <c r="E43" i="3"/>
  <c r="D18" i="3"/>
  <c r="E17" i="3"/>
  <c r="F16" i="3"/>
  <c r="F15" i="3"/>
  <c r="F14" i="3"/>
  <c r="L10" i="1"/>
  <c r="D40" i="3"/>
  <c r="D59" i="1"/>
  <c r="D49" i="1"/>
  <c r="D17" i="1"/>
  <c r="E27" i="3" l="1"/>
  <c r="N27" i="3"/>
  <c r="O38" i="3"/>
  <c r="G38" i="3" s="1"/>
  <c r="F38" i="3"/>
  <c r="M15" i="1"/>
  <c r="E15" i="1"/>
  <c r="M35" i="1"/>
  <c r="E35" i="1"/>
  <c r="O32" i="3"/>
  <c r="G32" i="3" s="1"/>
  <c r="F32" i="3"/>
  <c r="N37" i="1"/>
  <c r="G37" i="1" s="1"/>
  <c r="F37" i="1"/>
  <c r="O12" i="3"/>
  <c r="G12" i="3" s="1"/>
  <c r="F12" i="3"/>
  <c r="F68" i="3"/>
  <c r="O68" i="3"/>
  <c r="G68" i="3" s="1"/>
  <c r="F20" i="3"/>
  <c r="O20" i="3"/>
  <c r="G20" i="3" s="1"/>
  <c r="F26" i="3"/>
  <c r="O26" i="3"/>
  <c r="G26" i="3" s="1"/>
  <c r="F67" i="1"/>
  <c r="N67" i="1"/>
  <c r="G67" i="1" s="1"/>
  <c r="N39" i="3"/>
  <c r="O39" i="3" s="1"/>
  <c r="G39" i="3" s="1"/>
  <c r="E39" i="3"/>
  <c r="M48" i="1"/>
  <c r="E48" i="1"/>
  <c r="N55" i="1"/>
  <c r="G55" i="1" s="1"/>
  <c r="F55" i="1"/>
  <c r="E27" i="1"/>
  <c r="M27" i="1"/>
  <c r="E10" i="1"/>
  <c r="M10" i="1"/>
  <c r="N11" i="1"/>
  <c r="G11" i="1" s="1"/>
  <c r="F11" i="1"/>
  <c r="N47" i="1"/>
  <c r="G47" i="1" s="1"/>
  <c r="F47" i="1"/>
  <c r="F26" i="1"/>
  <c r="N26" i="1"/>
  <c r="G26" i="1" s="1"/>
  <c r="F48" i="3"/>
  <c r="O48" i="3"/>
  <c r="G48" i="3" s="1"/>
  <c r="O9" i="3"/>
  <c r="G9" i="3" s="1"/>
  <c r="F9" i="3"/>
  <c r="F39" i="1"/>
  <c r="N39" i="1"/>
  <c r="G39" i="1" s="1"/>
  <c r="F24" i="1"/>
  <c r="N24" i="1"/>
  <c r="G24" i="1" s="1"/>
  <c r="N31" i="3"/>
  <c r="E31" i="3"/>
  <c r="F25" i="3"/>
  <c r="O25" i="3"/>
  <c r="G25" i="3" s="1"/>
  <c r="F52" i="3"/>
  <c r="O52" i="3"/>
  <c r="G52" i="3" s="1"/>
  <c r="F49" i="3"/>
  <c r="O49" i="3"/>
  <c r="G49" i="3" s="1"/>
  <c r="F55" i="3"/>
  <c r="O55" i="3"/>
  <c r="G55" i="3" s="1"/>
  <c r="M58" i="1"/>
  <c r="E58" i="1"/>
  <c r="E10" i="3"/>
  <c r="N10" i="3"/>
  <c r="O10" i="3" s="1"/>
  <c r="G10" i="3" s="1"/>
  <c r="E53" i="3"/>
  <c r="N53" i="3"/>
  <c r="N13" i="3"/>
  <c r="E13" i="3"/>
  <c r="N16" i="1"/>
  <c r="G16" i="1" s="1"/>
  <c r="F16" i="1"/>
  <c r="N37" i="3"/>
  <c r="E37" i="3"/>
  <c r="O35" i="3"/>
  <c r="G35" i="3" s="1"/>
  <c r="F35" i="3"/>
  <c r="N28" i="1"/>
  <c r="G28" i="1" s="1"/>
  <c r="F28" i="1"/>
  <c r="E28" i="3"/>
  <c r="N28" i="3"/>
  <c r="O28" i="3" s="1"/>
  <c r="G28" i="3" s="1"/>
  <c r="E22" i="1"/>
  <c r="M22" i="1"/>
  <c r="O29" i="3"/>
  <c r="G29" i="3" s="1"/>
  <c r="F29" i="3"/>
  <c r="M52" i="1"/>
  <c r="N52" i="1" s="1"/>
  <c r="G52" i="1" s="1"/>
  <c r="E52" i="1"/>
  <c r="M12" i="1"/>
  <c r="E12" i="1"/>
  <c r="N57" i="1"/>
  <c r="G57" i="1" s="1"/>
  <c r="F57" i="1"/>
  <c r="N10" i="1" l="1"/>
  <c r="G10" i="1" s="1"/>
  <c r="F10" i="1"/>
  <c r="O13" i="3"/>
  <c r="G13" i="3" s="1"/>
  <c r="F13" i="3"/>
  <c r="O31" i="3"/>
  <c r="G31" i="3" s="1"/>
  <c r="F31" i="3"/>
  <c r="N35" i="1"/>
  <c r="G35" i="1" s="1"/>
  <c r="F35" i="1"/>
  <c r="O53" i="3"/>
  <c r="G53" i="3" s="1"/>
  <c r="F53" i="3"/>
  <c r="N27" i="1"/>
  <c r="G27" i="1" s="1"/>
  <c r="F27" i="1"/>
  <c r="N15" i="1"/>
  <c r="G15" i="1" s="1"/>
  <c r="F15" i="1"/>
  <c r="N22" i="1"/>
  <c r="G22" i="1" s="1"/>
  <c r="F22" i="1"/>
  <c r="O37" i="3"/>
  <c r="G37" i="3" s="1"/>
  <c r="F37" i="3"/>
  <c r="O27" i="3"/>
  <c r="G27" i="3" s="1"/>
  <c r="F27" i="3"/>
  <c r="N12" i="1"/>
  <c r="G12" i="1" s="1"/>
  <c r="F12" i="1"/>
  <c r="N58" i="1"/>
  <c r="G58" i="1" s="1"/>
  <c r="F58" i="1"/>
  <c r="N48" i="1"/>
  <c r="G48" i="1" s="1"/>
  <c r="F48" i="1"/>
</calcChain>
</file>

<file path=xl/sharedStrings.xml><?xml version="1.0" encoding="utf-8"?>
<sst xmlns="http://schemas.openxmlformats.org/spreadsheetml/2006/main" count="344" uniqueCount="238">
  <si>
    <t>Computer Sciences Corporation</t>
  </si>
  <si>
    <t>CY 7</t>
  </si>
  <si>
    <t>CY 8</t>
  </si>
  <si>
    <t>CY 9</t>
  </si>
  <si>
    <t>CY 10</t>
  </si>
  <si>
    <t>CY 11</t>
  </si>
  <si>
    <t>GSA LABOR CATEGORY</t>
  </si>
  <si>
    <t>Project Manager</t>
  </si>
  <si>
    <t>Quality Assurance Manager</t>
  </si>
  <si>
    <t>Quality Assurance Analyst</t>
  </si>
  <si>
    <t>ADP Project Control Specialist</t>
  </si>
  <si>
    <t>ADP Administration Specialist</t>
  </si>
  <si>
    <t>Senior Functional Analyst</t>
  </si>
  <si>
    <t>Functional Analyst</t>
  </si>
  <si>
    <t>Principal Systems Architect</t>
  </si>
  <si>
    <t>Principal Information Engineer</t>
  </si>
  <si>
    <t>Senior Information Engineer</t>
  </si>
  <si>
    <t>Senior Computer Systems Analyst</t>
  </si>
  <si>
    <t>Computer Systems Analyst</t>
  </si>
  <si>
    <t>Senior Application Engineer</t>
  </si>
  <si>
    <t>Applications Engineer</t>
  </si>
  <si>
    <t>Applications Programmer</t>
  </si>
  <si>
    <t>Junior Application Programmer</t>
  </si>
  <si>
    <t>Senior Database Management Specialist</t>
  </si>
  <si>
    <t>Database Management Specialist</t>
  </si>
  <si>
    <t>Data Entry Clerk</t>
  </si>
  <si>
    <t>Computer Operations Manager</t>
  </si>
  <si>
    <t>System Administrator</t>
  </si>
  <si>
    <t>System Operator</t>
  </si>
  <si>
    <t>Senior Training Specialist</t>
  </si>
  <si>
    <t>Training Specialist</t>
  </si>
  <si>
    <t>Help Desk Manager</t>
  </si>
  <si>
    <t>Help Desk Specialist</t>
  </si>
  <si>
    <t>Hardware Specialist</t>
  </si>
  <si>
    <t>Senior Hardware Installation Technician</t>
  </si>
  <si>
    <t>Hardware Draftsman</t>
  </si>
  <si>
    <t>Network Draftsman</t>
  </si>
  <si>
    <t>Communications Network Manager</t>
  </si>
  <si>
    <t>Communications Specialist</t>
  </si>
  <si>
    <t>Principal Business Process Reegineering Specialist</t>
  </si>
  <si>
    <t>Sr. Business Process Reengineering Specialist</t>
  </si>
  <si>
    <t>Documentation Specialist</t>
  </si>
  <si>
    <t>Technical Writer</t>
  </si>
  <si>
    <t>Senior Computer Security Systems Specialist</t>
  </si>
  <si>
    <t>Computer Security Systems Specialist</t>
  </si>
  <si>
    <t>Administrative Graphics Specialist</t>
  </si>
  <si>
    <t>Electronic Meeting Facilitator</t>
  </si>
  <si>
    <t>Electronic Meeting Technographer</t>
  </si>
  <si>
    <t xml:space="preserve">Enterprise Resource Planning (ERP) </t>
  </si>
  <si>
    <t>Principal Industry/Functional Area Expert</t>
  </si>
  <si>
    <t>Senior Industry/Functional Area Specialist</t>
  </si>
  <si>
    <t>Principal ERP Product Expert</t>
  </si>
  <si>
    <t>Senior ERP Product Specialist</t>
  </si>
  <si>
    <t>Principal ERP Business/Architectural Expert</t>
  </si>
  <si>
    <t>Senior ERP Business/Architectural Specialist</t>
  </si>
  <si>
    <t>Senior ERP Analyst/Designer</t>
  </si>
  <si>
    <t>ERP Analyst/Designer</t>
  </si>
  <si>
    <t>Senior ERP Modeler/Developer</t>
  </si>
  <si>
    <t>ERP Modeler/Developer</t>
  </si>
  <si>
    <t>INFOSEC</t>
  </si>
  <si>
    <t>Principal INFOSEC Consulting Engineer</t>
  </si>
  <si>
    <t>Senior INFOSEC Consulting Engineer</t>
  </si>
  <si>
    <t>INFOSEC Development Engineer</t>
  </si>
  <si>
    <t>Senior INFOSEC Systems Specialist</t>
  </si>
  <si>
    <t xml:space="preserve">INFOSEC Systems Technical Specialist </t>
  </si>
  <si>
    <t>Senior Business Analyst</t>
  </si>
  <si>
    <t>Senior INFOSEC Applications Developer</t>
  </si>
  <si>
    <t>Contract No. N68939-97-A-0008</t>
  </si>
  <si>
    <t>Proposed Pricelist</t>
  </si>
  <si>
    <t>0400AB</t>
  </si>
  <si>
    <t>0401AB</t>
  </si>
  <si>
    <t>0402AB</t>
  </si>
  <si>
    <t>0403AB</t>
  </si>
  <si>
    <t>0404AB</t>
  </si>
  <si>
    <t>0405AB</t>
  </si>
  <si>
    <t>0406AB</t>
  </si>
  <si>
    <t>0407AB</t>
  </si>
  <si>
    <t>0408AB</t>
  </si>
  <si>
    <t>0409AB</t>
  </si>
  <si>
    <t>0410AB</t>
  </si>
  <si>
    <t>0411AB</t>
  </si>
  <si>
    <t>0412AB</t>
  </si>
  <si>
    <t>0413AB</t>
  </si>
  <si>
    <t>0414AB</t>
  </si>
  <si>
    <t>0415AB</t>
  </si>
  <si>
    <t>0416AB</t>
  </si>
  <si>
    <t>0417AB</t>
  </si>
  <si>
    <t>0418AB</t>
  </si>
  <si>
    <t>0419AB</t>
  </si>
  <si>
    <t>0420AB</t>
  </si>
  <si>
    <t>0421AB</t>
  </si>
  <si>
    <t>0422AB</t>
  </si>
  <si>
    <t>0423AB</t>
  </si>
  <si>
    <t>0424AB</t>
  </si>
  <si>
    <t>0425AB</t>
  </si>
  <si>
    <t>0426AB</t>
  </si>
  <si>
    <t>0427AB</t>
  </si>
  <si>
    <t>0428AB</t>
  </si>
  <si>
    <t>0429AB</t>
  </si>
  <si>
    <t>0430AB</t>
  </si>
  <si>
    <t>0431AB</t>
  </si>
  <si>
    <t>0432AB</t>
  </si>
  <si>
    <t>0433AB</t>
  </si>
  <si>
    <t>0434AB</t>
  </si>
  <si>
    <t>0435AB</t>
  </si>
  <si>
    <t>0436AB</t>
  </si>
  <si>
    <t>0437AB</t>
  </si>
  <si>
    <t>0438AB</t>
  </si>
  <si>
    <t>0439AB</t>
  </si>
  <si>
    <t>0440AB</t>
  </si>
  <si>
    <t>0441AB</t>
  </si>
  <si>
    <t>0442AB</t>
  </si>
  <si>
    <t>0443AB</t>
  </si>
  <si>
    <t>0444AB</t>
  </si>
  <si>
    <t>0445AB</t>
  </si>
  <si>
    <t>0446AB</t>
  </si>
  <si>
    <t>0447AB</t>
  </si>
  <si>
    <t>0448AB</t>
  </si>
  <si>
    <t>0449AB</t>
  </si>
  <si>
    <t>0450AB</t>
  </si>
  <si>
    <t>0451AB</t>
  </si>
  <si>
    <t>0452AB</t>
  </si>
  <si>
    <t>0453AB</t>
  </si>
  <si>
    <t>0454AB</t>
  </si>
  <si>
    <t>0455AB</t>
  </si>
  <si>
    <t>0456AB</t>
  </si>
  <si>
    <t>0457AB</t>
  </si>
  <si>
    <t>BLIN</t>
  </si>
  <si>
    <t>0400AA</t>
  </si>
  <si>
    <t>0401AA</t>
  </si>
  <si>
    <t>0402AA</t>
  </si>
  <si>
    <t>0403AA</t>
  </si>
  <si>
    <t>0404AA</t>
  </si>
  <si>
    <t>0405AA</t>
  </si>
  <si>
    <t>0406AA</t>
  </si>
  <si>
    <t>0407AA</t>
  </si>
  <si>
    <t>0408AA</t>
  </si>
  <si>
    <t>0409AA</t>
  </si>
  <si>
    <t>0410AA</t>
  </si>
  <si>
    <t>0411AA</t>
  </si>
  <si>
    <t>0412AA</t>
  </si>
  <si>
    <t>0413AA</t>
  </si>
  <si>
    <t>0414AA</t>
  </si>
  <si>
    <t>0415AA</t>
  </si>
  <si>
    <t>0416AA</t>
  </si>
  <si>
    <t>0417AA</t>
  </si>
  <si>
    <t>0418AA</t>
  </si>
  <si>
    <t>0419AA</t>
  </si>
  <si>
    <t>0420AA</t>
  </si>
  <si>
    <t>0421AA</t>
  </si>
  <si>
    <t>0422AA</t>
  </si>
  <si>
    <t>0423AA</t>
  </si>
  <si>
    <t>0424AA</t>
  </si>
  <si>
    <t>0425AA</t>
  </si>
  <si>
    <t>0426AA</t>
  </si>
  <si>
    <t>0427AA</t>
  </si>
  <si>
    <t>0428AA</t>
  </si>
  <si>
    <t>0429AA</t>
  </si>
  <si>
    <t>0430AA</t>
  </si>
  <si>
    <t>0431AA</t>
  </si>
  <si>
    <t>0432AA</t>
  </si>
  <si>
    <t>0433AA</t>
  </si>
  <si>
    <t>0434AA</t>
  </si>
  <si>
    <t>0435AA</t>
  </si>
  <si>
    <t>0436AA</t>
  </si>
  <si>
    <t>0437AA</t>
  </si>
  <si>
    <t>0438AA</t>
  </si>
  <si>
    <t>0439AA</t>
  </si>
  <si>
    <t>0440AA</t>
  </si>
  <si>
    <t>0441AA</t>
  </si>
  <si>
    <t>0442AA</t>
  </si>
  <si>
    <t>0443AA</t>
  </si>
  <si>
    <t>0444AA</t>
  </si>
  <si>
    <t>0445AA</t>
  </si>
  <si>
    <t>0446AA</t>
  </si>
  <si>
    <t>0447AA</t>
  </si>
  <si>
    <t>0448AA</t>
  </si>
  <si>
    <t>0449AA</t>
  </si>
  <si>
    <t>0450AA</t>
  </si>
  <si>
    <t>0451AA</t>
  </si>
  <si>
    <t>0452AA</t>
  </si>
  <si>
    <t>0453AA</t>
  </si>
  <si>
    <t>0454AA</t>
  </si>
  <si>
    <t>0455AA</t>
  </si>
  <si>
    <t>0456AA</t>
  </si>
  <si>
    <t>0457AA</t>
  </si>
  <si>
    <t>Gov't</t>
  </si>
  <si>
    <t>Site</t>
  </si>
  <si>
    <t>Contractor</t>
  </si>
  <si>
    <t>Student Application Programmer</t>
  </si>
  <si>
    <t>Learning Architect</t>
  </si>
  <si>
    <t>Instructional Designer</t>
  </si>
  <si>
    <t>Technical Trainer Sr</t>
  </si>
  <si>
    <t xml:space="preserve">Technical Trainer </t>
  </si>
  <si>
    <t>Web Architect</t>
  </si>
  <si>
    <t>Web Designer</t>
  </si>
  <si>
    <t>Data Communications Manager</t>
  </si>
  <si>
    <t>Voice Communications Manager</t>
  </si>
  <si>
    <t>Communication Analyst, Sr</t>
  </si>
  <si>
    <t>Communication Analyst, Inter</t>
  </si>
  <si>
    <t>Cable Installer</t>
  </si>
  <si>
    <t>Communications Installer, Sr</t>
  </si>
  <si>
    <t>Communications Installer, Inter</t>
  </si>
  <si>
    <t>Communications Installer, Assoc</t>
  </si>
  <si>
    <t>BPA Contractor Site Rates</t>
  </si>
  <si>
    <t>GSA Contractor Site Rates</t>
  </si>
  <si>
    <t>ERP</t>
  </si>
  <si>
    <t>BPA Government Site Rates</t>
  </si>
  <si>
    <t>GSA Government Site Rates</t>
  </si>
  <si>
    <t>ADDITIONAL LABOR CATEGORIES</t>
  </si>
  <si>
    <t>0458AA</t>
  </si>
  <si>
    <t>0459AA</t>
  </si>
  <si>
    <t>0460AA</t>
  </si>
  <si>
    <t>0461AA</t>
  </si>
  <si>
    <t>0462AA</t>
  </si>
  <si>
    <t>0463AA</t>
  </si>
  <si>
    <t>0464AA</t>
  </si>
  <si>
    <t>0465AA</t>
  </si>
  <si>
    <t>0466AA</t>
  </si>
  <si>
    <t>0467AA</t>
  </si>
  <si>
    <t>0468AA</t>
  </si>
  <si>
    <t>0469AA</t>
  </si>
  <si>
    <t>0470AA</t>
  </si>
  <si>
    <t>0471AA</t>
  </si>
  <si>
    <t>0472AA</t>
  </si>
  <si>
    <t>0460AB</t>
  </si>
  <si>
    <t>0461AB</t>
  </si>
  <si>
    <t>0462AB</t>
  </si>
  <si>
    <t>0463AB</t>
  </si>
  <si>
    <t>0464AB</t>
  </si>
  <si>
    <t>0465AB</t>
  </si>
  <si>
    <t>0466AB</t>
  </si>
  <si>
    <t>0467AB</t>
  </si>
  <si>
    <t>0468AB</t>
  </si>
  <si>
    <t>0469AB</t>
  </si>
  <si>
    <t>0470AB</t>
  </si>
  <si>
    <t>0471AB</t>
  </si>
  <si>
    <t>0472AB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</si>
</sst>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72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14" fontId="1" fillId="0" borderId="4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5" xfId="0" applyFont="1" applyBorder="1"/>
    <xf numFmtId="14" fontId="1" fillId="0" borderId="6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0" fillId="0" borderId="3" xfId="0" applyBorder="1"/>
    <xf numFmtId="8" fontId="0" fillId="0" borderId="0" xfId="0" applyNumberFormat="1" applyBorder="1"/>
    <xf numFmtId="172" fontId="0" fillId="0" borderId="3" xfId="0" applyNumberFormat="1" applyBorder="1" applyAlignment="1">
      <alignment horizontal="center"/>
    </xf>
    <xf numFmtId="8" fontId="0" fillId="0" borderId="0" xfId="0" applyNumberFormat="1" applyFill="1" applyBorder="1"/>
    <xf numFmtId="172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3" xfId="0" applyFill="1" applyBorder="1"/>
    <xf numFmtId="172" fontId="0" fillId="0" borderId="3" xfId="0" applyNumberFormat="1" applyFill="1" applyBorder="1" applyAlignment="1">
      <alignment horizontal="center"/>
    </xf>
    <xf numFmtId="8" fontId="0" fillId="0" borderId="3" xfId="0" applyNumberFormat="1" applyFill="1" applyBorder="1" applyAlignment="1">
      <alignment horizontal="center"/>
    </xf>
    <xf numFmtId="8" fontId="3" fillId="0" borderId="0" xfId="0" applyNumberFormat="1" applyFont="1" applyFill="1" applyBorder="1"/>
    <xf numFmtId="172" fontId="3" fillId="0" borderId="3" xfId="0" applyNumberFormat="1" applyFont="1" applyBorder="1" applyAlignment="1">
      <alignment horizontal="center"/>
    </xf>
    <xf numFmtId="8" fontId="3" fillId="0" borderId="0" xfId="0" applyNumberFormat="1" applyFont="1" applyBorder="1"/>
    <xf numFmtId="0" fontId="2" fillId="0" borderId="4" xfId="0" applyFont="1" applyBorder="1" applyAlignment="1">
      <alignment horizontal="center"/>
    </xf>
    <xf numFmtId="0" fontId="1" fillId="0" borderId="3" xfId="0" applyFont="1" applyFill="1" applyBorder="1"/>
    <xf numFmtId="0" fontId="2" fillId="0" borderId="0" xfId="0" applyFon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0" fontId="0" fillId="0" borderId="7" xfId="0" applyBorder="1"/>
    <xf numFmtId="0" fontId="0" fillId="0" borderId="5" xfId="0" applyFill="1" applyBorder="1"/>
    <xf numFmtId="8" fontId="0" fillId="0" borderId="8" xfId="0" applyNumberFormat="1" applyBorder="1" applyAlignment="1">
      <alignment horizontal="center"/>
    </xf>
    <xf numFmtId="8" fontId="0" fillId="0" borderId="5" xfId="0" applyNumberFormat="1" applyFill="1" applyBorder="1" applyAlignment="1">
      <alignment horizontal="center"/>
    </xf>
    <xf numFmtId="172" fontId="0" fillId="0" borderId="5" xfId="0" applyNumberFormat="1" applyFill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172" fontId="2" fillId="0" borderId="3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8"/>
  <sheetViews>
    <sheetView tabSelected="1" topLeftCell="B1" zoomScaleNormal="100" workbookViewId="0">
      <selection activeCell="M90" sqref="M90"/>
    </sheetView>
  </sheetViews>
  <sheetFormatPr defaultRowHeight="13.2" x14ac:dyDescent="0.25"/>
  <cols>
    <col min="1" max="1" width="43.88671875" bestFit="1" customWidth="1"/>
    <col min="2" max="2" width="11.6640625" style="18" customWidth="1"/>
    <col min="3" max="3" width="10.88671875" style="16" hidden="1" customWidth="1"/>
    <col min="4" max="6" width="11.6640625" customWidth="1"/>
    <col min="7" max="7" width="10.88671875" hidden="1" customWidth="1"/>
    <col min="8" max="8" width="11.6640625" customWidth="1"/>
    <col min="9" max="10" width="10.88671875" hidden="1" customWidth="1"/>
    <col min="11" max="13" width="11.6640625" customWidth="1"/>
    <col min="14" max="14" width="13.88671875" hidden="1" customWidth="1"/>
  </cols>
  <sheetData>
    <row r="1" spans="1:14" x14ac:dyDescent="0.25">
      <c r="A1" s="1" t="s">
        <v>68</v>
      </c>
      <c r="B1" s="1"/>
    </row>
    <row r="3" spans="1:14" x14ac:dyDescent="0.25">
      <c r="A3" s="1" t="s">
        <v>0</v>
      </c>
      <c r="B3" s="1"/>
    </row>
    <row r="4" spans="1:14" x14ac:dyDescent="0.25">
      <c r="A4" s="1" t="s">
        <v>67</v>
      </c>
      <c r="B4" s="1" t="s">
        <v>204</v>
      </c>
      <c r="K4" s="1" t="s">
        <v>205</v>
      </c>
    </row>
    <row r="5" spans="1:14" ht="13.8" thickBot="1" x14ac:dyDescent="0.3"/>
    <row r="6" spans="1:14" x14ac:dyDescent="0.25">
      <c r="A6" s="2"/>
      <c r="B6" s="3" t="s">
        <v>188</v>
      </c>
      <c r="C6" s="3" t="s">
        <v>1</v>
      </c>
      <c r="D6" s="4" t="s">
        <v>2</v>
      </c>
      <c r="E6" s="4" t="s">
        <v>3</v>
      </c>
      <c r="F6" s="4" t="s">
        <v>4</v>
      </c>
      <c r="G6" s="4" t="s">
        <v>5</v>
      </c>
      <c r="J6" s="3" t="s">
        <v>1</v>
      </c>
      <c r="K6" s="4" t="s">
        <v>2</v>
      </c>
      <c r="L6" s="4" t="s">
        <v>3</v>
      </c>
      <c r="M6" s="4" t="s">
        <v>4</v>
      </c>
      <c r="N6" s="4" t="s">
        <v>5</v>
      </c>
    </row>
    <row r="7" spans="1:14" x14ac:dyDescent="0.25">
      <c r="A7" s="5"/>
      <c r="B7" s="26" t="s">
        <v>187</v>
      </c>
      <c r="C7" s="6">
        <v>37347</v>
      </c>
      <c r="D7" s="7">
        <v>37712</v>
      </c>
      <c r="E7" s="7">
        <v>38078</v>
      </c>
      <c r="F7" s="7">
        <v>38443</v>
      </c>
      <c r="G7" s="7">
        <v>38808</v>
      </c>
      <c r="J7" s="6">
        <v>37347</v>
      </c>
      <c r="K7" s="7">
        <v>37712</v>
      </c>
      <c r="L7" s="7">
        <v>38078</v>
      </c>
      <c r="M7" s="7">
        <v>38443</v>
      </c>
      <c r="N7" s="7">
        <v>38808</v>
      </c>
    </row>
    <row r="8" spans="1:14" s="29" customFormat="1" ht="13.8" thickBot="1" x14ac:dyDescent="0.3">
      <c r="A8" s="8" t="s">
        <v>6</v>
      </c>
      <c r="B8" s="27" t="s">
        <v>127</v>
      </c>
      <c r="C8" s="9">
        <v>37711</v>
      </c>
      <c r="D8" s="10">
        <v>38077</v>
      </c>
      <c r="E8" s="10">
        <v>38442</v>
      </c>
      <c r="F8" s="10">
        <v>38807</v>
      </c>
      <c r="G8" s="7">
        <v>39172</v>
      </c>
      <c r="H8" s="40"/>
      <c r="J8" s="6">
        <v>37711</v>
      </c>
      <c r="K8" s="10">
        <v>38077</v>
      </c>
      <c r="L8" s="10">
        <v>38442</v>
      </c>
      <c r="M8" s="10">
        <v>38807</v>
      </c>
      <c r="N8" s="7">
        <v>39172</v>
      </c>
    </row>
    <row r="9" spans="1:14" x14ac:dyDescent="0.25">
      <c r="A9" s="11" t="s">
        <v>7</v>
      </c>
      <c r="B9" s="20" t="s">
        <v>69</v>
      </c>
      <c r="C9" s="17">
        <f>ROUND(J9*0.97,2)</f>
        <v>100.04</v>
      </c>
      <c r="D9" s="13">
        <f>ROUND(K9*0.97,2)</f>
        <v>103.54</v>
      </c>
      <c r="E9" s="13">
        <f>ROUND(L9*0.97,2)</f>
        <v>107.16</v>
      </c>
      <c r="F9" s="13">
        <f>ROUND(M9*0.97,2)</f>
        <v>110.91</v>
      </c>
      <c r="G9" s="13">
        <f>ROUND(N9*0.97,2)</f>
        <v>114.79</v>
      </c>
      <c r="H9" s="40"/>
      <c r="J9" s="12">
        <v>103.13</v>
      </c>
      <c r="K9" s="13">
        <f t="shared" ref="K9:N28" si="0">SUM(J9*1.035)</f>
        <v>106.73954999999998</v>
      </c>
      <c r="L9" s="46">
        <v>110.47</v>
      </c>
      <c r="M9" s="13">
        <f t="shared" si="0"/>
        <v>114.33644999999999</v>
      </c>
      <c r="N9" s="13">
        <f t="shared" si="0"/>
        <v>118.33822574999998</v>
      </c>
    </row>
    <row r="10" spans="1:14" x14ac:dyDescent="0.25">
      <c r="A10" s="11" t="s">
        <v>8</v>
      </c>
      <c r="B10" s="20" t="s">
        <v>70</v>
      </c>
      <c r="C10" s="17">
        <f t="shared" ref="C10:C71" si="1">ROUND(J10*0.97,2)</f>
        <v>76.28</v>
      </c>
      <c r="D10" s="13">
        <f t="shared" ref="D10:D71" si="2">ROUND(K10*0.97,2)</f>
        <v>78.95</v>
      </c>
      <c r="E10" s="13">
        <f t="shared" ref="E10:E71" si="3">ROUND(L10*0.97,2)</f>
        <v>81.709999999999994</v>
      </c>
      <c r="F10" s="13">
        <f t="shared" ref="F10:F71" si="4">ROUND(M10*0.97,2)</f>
        <v>84.57</v>
      </c>
      <c r="G10" s="13">
        <f t="shared" ref="G10:G71" si="5">ROUND(N10*0.97,2)</f>
        <v>87.53</v>
      </c>
      <c r="J10" s="12">
        <v>78.64</v>
      </c>
      <c r="K10" s="13">
        <f t="shared" si="0"/>
        <v>81.392399999999995</v>
      </c>
      <c r="L10" s="13">
        <f t="shared" si="0"/>
        <v>84.241133999999988</v>
      </c>
      <c r="M10" s="13">
        <f t="shared" si="0"/>
        <v>87.189573689999975</v>
      </c>
      <c r="N10" s="13">
        <f t="shared" si="0"/>
        <v>90.241208769149964</v>
      </c>
    </row>
    <row r="11" spans="1:14" x14ac:dyDescent="0.25">
      <c r="A11" s="11" t="s">
        <v>9</v>
      </c>
      <c r="B11" s="20" t="s">
        <v>71</v>
      </c>
      <c r="C11" s="17">
        <f t="shared" si="1"/>
        <v>44.72</v>
      </c>
      <c r="D11" s="13">
        <f t="shared" si="2"/>
        <v>46.28</v>
      </c>
      <c r="E11" s="13">
        <f t="shared" si="3"/>
        <v>47.9</v>
      </c>
      <c r="F11" s="13">
        <f t="shared" si="4"/>
        <v>49.58</v>
      </c>
      <c r="G11" s="13">
        <f t="shared" si="5"/>
        <v>51.31</v>
      </c>
      <c r="J11" s="12">
        <v>46.1</v>
      </c>
      <c r="K11" s="13">
        <f t="shared" si="0"/>
        <v>47.713499999999996</v>
      </c>
      <c r="L11" s="13">
        <f t="shared" si="0"/>
        <v>49.383472499999989</v>
      </c>
      <c r="M11" s="13">
        <f t="shared" si="0"/>
        <v>51.111894037499987</v>
      </c>
      <c r="N11" s="13">
        <f t="shared" si="0"/>
        <v>52.900810328812483</v>
      </c>
    </row>
    <row r="12" spans="1:14" x14ac:dyDescent="0.25">
      <c r="A12" s="11" t="s">
        <v>10</v>
      </c>
      <c r="B12" s="20" t="s">
        <v>72</v>
      </c>
      <c r="C12" s="17">
        <f t="shared" si="1"/>
        <v>36.76</v>
      </c>
      <c r="D12" s="13">
        <f t="shared" si="2"/>
        <v>38.049999999999997</v>
      </c>
      <c r="E12" s="13">
        <f t="shared" si="3"/>
        <v>39.380000000000003</v>
      </c>
      <c r="F12" s="13">
        <f t="shared" si="4"/>
        <v>40.76</v>
      </c>
      <c r="G12" s="13">
        <f t="shared" si="5"/>
        <v>42.19</v>
      </c>
      <c r="J12" s="12">
        <v>37.9</v>
      </c>
      <c r="K12" s="13">
        <f t="shared" si="0"/>
        <v>39.226499999999994</v>
      </c>
      <c r="L12" s="13">
        <f t="shared" si="0"/>
        <v>40.59942749999999</v>
      </c>
      <c r="M12" s="13">
        <f t="shared" si="0"/>
        <v>42.020407462499989</v>
      </c>
      <c r="N12" s="13">
        <f t="shared" si="0"/>
        <v>43.491121723687485</v>
      </c>
    </row>
    <row r="13" spans="1:14" x14ac:dyDescent="0.25">
      <c r="A13" s="11" t="s">
        <v>11</v>
      </c>
      <c r="B13" s="20" t="s">
        <v>73</v>
      </c>
      <c r="C13" s="17">
        <f t="shared" si="1"/>
        <v>31.7</v>
      </c>
      <c r="D13" s="13">
        <f t="shared" si="2"/>
        <v>32.81</v>
      </c>
      <c r="E13" s="13">
        <f t="shared" si="3"/>
        <v>33.950000000000003</v>
      </c>
      <c r="F13" s="13">
        <f t="shared" si="4"/>
        <v>35.14</v>
      </c>
      <c r="G13" s="13">
        <f t="shared" si="5"/>
        <v>36.369999999999997</v>
      </c>
      <c r="J13" s="12">
        <v>32.68</v>
      </c>
      <c r="K13" s="46">
        <f t="shared" si="0"/>
        <v>33.823799999999999</v>
      </c>
      <c r="L13" s="46">
        <v>35</v>
      </c>
      <c r="M13" s="13">
        <f t="shared" si="0"/>
        <v>36.224999999999994</v>
      </c>
      <c r="N13" s="13">
        <f t="shared" si="0"/>
        <v>37.492874999999991</v>
      </c>
    </row>
    <row r="14" spans="1:14" x14ac:dyDescent="0.25">
      <c r="A14" s="11" t="s">
        <v>12</v>
      </c>
      <c r="B14" s="20" t="s">
        <v>74</v>
      </c>
      <c r="C14" s="17">
        <f t="shared" si="1"/>
        <v>81.98</v>
      </c>
      <c r="D14" s="13">
        <f t="shared" si="2"/>
        <v>84.78</v>
      </c>
      <c r="E14" s="13">
        <f t="shared" si="3"/>
        <v>87.82</v>
      </c>
      <c r="F14" s="13">
        <f t="shared" si="4"/>
        <v>90.9</v>
      </c>
      <c r="G14" s="13">
        <f t="shared" si="5"/>
        <v>94.08</v>
      </c>
      <c r="J14" s="14">
        <v>84.52</v>
      </c>
      <c r="K14" s="46">
        <v>87.4</v>
      </c>
      <c r="L14" s="46">
        <v>90.54</v>
      </c>
      <c r="M14" s="13">
        <f t="shared" si="0"/>
        <v>93.7089</v>
      </c>
      <c r="N14" s="13">
        <f t="shared" si="0"/>
        <v>96.988711499999994</v>
      </c>
    </row>
    <row r="15" spans="1:14" x14ac:dyDescent="0.25">
      <c r="A15" s="11" t="s">
        <v>13</v>
      </c>
      <c r="B15" s="20" t="s">
        <v>75</v>
      </c>
      <c r="C15" s="17">
        <f t="shared" si="1"/>
        <v>66.03</v>
      </c>
      <c r="D15" s="13">
        <f t="shared" si="2"/>
        <v>68.34</v>
      </c>
      <c r="E15" s="13">
        <f t="shared" si="3"/>
        <v>70.73</v>
      </c>
      <c r="F15" s="13">
        <f t="shared" si="4"/>
        <v>73.209999999999994</v>
      </c>
      <c r="G15" s="13">
        <f t="shared" si="5"/>
        <v>75.77</v>
      </c>
      <c r="J15" s="14">
        <v>68.069999999999993</v>
      </c>
      <c r="K15" s="13">
        <f t="shared" si="0"/>
        <v>70.452449999999985</v>
      </c>
      <c r="L15" s="13">
        <f t="shared" si="0"/>
        <v>72.918285749999981</v>
      </c>
      <c r="M15" s="13">
        <f t="shared" si="0"/>
        <v>75.470425751249977</v>
      </c>
      <c r="N15" s="13">
        <f t="shared" si="0"/>
        <v>78.111890652543721</v>
      </c>
    </row>
    <row r="16" spans="1:14" x14ac:dyDescent="0.25">
      <c r="A16" s="11" t="s">
        <v>14</v>
      </c>
      <c r="B16" s="20" t="s">
        <v>76</v>
      </c>
      <c r="C16" s="17">
        <f t="shared" si="1"/>
        <v>113.01</v>
      </c>
      <c r="D16" s="13">
        <f t="shared" si="2"/>
        <v>116.97</v>
      </c>
      <c r="E16" s="46">
        <v>121.07</v>
      </c>
      <c r="F16" s="13">
        <f t="shared" si="4"/>
        <v>125.3</v>
      </c>
      <c r="G16" s="13">
        <f t="shared" si="5"/>
        <v>129.69</v>
      </c>
      <c r="J16" s="14">
        <v>116.51</v>
      </c>
      <c r="K16" s="13">
        <f t="shared" si="0"/>
        <v>120.58784999999999</v>
      </c>
      <c r="L16" s="13">
        <f t="shared" si="0"/>
        <v>124.80842474999997</v>
      </c>
      <c r="M16" s="13">
        <f t="shared" si="0"/>
        <v>129.17671961624995</v>
      </c>
      <c r="N16" s="13">
        <f t="shared" si="0"/>
        <v>133.6979048028187</v>
      </c>
    </row>
    <row r="17" spans="1:14" x14ac:dyDescent="0.25">
      <c r="A17" s="11" t="s">
        <v>15</v>
      </c>
      <c r="B17" s="20" t="s">
        <v>77</v>
      </c>
      <c r="C17" s="17">
        <f t="shared" si="1"/>
        <v>98.51</v>
      </c>
      <c r="D17" s="13">
        <f t="shared" si="2"/>
        <v>101.96</v>
      </c>
      <c r="E17" s="13">
        <f t="shared" si="3"/>
        <v>105.53</v>
      </c>
      <c r="F17" s="13">
        <f t="shared" si="4"/>
        <v>109.22</v>
      </c>
      <c r="G17" s="13">
        <f t="shared" si="5"/>
        <v>113.05</v>
      </c>
      <c r="J17" s="12">
        <v>101.56</v>
      </c>
      <c r="K17" s="13">
        <f t="shared" si="0"/>
        <v>105.1146</v>
      </c>
      <c r="L17" s="13">
        <f t="shared" si="0"/>
        <v>108.79361099999998</v>
      </c>
      <c r="M17" s="13">
        <f t="shared" si="0"/>
        <v>112.60138738499998</v>
      </c>
      <c r="N17" s="13">
        <f t="shared" si="0"/>
        <v>116.54243594347497</v>
      </c>
    </row>
    <row r="18" spans="1:14" x14ac:dyDescent="0.25">
      <c r="A18" s="11" t="s">
        <v>16</v>
      </c>
      <c r="B18" s="20" t="s">
        <v>78</v>
      </c>
      <c r="C18" s="17">
        <f t="shared" si="1"/>
        <v>80.87</v>
      </c>
      <c r="D18" s="46">
        <f t="shared" si="2"/>
        <v>79.81</v>
      </c>
      <c r="E18" s="46">
        <f t="shared" si="3"/>
        <v>86.62</v>
      </c>
      <c r="F18" s="46">
        <v>89.66</v>
      </c>
      <c r="G18" s="13">
        <f t="shared" si="5"/>
        <v>92.79</v>
      </c>
      <c r="J18" s="14">
        <v>83.37</v>
      </c>
      <c r="K18" s="46">
        <v>82.28</v>
      </c>
      <c r="L18" s="46">
        <v>89.3</v>
      </c>
      <c r="M18" s="46">
        <f t="shared" si="0"/>
        <v>92.425499999999985</v>
      </c>
      <c r="N18" s="13">
        <f t="shared" si="0"/>
        <v>95.660392499999972</v>
      </c>
    </row>
    <row r="19" spans="1:14" x14ac:dyDescent="0.25">
      <c r="A19" s="11" t="s">
        <v>17</v>
      </c>
      <c r="B19" s="20" t="s">
        <v>79</v>
      </c>
      <c r="C19" s="17">
        <f t="shared" si="1"/>
        <v>67.3</v>
      </c>
      <c r="D19" s="46">
        <f t="shared" si="2"/>
        <v>69.650000000000006</v>
      </c>
      <c r="E19" s="46">
        <f t="shared" si="3"/>
        <v>72.09</v>
      </c>
      <c r="F19" s="46">
        <f t="shared" si="4"/>
        <v>74.61</v>
      </c>
      <c r="G19" s="13">
        <f t="shared" si="5"/>
        <v>77.23</v>
      </c>
      <c r="J19" s="12">
        <v>69.38</v>
      </c>
      <c r="K19" s="46">
        <v>71.8</v>
      </c>
      <c r="L19" s="46">
        <v>74.319999999999993</v>
      </c>
      <c r="M19" s="46">
        <f t="shared" si="0"/>
        <v>76.921199999999985</v>
      </c>
      <c r="N19" s="13">
        <f t="shared" si="0"/>
        <v>79.613441999999978</v>
      </c>
    </row>
    <row r="20" spans="1:14" x14ac:dyDescent="0.25">
      <c r="A20" s="11" t="s">
        <v>18</v>
      </c>
      <c r="B20" s="20" t="s">
        <v>80</v>
      </c>
      <c r="C20" s="17">
        <f t="shared" si="1"/>
        <v>39.65</v>
      </c>
      <c r="D20" s="46">
        <f t="shared" si="2"/>
        <v>41.04</v>
      </c>
      <c r="E20" s="46">
        <f t="shared" si="3"/>
        <v>42.48</v>
      </c>
      <c r="F20" s="46">
        <f t="shared" si="4"/>
        <v>43.97</v>
      </c>
      <c r="G20" s="13">
        <f t="shared" si="5"/>
        <v>45.51</v>
      </c>
      <c r="J20" s="12">
        <v>40.880000000000003</v>
      </c>
      <c r="K20" s="46">
        <f t="shared" si="0"/>
        <v>42.3108</v>
      </c>
      <c r="L20" s="46">
        <f t="shared" si="0"/>
        <v>43.791677999999997</v>
      </c>
      <c r="M20" s="46">
        <v>45.33</v>
      </c>
      <c r="N20" s="13">
        <f t="shared" si="0"/>
        <v>46.916549999999994</v>
      </c>
    </row>
    <row r="21" spans="1:14" x14ac:dyDescent="0.25">
      <c r="A21" s="11" t="s">
        <v>19</v>
      </c>
      <c r="B21" s="20" t="s">
        <v>81</v>
      </c>
      <c r="C21" s="17">
        <f t="shared" si="1"/>
        <v>86.25</v>
      </c>
      <c r="D21" s="46">
        <f t="shared" si="2"/>
        <v>89.27</v>
      </c>
      <c r="E21" s="46">
        <v>92.39</v>
      </c>
      <c r="F21" s="46">
        <f t="shared" si="4"/>
        <v>95.62</v>
      </c>
      <c r="G21" s="13">
        <f t="shared" si="5"/>
        <v>98.97</v>
      </c>
      <c r="J21" s="12">
        <v>88.92</v>
      </c>
      <c r="K21" s="46">
        <f t="shared" si="0"/>
        <v>92.032199999999989</v>
      </c>
      <c r="L21" s="46">
        <f t="shared" si="0"/>
        <v>95.253326999999985</v>
      </c>
      <c r="M21" s="46">
        <v>98.58</v>
      </c>
      <c r="N21" s="13">
        <f t="shared" si="0"/>
        <v>102.0303</v>
      </c>
    </row>
    <row r="22" spans="1:14" x14ac:dyDescent="0.25">
      <c r="A22" s="11" t="s">
        <v>20</v>
      </c>
      <c r="B22" s="20" t="s">
        <v>82</v>
      </c>
      <c r="C22" s="17">
        <f t="shared" si="1"/>
        <v>76.72</v>
      </c>
      <c r="D22" s="46">
        <f t="shared" si="2"/>
        <v>79.400000000000006</v>
      </c>
      <c r="E22" s="46">
        <f t="shared" si="3"/>
        <v>82.18</v>
      </c>
      <c r="F22" s="46">
        <f t="shared" si="4"/>
        <v>85.06</v>
      </c>
      <c r="G22" s="13">
        <f t="shared" si="5"/>
        <v>88.03</v>
      </c>
      <c r="J22" s="14">
        <v>79.09</v>
      </c>
      <c r="K22" s="46">
        <f t="shared" si="0"/>
        <v>81.858149999999995</v>
      </c>
      <c r="L22" s="46">
        <f t="shared" si="0"/>
        <v>84.723185249999986</v>
      </c>
      <c r="M22" s="46">
        <f t="shared" si="0"/>
        <v>87.688496733749972</v>
      </c>
      <c r="N22" s="13">
        <f t="shared" si="0"/>
        <v>90.757594119431218</v>
      </c>
    </row>
    <row r="23" spans="1:14" x14ac:dyDescent="0.25">
      <c r="A23" s="11" t="s">
        <v>21</v>
      </c>
      <c r="B23" s="20" t="s">
        <v>83</v>
      </c>
      <c r="C23" s="17">
        <f t="shared" si="1"/>
        <v>47.87</v>
      </c>
      <c r="D23" s="46">
        <v>49.55</v>
      </c>
      <c r="E23" s="46">
        <f t="shared" si="3"/>
        <v>51.28</v>
      </c>
      <c r="F23" s="46">
        <f t="shared" si="4"/>
        <v>53.08</v>
      </c>
      <c r="G23" s="13">
        <f t="shared" si="5"/>
        <v>54.94</v>
      </c>
      <c r="J23" s="12">
        <v>49.35</v>
      </c>
      <c r="K23" s="46">
        <f t="shared" si="0"/>
        <v>51.077249999999999</v>
      </c>
      <c r="L23" s="46">
        <v>52.87</v>
      </c>
      <c r="M23" s="46">
        <f t="shared" si="0"/>
        <v>54.720449999999992</v>
      </c>
      <c r="N23" s="13">
        <f t="shared" si="0"/>
        <v>56.635665749999987</v>
      </c>
    </row>
    <row r="24" spans="1:14" x14ac:dyDescent="0.25">
      <c r="A24" s="11" t="s">
        <v>22</v>
      </c>
      <c r="B24" s="20" t="s">
        <v>84</v>
      </c>
      <c r="C24" s="17">
        <f t="shared" si="1"/>
        <v>37.85</v>
      </c>
      <c r="D24" s="46">
        <v>39.18</v>
      </c>
      <c r="E24" s="46">
        <f t="shared" si="3"/>
        <v>40.549999999999997</v>
      </c>
      <c r="F24" s="46">
        <f t="shared" si="4"/>
        <v>41.96</v>
      </c>
      <c r="G24" s="13">
        <f t="shared" si="5"/>
        <v>43.43</v>
      </c>
      <c r="J24" s="12">
        <v>39.020000000000003</v>
      </c>
      <c r="K24" s="46">
        <f t="shared" si="0"/>
        <v>40.3857</v>
      </c>
      <c r="L24" s="46">
        <f t="shared" si="0"/>
        <v>41.799199499999993</v>
      </c>
      <c r="M24" s="46">
        <f t="shared" si="0"/>
        <v>43.262171482499987</v>
      </c>
      <c r="N24" s="13">
        <f t="shared" si="0"/>
        <v>44.776347484387486</v>
      </c>
    </row>
    <row r="25" spans="1:14" x14ac:dyDescent="0.25">
      <c r="A25" s="11" t="s">
        <v>23</v>
      </c>
      <c r="B25" s="20" t="s">
        <v>85</v>
      </c>
      <c r="C25" s="17">
        <f t="shared" si="1"/>
        <v>81.99</v>
      </c>
      <c r="D25" s="46">
        <f t="shared" si="2"/>
        <v>84.86</v>
      </c>
      <c r="E25" s="46">
        <f t="shared" si="3"/>
        <v>87.83</v>
      </c>
      <c r="F25" s="46">
        <f t="shared" si="4"/>
        <v>90.91</v>
      </c>
      <c r="G25" s="13">
        <f t="shared" si="5"/>
        <v>94.09</v>
      </c>
      <c r="J25" s="33">
        <v>84.53</v>
      </c>
      <c r="K25" s="46">
        <v>87.48</v>
      </c>
      <c r="L25" s="46">
        <v>90.55</v>
      </c>
      <c r="M25" s="46">
        <f t="shared" si="0"/>
        <v>93.719249999999988</v>
      </c>
      <c r="N25" s="13">
        <f t="shared" si="0"/>
        <v>96.999423749999977</v>
      </c>
    </row>
    <row r="26" spans="1:14" x14ac:dyDescent="0.25">
      <c r="A26" s="11" t="s">
        <v>24</v>
      </c>
      <c r="B26" s="20" t="s">
        <v>86</v>
      </c>
      <c r="C26" s="17">
        <f t="shared" si="1"/>
        <v>60.92</v>
      </c>
      <c r="D26" s="46">
        <f t="shared" si="2"/>
        <v>63.05</v>
      </c>
      <c r="E26" s="46">
        <f t="shared" si="3"/>
        <v>65.25</v>
      </c>
      <c r="F26" s="46">
        <f t="shared" si="4"/>
        <v>67.540000000000006</v>
      </c>
      <c r="G26" s="13">
        <f t="shared" si="5"/>
        <v>69.900000000000006</v>
      </c>
      <c r="J26" s="12">
        <v>62.8</v>
      </c>
      <c r="K26" s="46">
        <f t="shared" si="0"/>
        <v>64.99799999999999</v>
      </c>
      <c r="L26" s="46">
        <f t="shared" si="0"/>
        <v>67.272929999999988</v>
      </c>
      <c r="M26" s="46">
        <f t="shared" si="0"/>
        <v>69.627482549999982</v>
      </c>
      <c r="N26" s="13">
        <f t="shared" si="0"/>
        <v>72.064444439249982</v>
      </c>
    </row>
    <row r="27" spans="1:14" x14ac:dyDescent="0.25">
      <c r="A27" s="11" t="s">
        <v>25</v>
      </c>
      <c r="B27" s="20" t="s">
        <v>87</v>
      </c>
      <c r="C27" s="17">
        <f t="shared" si="1"/>
        <v>22.2</v>
      </c>
      <c r="D27" s="46">
        <f t="shared" si="2"/>
        <v>22.98</v>
      </c>
      <c r="E27" s="46">
        <f t="shared" si="3"/>
        <v>23.78</v>
      </c>
      <c r="F27" s="46">
        <f t="shared" si="4"/>
        <v>24.62</v>
      </c>
      <c r="G27" s="13">
        <f t="shared" si="5"/>
        <v>25.48</v>
      </c>
      <c r="J27" s="12">
        <v>22.89</v>
      </c>
      <c r="K27" s="46">
        <f t="shared" si="0"/>
        <v>23.69115</v>
      </c>
      <c r="L27" s="46">
        <f t="shared" si="0"/>
        <v>24.520340249999997</v>
      </c>
      <c r="M27" s="46">
        <f t="shared" si="0"/>
        <v>25.378552158749994</v>
      </c>
      <c r="N27" s="13">
        <f t="shared" si="0"/>
        <v>26.266801484306242</v>
      </c>
    </row>
    <row r="28" spans="1:14" x14ac:dyDescent="0.25">
      <c r="A28" s="11" t="s">
        <v>26</v>
      </c>
      <c r="B28" s="20" t="s">
        <v>88</v>
      </c>
      <c r="C28" s="17">
        <f t="shared" si="1"/>
        <v>45.21</v>
      </c>
      <c r="D28" s="46">
        <f t="shared" si="2"/>
        <v>46.79</v>
      </c>
      <c r="E28" s="46">
        <f t="shared" si="3"/>
        <v>48.43</v>
      </c>
      <c r="F28" s="46">
        <f t="shared" si="4"/>
        <v>50.13</v>
      </c>
      <c r="G28" s="13">
        <f t="shared" si="5"/>
        <v>51.88</v>
      </c>
      <c r="J28" s="12">
        <v>46.61</v>
      </c>
      <c r="K28" s="46">
        <f t="shared" si="0"/>
        <v>48.241349999999997</v>
      </c>
      <c r="L28" s="46">
        <f t="shared" si="0"/>
        <v>49.929797249999993</v>
      </c>
      <c r="M28" s="46">
        <f t="shared" si="0"/>
        <v>51.677340153749988</v>
      </c>
      <c r="N28" s="13">
        <f t="shared" si="0"/>
        <v>53.486047059131231</v>
      </c>
    </row>
    <row r="29" spans="1:14" x14ac:dyDescent="0.25">
      <c r="A29" s="11" t="s">
        <v>27</v>
      </c>
      <c r="B29" s="20" t="s">
        <v>89</v>
      </c>
      <c r="C29" s="17">
        <f t="shared" si="1"/>
        <v>38.090000000000003</v>
      </c>
      <c r="D29" s="46">
        <f t="shared" si="2"/>
        <v>39.43</v>
      </c>
      <c r="E29" s="46">
        <f t="shared" si="3"/>
        <v>40.81</v>
      </c>
      <c r="F29" s="46">
        <f t="shared" si="4"/>
        <v>42.23</v>
      </c>
      <c r="G29" s="13">
        <f t="shared" si="5"/>
        <v>43.71</v>
      </c>
      <c r="J29" s="12">
        <v>39.270000000000003</v>
      </c>
      <c r="K29" s="46">
        <v>40.65</v>
      </c>
      <c r="L29" s="46">
        <f t="shared" ref="K29:N48" si="6">SUM(K29*1.035)</f>
        <v>42.072749999999992</v>
      </c>
      <c r="M29" s="46">
        <v>43.54</v>
      </c>
      <c r="N29" s="13">
        <f t="shared" si="6"/>
        <v>45.063899999999997</v>
      </c>
    </row>
    <row r="30" spans="1:14" x14ac:dyDescent="0.25">
      <c r="A30" s="11" t="s">
        <v>28</v>
      </c>
      <c r="B30" s="20" t="s">
        <v>90</v>
      </c>
      <c r="C30" s="17">
        <f t="shared" si="1"/>
        <v>32.020000000000003</v>
      </c>
      <c r="D30" s="46">
        <f t="shared" si="2"/>
        <v>33.14</v>
      </c>
      <c r="E30" s="46">
        <v>34.299999999999997</v>
      </c>
      <c r="F30" s="46">
        <v>35.5</v>
      </c>
      <c r="G30" s="13">
        <f t="shared" si="5"/>
        <v>36.74</v>
      </c>
      <c r="J30" s="12">
        <v>33.01</v>
      </c>
      <c r="K30" s="46">
        <v>34.159999999999997</v>
      </c>
      <c r="L30" s="46">
        <f t="shared" si="6"/>
        <v>35.355599999999995</v>
      </c>
      <c r="M30" s="46">
        <v>36.6</v>
      </c>
      <c r="N30" s="13">
        <f t="shared" si="6"/>
        <v>37.881</v>
      </c>
    </row>
    <row r="31" spans="1:14" x14ac:dyDescent="0.25">
      <c r="A31" s="11" t="s">
        <v>29</v>
      </c>
      <c r="B31" s="20" t="s">
        <v>91</v>
      </c>
      <c r="C31" s="17">
        <f t="shared" si="1"/>
        <v>46.52</v>
      </c>
      <c r="D31" s="46">
        <f t="shared" si="2"/>
        <v>48.15</v>
      </c>
      <c r="E31" s="46">
        <v>49.84</v>
      </c>
      <c r="F31" s="46">
        <v>51.58</v>
      </c>
      <c r="G31" s="13">
        <f t="shared" si="5"/>
        <v>53.39</v>
      </c>
      <c r="J31" s="12">
        <v>47.96</v>
      </c>
      <c r="K31" s="46">
        <f t="shared" si="6"/>
        <v>49.638599999999997</v>
      </c>
      <c r="L31" s="46">
        <f t="shared" si="6"/>
        <v>51.375950999999993</v>
      </c>
      <c r="M31" s="46">
        <v>53.18</v>
      </c>
      <c r="N31" s="13">
        <f t="shared" si="6"/>
        <v>55.041299999999993</v>
      </c>
    </row>
    <row r="32" spans="1:14" x14ac:dyDescent="0.25">
      <c r="A32" s="11" t="s">
        <v>30</v>
      </c>
      <c r="B32" s="20" t="s">
        <v>92</v>
      </c>
      <c r="C32" s="17">
        <f t="shared" si="1"/>
        <v>35</v>
      </c>
      <c r="D32" s="46">
        <f t="shared" si="2"/>
        <v>36.229999999999997</v>
      </c>
      <c r="E32" s="46">
        <f t="shared" si="3"/>
        <v>37.49</v>
      </c>
      <c r="F32" s="46">
        <f t="shared" si="4"/>
        <v>38.81</v>
      </c>
      <c r="G32" s="13">
        <f t="shared" si="5"/>
        <v>40.17</v>
      </c>
      <c r="J32" s="12">
        <v>36.08</v>
      </c>
      <c r="K32" s="46">
        <v>37.35</v>
      </c>
      <c r="L32" s="46">
        <v>38.65</v>
      </c>
      <c r="M32" s="46">
        <v>40.01</v>
      </c>
      <c r="N32" s="13">
        <f t="shared" si="6"/>
        <v>41.410349999999994</v>
      </c>
    </row>
    <row r="33" spans="1:14" x14ac:dyDescent="0.25">
      <c r="A33" s="11" t="s">
        <v>31</v>
      </c>
      <c r="B33" s="20" t="s">
        <v>93</v>
      </c>
      <c r="C33" s="17">
        <f t="shared" si="1"/>
        <v>48.11</v>
      </c>
      <c r="D33" s="46">
        <f t="shared" si="2"/>
        <v>49.8</v>
      </c>
      <c r="E33" s="46">
        <f t="shared" si="3"/>
        <v>51.55</v>
      </c>
      <c r="F33" s="46">
        <f t="shared" si="4"/>
        <v>53.35</v>
      </c>
      <c r="G33" s="13">
        <f t="shared" si="5"/>
        <v>55.22</v>
      </c>
      <c r="J33" s="12">
        <v>49.6</v>
      </c>
      <c r="K33" s="46">
        <f t="shared" si="6"/>
        <v>51.335999999999999</v>
      </c>
      <c r="L33" s="46">
        <v>53.14</v>
      </c>
      <c r="M33" s="46">
        <f t="shared" si="6"/>
        <v>54.999899999999997</v>
      </c>
      <c r="N33" s="13">
        <f t="shared" si="6"/>
        <v>56.924896499999996</v>
      </c>
    </row>
    <row r="34" spans="1:14" x14ac:dyDescent="0.25">
      <c r="A34" s="11" t="s">
        <v>32</v>
      </c>
      <c r="B34" s="20" t="s">
        <v>94</v>
      </c>
      <c r="C34" s="17">
        <f t="shared" si="1"/>
        <v>39.119999999999997</v>
      </c>
      <c r="D34" s="46">
        <f t="shared" si="2"/>
        <v>40.49</v>
      </c>
      <c r="E34" s="46">
        <v>41.9</v>
      </c>
      <c r="F34" s="46">
        <f t="shared" si="4"/>
        <v>43.37</v>
      </c>
      <c r="G34" s="13">
        <f t="shared" si="5"/>
        <v>44.89</v>
      </c>
      <c r="J34" s="12">
        <v>40.33</v>
      </c>
      <c r="K34" s="46">
        <f t="shared" si="6"/>
        <v>41.741549999999997</v>
      </c>
      <c r="L34" s="46">
        <f t="shared" si="6"/>
        <v>43.20250424999999</v>
      </c>
      <c r="M34" s="46">
        <f t="shared" si="6"/>
        <v>44.714591898749987</v>
      </c>
      <c r="N34" s="13">
        <f t="shared" si="6"/>
        <v>46.27960261520623</v>
      </c>
    </row>
    <row r="35" spans="1:14" x14ac:dyDescent="0.25">
      <c r="A35" s="11" t="s">
        <v>33</v>
      </c>
      <c r="B35" s="20" t="s">
        <v>95</v>
      </c>
      <c r="C35" s="17">
        <f t="shared" si="1"/>
        <v>38.97</v>
      </c>
      <c r="D35" s="46">
        <f t="shared" si="2"/>
        <v>40.340000000000003</v>
      </c>
      <c r="E35" s="46">
        <f t="shared" si="3"/>
        <v>41.75</v>
      </c>
      <c r="F35" s="46">
        <f t="shared" si="4"/>
        <v>43.21</v>
      </c>
      <c r="G35" s="13">
        <f t="shared" si="5"/>
        <v>44.72</v>
      </c>
      <c r="J35" s="12">
        <v>40.18</v>
      </c>
      <c r="K35" s="46">
        <f t="shared" si="6"/>
        <v>41.586299999999994</v>
      </c>
      <c r="L35" s="46">
        <f t="shared" si="6"/>
        <v>43.041820499999993</v>
      </c>
      <c r="M35" s="46">
        <f t="shared" si="6"/>
        <v>44.54828421749999</v>
      </c>
      <c r="N35" s="13">
        <f t="shared" si="6"/>
        <v>46.107474165112485</v>
      </c>
    </row>
    <row r="36" spans="1:14" x14ac:dyDescent="0.25">
      <c r="A36" s="11" t="s">
        <v>34</v>
      </c>
      <c r="B36" s="20" t="s">
        <v>96</v>
      </c>
      <c r="C36" s="17">
        <f t="shared" si="1"/>
        <v>39.75</v>
      </c>
      <c r="D36" s="46">
        <f t="shared" si="2"/>
        <v>41.14</v>
      </c>
      <c r="E36" s="46">
        <f t="shared" si="3"/>
        <v>42.58</v>
      </c>
      <c r="F36" s="46">
        <v>44.07</v>
      </c>
      <c r="G36" s="13">
        <f t="shared" si="5"/>
        <v>45.61</v>
      </c>
      <c r="J36" s="12">
        <v>40.98</v>
      </c>
      <c r="K36" s="46">
        <f t="shared" si="6"/>
        <v>42.41429999999999</v>
      </c>
      <c r="L36" s="46">
        <f t="shared" si="6"/>
        <v>43.898800499999986</v>
      </c>
      <c r="M36" s="46">
        <v>45.43</v>
      </c>
      <c r="N36" s="13">
        <f t="shared" si="6"/>
        <v>47.020049999999998</v>
      </c>
    </row>
    <row r="37" spans="1:14" x14ac:dyDescent="0.25">
      <c r="A37" s="11" t="s">
        <v>35</v>
      </c>
      <c r="B37" s="20" t="s">
        <v>97</v>
      </c>
      <c r="C37" s="17">
        <f t="shared" si="1"/>
        <v>32.909999999999997</v>
      </c>
      <c r="D37" s="46">
        <v>34.07</v>
      </c>
      <c r="E37" s="46">
        <f t="shared" si="3"/>
        <v>35.26</v>
      </c>
      <c r="F37" s="46">
        <f t="shared" si="4"/>
        <v>36.49</v>
      </c>
      <c r="G37" s="13">
        <f t="shared" si="5"/>
        <v>37.770000000000003</v>
      </c>
      <c r="J37" s="12">
        <v>33.93</v>
      </c>
      <c r="K37" s="46">
        <f t="shared" si="6"/>
        <v>35.117549999999994</v>
      </c>
      <c r="L37" s="46">
        <f t="shared" si="6"/>
        <v>36.346664249999989</v>
      </c>
      <c r="M37" s="46">
        <f t="shared" si="6"/>
        <v>37.618797498749984</v>
      </c>
      <c r="N37" s="13">
        <f t="shared" si="6"/>
        <v>38.935455411206227</v>
      </c>
    </row>
    <row r="38" spans="1:14" x14ac:dyDescent="0.25">
      <c r="A38" s="11" t="s">
        <v>36</v>
      </c>
      <c r="B38" s="20" t="s">
        <v>98</v>
      </c>
      <c r="C38" s="17">
        <f t="shared" si="1"/>
        <v>33.14</v>
      </c>
      <c r="D38" s="46">
        <v>34.31</v>
      </c>
      <c r="E38" s="46">
        <v>35.5</v>
      </c>
      <c r="F38" s="46">
        <v>36.75</v>
      </c>
      <c r="G38" s="13">
        <f t="shared" si="5"/>
        <v>38.04</v>
      </c>
      <c r="J38" s="12">
        <v>34.17</v>
      </c>
      <c r="K38" s="46">
        <f t="shared" si="6"/>
        <v>35.365949999999998</v>
      </c>
      <c r="L38" s="46">
        <f t="shared" si="6"/>
        <v>36.603758249999998</v>
      </c>
      <c r="M38" s="46">
        <v>37.89</v>
      </c>
      <c r="N38" s="13">
        <f t="shared" si="6"/>
        <v>39.216149999999999</v>
      </c>
    </row>
    <row r="39" spans="1:14" x14ac:dyDescent="0.25">
      <c r="A39" s="11" t="s">
        <v>37</v>
      </c>
      <c r="B39" s="20" t="s">
        <v>99</v>
      </c>
      <c r="C39" s="17">
        <f t="shared" si="1"/>
        <v>43.16</v>
      </c>
      <c r="D39" s="13">
        <f t="shared" si="2"/>
        <v>44.67</v>
      </c>
      <c r="E39" s="13">
        <f t="shared" si="3"/>
        <v>46.23</v>
      </c>
      <c r="F39" s="13">
        <f t="shared" si="4"/>
        <v>47.85</v>
      </c>
      <c r="G39" s="13">
        <f t="shared" si="5"/>
        <v>49.52</v>
      </c>
      <c r="J39" s="12">
        <v>44.49</v>
      </c>
      <c r="K39" s="13">
        <f t="shared" si="6"/>
        <v>46.047150000000002</v>
      </c>
      <c r="L39" s="13">
        <f t="shared" si="6"/>
        <v>47.658800249999999</v>
      </c>
      <c r="M39" s="13">
        <f t="shared" si="6"/>
        <v>49.326858258749994</v>
      </c>
      <c r="N39" s="13">
        <f t="shared" si="6"/>
        <v>51.053298297806236</v>
      </c>
    </row>
    <row r="40" spans="1:14" x14ac:dyDescent="0.25">
      <c r="A40" s="11" t="s">
        <v>38</v>
      </c>
      <c r="B40" s="20" t="s">
        <v>100</v>
      </c>
      <c r="C40" s="17">
        <f t="shared" si="1"/>
        <v>38.68</v>
      </c>
      <c r="D40" s="13">
        <f t="shared" si="2"/>
        <v>40.03</v>
      </c>
      <c r="E40" s="13">
        <f t="shared" si="3"/>
        <v>41.44</v>
      </c>
      <c r="F40" s="46">
        <f t="shared" si="4"/>
        <v>42.88</v>
      </c>
      <c r="G40" s="13">
        <f t="shared" si="5"/>
        <v>44.38</v>
      </c>
      <c r="J40" s="12">
        <v>39.880000000000003</v>
      </c>
      <c r="K40" s="46">
        <v>41.27</v>
      </c>
      <c r="L40" s="46">
        <v>42.72</v>
      </c>
      <c r="M40" s="46">
        <v>44.21</v>
      </c>
      <c r="N40" s="13">
        <f t="shared" si="6"/>
        <v>45.757349999999995</v>
      </c>
    </row>
    <row r="41" spans="1:14" x14ac:dyDescent="0.25">
      <c r="A41" s="11" t="s">
        <v>39</v>
      </c>
      <c r="B41" s="20" t="s">
        <v>101</v>
      </c>
      <c r="C41" s="17">
        <f t="shared" si="1"/>
        <v>94.52</v>
      </c>
      <c r="D41" s="13">
        <f t="shared" si="2"/>
        <v>97.82</v>
      </c>
      <c r="E41" s="13">
        <f t="shared" si="3"/>
        <v>101.25</v>
      </c>
      <c r="F41" s="46">
        <f t="shared" si="4"/>
        <v>104.79</v>
      </c>
      <c r="G41" s="13">
        <f t="shared" si="5"/>
        <v>108.46</v>
      </c>
      <c r="J41" s="12">
        <v>97.44</v>
      </c>
      <c r="K41" s="46">
        <f t="shared" si="6"/>
        <v>100.85039999999999</v>
      </c>
      <c r="L41" s="46">
        <f t="shared" si="6"/>
        <v>104.38016399999998</v>
      </c>
      <c r="M41" s="46">
        <f t="shared" si="6"/>
        <v>108.03346973999997</v>
      </c>
      <c r="N41" s="13">
        <f t="shared" si="6"/>
        <v>111.81464118089997</v>
      </c>
    </row>
    <row r="42" spans="1:14" x14ac:dyDescent="0.25">
      <c r="A42" s="11" t="s">
        <v>40</v>
      </c>
      <c r="B42" s="20" t="s">
        <v>102</v>
      </c>
      <c r="C42" s="17">
        <f t="shared" si="1"/>
        <v>72.17</v>
      </c>
      <c r="D42" s="13">
        <f t="shared" si="2"/>
        <v>74.7</v>
      </c>
      <c r="E42" s="13">
        <f t="shared" si="3"/>
        <v>77.31</v>
      </c>
      <c r="F42" s="46">
        <v>80.02</v>
      </c>
      <c r="G42" s="13">
        <f t="shared" si="5"/>
        <v>82.82</v>
      </c>
      <c r="J42" s="12">
        <v>74.400000000000006</v>
      </c>
      <c r="K42" s="46">
        <v>77.010000000000005</v>
      </c>
      <c r="L42" s="46">
        <v>79.7</v>
      </c>
      <c r="M42" s="46">
        <f t="shared" si="6"/>
        <v>82.489499999999992</v>
      </c>
      <c r="N42" s="13">
        <f t="shared" si="6"/>
        <v>85.376632499999985</v>
      </c>
    </row>
    <row r="43" spans="1:14" x14ac:dyDescent="0.25">
      <c r="A43" s="11" t="s">
        <v>41</v>
      </c>
      <c r="B43" s="20" t="s">
        <v>103</v>
      </c>
      <c r="C43" s="17">
        <f t="shared" si="1"/>
        <v>25.09</v>
      </c>
      <c r="D43" s="13">
        <f t="shared" si="2"/>
        <v>25.97</v>
      </c>
      <c r="E43" s="13">
        <f t="shared" si="3"/>
        <v>26.88</v>
      </c>
      <c r="F43" s="46">
        <f t="shared" si="4"/>
        <v>27.82</v>
      </c>
      <c r="G43" s="13">
        <f t="shared" si="5"/>
        <v>28.79</v>
      </c>
      <c r="J43" s="12">
        <v>25.87</v>
      </c>
      <c r="K43" s="46">
        <v>26.77</v>
      </c>
      <c r="L43" s="46">
        <f t="shared" si="6"/>
        <v>27.706949999999999</v>
      </c>
      <c r="M43" s="46">
        <f t="shared" si="6"/>
        <v>28.676693249999996</v>
      </c>
      <c r="N43" s="13">
        <f t="shared" si="6"/>
        <v>29.680377513749992</v>
      </c>
    </row>
    <row r="44" spans="1:14" x14ac:dyDescent="0.25">
      <c r="A44" s="11" t="s">
        <v>42</v>
      </c>
      <c r="B44" s="20" t="s">
        <v>104</v>
      </c>
      <c r="C44" s="17">
        <f t="shared" si="1"/>
        <v>37.65</v>
      </c>
      <c r="D44" s="13">
        <f t="shared" si="2"/>
        <v>38.96</v>
      </c>
      <c r="E44" s="13">
        <f t="shared" si="3"/>
        <v>40.33</v>
      </c>
      <c r="F44" s="46">
        <v>41.74</v>
      </c>
      <c r="G44" s="13">
        <f t="shared" si="5"/>
        <v>43.2</v>
      </c>
      <c r="J44" s="12">
        <v>38.81</v>
      </c>
      <c r="K44" s="46">
        <f t="shared" si="6"/>
        <v>40.168349999999997</v>
      </c>
      <c r="L44" s="46">
        <v>41.58</v>
      </c>
      <c r="M44" s="46">
        <v>43.03</v>
      </c>
      <c r="N44" s="13">
        <f t="shared" si="6"/>
        <v>44.536049999999996</v>
      </c>
    </row>
    <row r="45" spans="1:14" x14ac:dyDescent="0.25">
      <c r="A45" s="11" t="s">
        <v>43</v>
      </c>
      <c r="B45" s="20" t="s">
        <v>105</v>
      </c>
      <c r="C45" s="17">
        <f t="shared" si="1"/>
        <v>63.92</v>
      </c>
      <c r="D45" s="13">
        <f t="shared" si="2"/>
        <v>66.16</v>
      </c>
      <c r="E45" s="13">
        <f t="shared" si="3"/>
        <v>68.48</v>
      </c>
      <c r="F45" s="13">
        <f t="shared" si="4"/>
        <v>70.88</v>
      </c>
      <c r="G45" s="13">
        <f t="shared" si="5"/>
        <v>73.36</v>
      </c>
      <c r="J45" s="12">
        <v>65.900000000000006</v>
      </c>
      <c r="K45" s="46">
        <f t="shared" si="6"/>
        <v>68.206500000000005</v>
      </c>
      <c r="L45" s="46">
        <v>70.599999999999994</v>
      </c>
      <c r="M45" s="46">
        <f t="shared" si="6"/>
        <v>73.070999999999984</v>
      </c>
      <c r="N45" s="13">
        <f t="shared" si="6"/>
        <v>75.628484999999984</v>
      </c>
    </row>
    <row r="46" spans="1:14" x14ac:dyDescent="0.25">
      <c r="A46" s="11" t="s">
        <v>44</v>
      </c>
      <c r="B46" s="20" t="s">
        <v>106</v>
      </c>
      <c r="C46" s="17">
        <f t="shared" si="1"/>
        <v>46.42</v>
      </c>
      <c r="D46" s="13">
        <f t="shared" si="2"/>
        <v>48.04</v>
      </c>
      <c r="E46" s="13">
        <f t="shared" si="3"/>
        <v>49.73</v>
      </c>
      <c r="F46" s="13">
        <f t="shared" si="4"/>
        <v>51.47</v>
      </c>
      <c r="G46" s="13">
        <f t="shared" si="5"/>
        <v>53.27</v>
      </c>
      <c r="J46" s="12">
        <v>47.86</v>
      </c>
      <c r="K46" s="46">
        <v>49.53</v>
      </c>
      <c r="L46" s="46">
        <v>51.27</v>
      </c>
      <c r="M46" s="46">
        <f t="shared" si="6"/>
        <v>53.064450000000001</v>
      </c>
      <c r="N46" s="13">
        <f t="shared" si="6"/>
        <v>54.921705749999994</v>
      </c>
    </row>
    <row r="47" spans="1:14" x14ac:dyDescent="0.25">
      <c r="A47" s="11" t="s">
        <v>45</v>
      </c>
      <c r="B47" s="20" t="s">
        <v>107</v>
      </c>
      <c r="C47" s="17">
        <f t="shared" si="1"/>
        <v>28.68</v>
      </c>
      <c r="D47" s="46">
        <v>29.68</v>
      </c>
      <c r="E47" s="13">
        <f t="shared" si="3"/>
        <v>30.73</v>
      </c>
      <c r="F47" s="13">
        <f t="shared" si="4"/>
        <v>31.8</v>
      </c>
      <c r="G47" s="13">
        <f t="shared" si="5"/>
        <v>32.909999999999997</v>
      </c>
      <c r="J47" s="12">
        <v>29.57</v>
      </c>
      <c r="K47" s="46">
        <f t="shared" si="6"/>
        <v>30.604949999999999</v>
      </c>
      <c r="L47" s="46">
        <f t="shared" si="6"/>
        <v>31.676123249999996</v>
      </c>
      <c r="M47" s="46">
        <f t="shared" si="6"/>
        <v>32.784787563749994</v>
      </c>
      <c r="N47" s="13">
        <f t="shared" si="6"/>
        <v>33.932255128481238</v>
      </c>
    </row>
    <row r="48" spans="1:14" x14ac:dyDescent="0.25">
      <c r="A48" s="11" t="s">
        <v>46</v>
      </c>
      <c r="B48" s="20" t="s">
        <v>108</v>
      </c>
      <c r="C48" s="17">
        <f t="shared" si="1"/>
        <v>75.010000000000005</v>
      </c>
      <c r="D48" s="13">
        <f t="shared" si="2"/>
        <v>77.64</v>
      </c>
      <c r="E48" s="13">
        <f t="shared" si="3"/>
        <v>80.349999999999994</v>
      </c>
      <c r="F48" s="13">
        <f t="shared" si="4"/>
        <v>83.17</v>
      </c>
      <c r="G48" s="13">
        <f t="shared" si="5"/>
        <v>86.08</v>
      </c>
      <c r="J48" s="14">
        <v>77.33</v>
      </c>
      <c r="K48" s="46">
        <f t="shared" si="6"/>
        <v>80.036549999999991</v>
      </c>
      <c r="L48" s="46">
        <f t="shared" si="6"/>
        <v>82.837829249999984</v>
      </c>
      <c r="M48" s="46">
        <f t="shared" si="6"/>
        <v>85.737153273749982</v>
      </c>
      <c r="N48" s="13">
        <f t="shared" si="6"/>
        <v>88.73795363833122</v>
      </c>
    </row>
    <row r="49" spans="1:14" x14ac:dyDescent="0.25">
      <c r="A49" s="11" t="s">
        <v>47</v>
      </c>
      <c r="B49" s="20" t="s">
        <v>109</v>
      </c>
      <c r="C49" s="17">
        <f t="shared" si="1"/>
        <v>29</v>
      </c>
      <c r="D49" s="13">
        <f t="shared" si="2"/>
        <v>30.02</v>
      </c>
      <c r="E49" s="13">
        <f t="shared" si="3"/>
        <v>31.07</v>
      </c>
      <c r="F49" s="46">
        <f t="shared" si="4"/>
        <v>32.17</v>
      </c>
      <c r="G49" s="13">
        <f t="shared" si="5"/>
        <v>33.29</v>
      </c>
      <c r="J49" s="12">
        <v>29.9</v>
      </c>
      <c r="K49" s="46">
        <f>SUM(J49*1.035)</f>
        <v>30.946499999999997</v>
      </c>
      <c r="L49" s="46">
        <f>SUM(K49*1.035)</f>
        <v>32.029627499999997</v>
      </c>
      <c r="M49" s="46">
        <v>33.159999999999997</v>
      </c>
      <c r="N49" s="13">
        <f>SUM(M49*1.035)</f>
        <v>34.320599999999992</v>
      </c>
    </row>
    <row r="50" spans="1:14" x14ac:dyDescent="0.25">
      <c r="A50" s="11"/>
      <c r="B50" s="21"/>
      <c r="C50" s="17"/>
      <c r="D50" s="13"/>
      <c r="E50" s="13"/>
      <c r="F50" s="46"/>
      <c r="G50" s="13"/>
      <c r="J50" s="12"/>
      <c r="K50" s="13"/>
      <c r="L50" s="13"/>
      <c r="M50" s="13"/>
      <c r="N50" s="13"/>
    </row>
    <row r="51" spans="1:14" x14ac:dyDescent="0.25">
      <c r="A51" s="5" t="s">
        <v>48</v>
      </c>
      <c r="B51" s="22"/>
      <c r="C51" s="17"/>
      <c r="D51" s="13"/>
      <c r="E51" s="13"/>
      <c r="F51" s="46"/>
      <c r="G51" s="13"/>
      <c r="J51" s="12"/>
      <c r="K51" s="13"/>
      <c r="L51" s="13"/>
      <c r="M51" s="13"/>
      <c r="N51" s="13"/>
    </row>
    <row r="52" spans="1:14" x14ac:dyDescent="0.25">
      <c r="A52" s="11" t="s">
        <v>49</v>
      </c>
      <c r="B52" s="20" t="s">
        <v>110</v>
      </c>
      <c r="C52" s="17">
        <f t="shared" si="1"/>
        <v>255.66</v>
      </c>
      <c r="D52" s="13">
        <f t="shared" si="2"/>
        <v>264.61</v>
      </c>
      <c r="E52" s="13">
        <f t="shared" si="3"/>
        <v>273.87</v>
      </c>
      <c r="F52" s="46">
        <v>283.45</v>
      </c>
      <c r="G52" s="13">
        <f t="shared" si="5"/>
        <v>293.38</v>
      </c>
      <c r="J52" s="14">
        <v>263.57</v>
      </c>
      <c r="K52" s="13">
        <f t="shared" ref="K52:N62" si="7">SUM(J52*1.035)</f>
        <v>272.79494999999997</v>
      </c>
      <c r="L52" s="13">
        <f t="shared" si="7"/>
        <v>282.34277324999994</v>
      </c>
      <c r="M52" s="13">
        <f t="shared" si="7"/>
        <v>292.2247703137499</v>
      </c>
      <c r="N52" s="13">
        <f t="shared" si="7"/>
        <v>302.4526372747311</v>
      </c>
    </row>
    <row r="53" spans="1:14" x14ac:dyDescent="0.25">
      <c r="A53" s="11" t="s">
        <v>50</v>
      </c>
      <c r="B53" s="20" t="s">
        <v>111</v>
      </c>
      <c r="C53" s="17">
        <f t="shared" si="1"/>
        <v>225.42</v>
      </c>
      <c r="D53" s="46">
        <v>233.3</v>
      </c>
      <c r="E53" s="46">
        <f t="shared" si="3"/>
        <v>241.47</v>
      </c>
      <c r="F53" s="46">
        <v>249.92</v>
      </c>
      <c r="G53" s="13">
        <f t="shared" si="5"/>
        <v>258.67</v>
      </c>
      <c r="J53" s="14">
        <v>232.39</v>
      </c>
      <c r="K53" s="13">
        <f t="shared" si="7"/>
        <v>240.52364999999998</v>
      </c>
      <c r="L53" s="13">
        <f t="shared" si="7"/>
        <v>248.94197774999995</v>
      </c>
      <c r="M53" s="13">
        <f t="shared" si="7"/>
        <v>257.65494697124996</v>
      </c>
      <c r="N53" s="13">
        <f t="shared" si="7"/>
        <v>266.67287011524371</v>
      </c>
    </row>
    <row r="54" spans="1:14" x14ac:dyDescent="0.25">
      <c r="A54" s="11"/>
      <c r="B54" s="20"/>
      <c r="C54" s="17"/>
      <c r="D54" s="13"/>
      <c r="E54" s="13"/>
      <c r="F54" s="13"/>
      <c r="G54" s="13"/>
      <c r="J54" s="14"/>
      <c r="K54" s="13"/>
      <c r="L54" s="13"/>
      <c r="M54" s="13"/>
      <c r="N54" s="13"/>
    </row>
    <row r="55" spans="1:14" x14ac:dyDescent="0.25">
      <c r="A55" s="11" t="s">
        <v>51</v>
      </c>
      <c r="B55" s="20" t="s">
        <v>112</v>
      </c>
      <c r="C55" s="17">
        <f t="shared" si="1"/>
        <v>285.33</v>
      </c>
      <c r="D55" s="46">
        <v>295.32</v>
      </c>
      <c r="E55" s="13">
        <f t="shared" si="3"/>
        <v>305.64999999999998</v>
      </c>
      <c r="F55" s="13">
        <f t="shared" si="4"/>
        <v>316.35000000000002</v>
      </c>
      <c r="G55" s="13">
        <f t="shared" si="5"/>
        <v>327.42</v>
      </c>
      <c r="I55" t="s">
        <v>206</v>
      </c>
      <c r="J55" s="14">
        <v>294.14999999999998</v>
      </c>
      <c r="K55" s="13">
        <f t="shared" si="7"/>
        <v>304.44524999999993</v>
      </c>
      <c r="L55" s="13">
        <f t="shared" si="7"/>
        <v>315.10083374999988</v>
      </c>
      <c r="M55" s="13">
        <f t="shared" si="7"/>
        <v>326.12936293124983</v>
      </c>
      <c r="N55" s="13">
        <f t="shared" si="7"/>
        <v>337.54389063384355</v>
      </c>
    </row>
    <row r="56" spans="1:14" x14ac:dyDescent="0.25">
      <c r="A56" s="11" t="s">
        <v>52</v>
      </c>
      <c r="B56" s="20" t="s">
        <v>113</v>
      </c>
      <c r="C56" s="17">
        <f t="shared" si="1"/>
        <v>229.72</v>
      </c>
      <c r="D56" s="46">
        <f t="shared" si="2"/>
        <v>237.76</v>
      </c>
      <c r="E56" s="13">
        <f t="shared" si="3"/>
        <v>246.08</v>
      </c>
      <c r="F56" s="13">
        <f t="shared" si="4"/>
        <v>254.68</v>
      </c>
      <c r="G56" s="13">
        <f t="shared" si="5"/>
        <v>263.60000000000002</v>
      </c>
      <c r="I56" t="s">
        <v>206</v>
      </c>
      <c r="J56" s="14">
        <v>236.82</v>
      </c>
      <c r="K56" s="13">
        <f t="shared" si="7"/>
        <v>245.10869999999997</v>
      </c>
      <c r="L56" s="13">
        <f t="shared" si="7"/>
        <v>253.68750449999996</v>
      </c>
      <c r="M56" s="46">
        <v>262.56</v>
      </c>
      <c r="N56" s="13">
        <f t="shared" si="7"/>
        <v>271.74959999999999</v>
      </c>
    </row>
    <row r="57" spans="1:14" x14ac:dyDescent="0.25">
      <c r="A57" s="11" t="s">
        <v>53</v>
      </c>
      <c r="B57" s="20" t="s">
        <v>114</v>
      </c>
      <c r="C57" s="17">
        <f t="shared" si="1"/>
        <v>285.33</v>
      </c>
      <c r="D57" s="46">
        <v>295.32</v>
      </c>
      <c r="E57" s="13">
        <f t="shared" si="3"/>
        <v>305.64999999999998</v>
      </c>
      <c r="F57" s="13">
        <f t="shared" si="4"/>
        <v>316.35000000000002</v>
      </c>
      <c r="G57" s="13">
        <f t="shared" si="5"/>
        <v>327.42</v>
      </c>
      <c r="I57" t="s">
        <v>206</v>
      </c>
      <c r="J57" s="14">
        <v>294.14999999999998</v>
      </c>
      <c r="K57" s="13">
        <f t="shared" si="7"/>
        <v>304.44524999999993</v>
      </c>
      <c r="L57" s="13">
        <f t="shared" si="7"/>
        <v>315.10083374999988</v>
      </c>
      <c r="M57" s="13">
        <f t="shared" si="7"/>
        <v>326.12936293124983</v>
      </c>
      <c r="N57" s="13">
        <f t="shared" si="7"/>
        <v>337.54389063384355</v>
      </c>
    </row>
    <row r="58" spans="1:14" x14ac:dyDescent="0.25">
      <c r="A58" s="11" t="s">
        <v>54</v>
      </c>
      <c r="B58" s="20" t="s">
        <v>115</v>
      </c>
      <c r="C58" s="17">
        <f t="shared" si="1"/>
        <v>201.01</v>
      </c>
      <c r="D58" s="13">
        <f t="shared" si="2"/>
        <v>208.05</v>
      </c>
      <c r="E58" s="13">
        <f t="shared" si="3"/>
        <v>215.33</v>
      </c>
      <c r="F58" s="13">
        <f t="shared" si="4"/>
        <v>222.87</v>
      </c>
      <c r="G58" s="13">
        <f t="shared" si="5"/>
        <v>230.67</v>
      </c>
      <c r="I58" t="s">
        <v>206</v>
      </c>
      <c r="J58" s="14">
        <v>207.23</v>
      </c>
      <c r="K58" s="13">
        <f t="shared" si="7"/>
        <v>214.48304999999996</v>
      </c>
      <c r="L58" s="13">
        <f t="shared" si="7"/>
        <v>221.98995674999995</v>
      </c>
      <c r="M58" s="13">
        <f t="shared" si="7"/>
        <v>229.75960523624994</v>
      </c>
      <c r="N58" s="13">
        <f t="shared" si="7"/>
        <v>237.80119141951866</v>
      </c>
    </row>
    <row r="59" spans="1:14" x14ac:dyDescent="0.25">
      <c r="A59" s="11" t="s">
        <v>55</v>
      </c>
      <c r="B59" s="20" t="s">
        <v>116</v>
      </c>
      <c r="C59" s="17">
        <f t="shared" si="1"/>
        <v>201.01</v>
      </c>
      <c r="D59" s="13">
        <f t="shared" si="2"/>
        <v>208.05</v>
      </c>
      <c r="E59" s="13">
        <f t="shared" si="3"/>
        <v>215.33</v>
      </c>
      <c r="F59" s="13">
        <f t="shared" si="4"/>
        <v>222.87</v>
      </c>
      <c r="G59" s="13">
        <f t="shared" si="5"/>
        <v>230.67</v>
      </c>
      <c r="I59" t="s">
        <v>206</v>
      </c>
      <c r="J59" s="14">
        <v>207.23</v>
      </c>
      <c r="K59" s="13">
        <f t="shared" si="7"/>
        <v>214.48304999999996</v>
      </c>
      <c r="L59" s="13">
        <f t="shared" si="7"/>
        <v>221.98995674999995</v>
      </c>
      <c r="M59" s="13">
        <f t="shared" si="7"/>
        <v>229.75960523624994</v>
      </c>
      <c r="N59" s="13">
        <f t="shared" si="7"/>
        <v>237.80119141951866</v>
      </c>
    </row>
    <row r="60" spans="1:14" x14ac:dyDescent="0.25">
      <c r="A60" s="11" t="s">
        <v>56</v>
      </c>
      <c r="B60" s="20" t="s">
        <v>117</v>
      </c>
      <c r="C60" s="17">
        <f t="shared" si="1"/>
        <v>160.81</v>
      </c>
      <c r="D60" s="13">
        <f t="shared" si="2"/>
        <v>166.43</v>
      </c>
      <c r="E60" s="13">
        <f t="shared" si="3"/>
        <v>172.26</v>
      </c>
      <c r="F60" s="13">
        <f t="shared" si="4"/>
        <v>178.29</v>
      </c>
      <c r="G60" s="13">
        <f t="shared" si="5"/>
        <v>184.53</v>
      </c>
      <c r="I60" t="s">
        <v>206</v>
      </c>
      <c r="J60" s="14">
        <v>165.78</v>
      </c>
      <c r="K60" s="13">
        <f t="shared" si="7"/>
        <v>171.58229999999998</v>
      </c>
      <c r="L60" s="13">
        <f t="shared" si="7"/>
        <v>177.58768049999995</v>
      </c>
      <c r="M60" s="13">
        <f t="shared" si="7"/>
        <v>183.80324931749993</v>
      </c>
      <c r="N60" s="13">
        <f t="shared" si="7"/>
        <v>190.23636304361241</v>
      </c>
    </row>
    <row r="61" spans="1:14" x14ac:dyDescent="0.25">
      <c r="A61" s="11" t="s">
        <v>57</v>
      </c>
      <c r="B61" s="20" t="s">
        <v>118</v>
      </c>
      <c r="C61" s="17">
        <f t="shared" si="1"/>
        <v>201.01</v>
      </c>
      <c r="D61" s="13">
        <f t="shared" si="2"/>
        <v>208.05</v>
      </c>
      <c r="E61" s="13">
        <f t="shared" si="3"/>
        <v>215.33</v>
      </c>
      <c r="F61" s="13">
        <f t="shared" si="4"/>
        <v>222.87</v>
      </c>
      <c r="G61" s="13">
        <f t="shared" si="5"/>
        <v>230.67</v>
      </c>
      <c r="I61" t="s">
        <v>206</v>
      </c>
      <c r="J61" s="14">
        <v>207.23</v>
      </c>
      <c r="K61" s="13">
        <f t="shared" si="7"/>
        <v>214.48304999999996</v>
      </c>
      <c r="L61" s="13">
        <f t="shared" si="7"/>
        <v>221.98995674999995</v>
      </c>
      <c r="M61" s="13">
        <f t="shared" si="7"/>
        <v>229.75960523624994</v>
      </c>
      <c r="N61" s="13">
        <f t="shared" si="7"/>
        <v>237.80119141951866</v>
      </c>
    </row>
    <row r="62" spans="1:14" x14ac:dyDescent="0.25">
      <c r="A62" s="11" t="s">
        <v>58</v>
      </c>
      <c r="B62" s="20" t="s">
        <v>119</v>
      </c>
      <c r="C62" s="17">
        <f t="shared" si="1"/>
        <v>143.58000000000001</v>
      </c>
      <c r="D62" s="13">
        <f t="shared" si="2"/>
        <v>148.6</v>
      </c>
      <c r="E62" s="46">
        <v>153.80000000000001</v>
      </c>
      <c r="F62" s="13">
        <f t="shared" si="4"/>
        <v>159.19</v>
      </c>
      <c r="G62" s="13">
        <f t="shared" si="5"/>
        <v>164.76</v>
      </c>
      <c r="I62" t="s">
        <v>206</v>
      </c>
      <c r="J62" s="12">
        <v>148.02000000000001</v>
      </c>
      <c r="K62" s="13">
        <f t="shared" si="7"/>
        <v>153.20070000000001</v>
      </c>
      <c r="L62" s="13">
        <f t="shared" si="7"/>
        <v>158.5627245</v>
      </c>
      <c r="M62" s="13">
        <f t="shared" si="7"/>
        <v>164.11241985749999</v>
      </c>
      <c r="N62" s="13">
        <f t="shared" si="7"/>
        <v>169.85635455251247</v>
      </c>
    </row>
    <row r="63" spans="1:14" x14ac:dyDescent="0.25">
      <c r="A63" s="11"/>
      <c r="B63" s="21"/>
      <c r="C63" s="17"/>
      <c r="D63" s="13"/>
      <c r="E63" s="13"/>
      <c r="F63" s="13"/>
      <c r="G63" s="13"/>
      <c r="J63" s="12"/>
      <c r="K63" s="13"/>
      <c r="L63" s="13"/>
      <c r="M63" s="13"/>
      <c r="N63" s="13"/>
    </row>
    <row r="64" spans="1:14" x14ac:dyDescent="0.25">
      <c r="A64" s="5" t="s">
        <v>59</v>
      </c>
      <c r="B64" s="22"/>
      <c r="C64" s="17"/>
      <c r="D64" s="13"/>
      <c r="E64" s="13"/>
      <c r="F64" s="13"/>
      <c r="G64" s="13"/>
      <c r="J64" s="12"/>
      <c r="K64" s="13"/>
      <c r="L64" s="13"/>
      <c r="M64" s="13"/>
      <c r="N64" s="13"/>
    </row>
    <row r="65" spans="1:14" x14ac:dyDescent="0.25">
      <c r="A65" s="11" t="s">
        <v>60</v>
      </c>
      <c r="B65" s="20" t="s">
        <v>120</v>
      </c>
      <c r="C65" s="17">
        <f t="shared" si="1"/>
        <v>229.72</v>
      </c>
      <c r="D65" s="13">
        <f t="shared" si="2"/>
        <v>237.76</v>
      </c>
      <c r="E65" s="13">
        <f t="shared" si="3"/>
        <v>246.08</v>
      </c>
      <c r="F65" s="13">
        <f t="shared" si="4"/>
        <v>254.68</v>
      </c>
      <c r="G65" s="13">
        <f t="shared" si="5"/>
        <v>263.60000000000002</v>
      </c>
      <c r="J65" s="12">
        <v>236.82</v>
      </c>
      <c r="K65" s="13">
        <f t="shared" ref="K65:N71" si="8">SUM(J65*1.035)</f>
        <v>245.10869999999997</v>
      </c>
      <c r="L65" s="13">
        <f t="shared" si="8"/>
        <v>253.68750449999996</v>
      </c>
      <c r="M65" s="46">
        <v>262.56</v>
      </c>
      <c r="N65" s="13">
        <f t="shared" si="8"/>
        <v>271.74959999999999</v>
      </c>
    </row>
    <row r="66" spans="1:14" x14ac:dyDescent="0.25">
      <c r="A66" s="11" t="s">
        <v>61</v>
      </c>
      <c r="B66" s="20" t="s">
        <v>121</v>
      </c>
      <c r="C66" s="17">
        <f t="shared" si="1"/>
        <v>201.01</v>
      </c>
      <c r="D66" s="13">
        <f t="shared" si="2"/>
        <v>208.05</v>
      </c>
      <c r="E66" s="13">
        <f t="shared" si="3"/>
        <v>215.33</v>
      </c>
      <c r="F66" s="13">
        <f t="shared" si="4"/>
        <v>222.87</v>
      </c>
      <c r="G66" s="13">
        <f t="shared" si="5"/>
        <v>230.67</v>
      </c>
      <c r="J66" s="12">
        <v>207.23</v>
      </c>
      <c r="K66" s="13">
        <f t="shared" si="8"/>
        <v>214.48304999999996</v>
      </c>
      <c r="L66" s="13">
        <f t="shared" si="8"/>
        <v>221.98995674999995</v>
      </c>
      <c r="M66" s="13">
        <f t="shared" si="8"/>
        <v>229.75960523624994</v>
      </c>
      <c r="N66" s="13">
        <f t="shared" si="8"/>
        <v>237.80119141951866</v>
      </c>
    </row>
    <row r="67" spans="1:14" x14ac:dyDescent="0.25">
      <c r="A67" s="11" t="s">
        <v>62</v>
      </c>
      <c r="B67" s="20" t="s">
        <v>122</v>
      </c>
      <c r="C67" s="17">
        <f t="shared" si="1"/>
        <v>145.5</v>
      </c>
      <c r="D67" s="13">
        <f t="shared" si="2"/>
        <v>150.59</v>
      </c>
      <c r="E67" s="13">
        <f t="shared" si="3"/>
        <v>155.86000000000001</v>
      </c>
      <c r="F67" s="13">
        <f t="shared" si="4"/>
        <v>161.32</v>
      </c>
      <c r="G67" s="13">
        <f t="shared" si="5"/>
        <v>166.96</v>
      </c>
      <c r="J67" s="14">
        <v>150</v>
      </c>
      <c r="K67" s="13">
        <f t="shared" si="8"/>
        <v>155.25</v>
      </c>
      <c r="L67" s="13">
        <f t="shared" si="8"/>
        <v>160.68374999999997</v>
      </c>
      <c r="M67" s="13">
        <f t="shared" si="8"/>
        <v>166.30768124999997</v>
      </c>
      <c r="N67" s="13">
        <f t="shared" si="8"/>
        <v>172.12845009374996</v>
      </c>
    </row>
    <row r="68" spans="1:14" x14ac:dyDescent="0.25">
      <c r="A68" s="11" t="s">
        <v>63</v>
      </c>
      <c r="B68" s="20" t="s">
        <v>123</v>
      </c>
      <c r="C68" s="17">
        <f t="shared" si="1"/>
        <v>97</v>
      </c>
      <c r="D68" s="13">
        <f t="shared" si="2"/>
        <v>100.4</v>
      </c>
      <c r="E68" s="13">
        <f t="shared" si="3"/>
        <v>103.91</v>
      </c>
      <c r="F68" s="46">
        <v>107.54</v>
      </c>
      <c r="G68" s="13">
        <f t="shared" si="5"/>
        <v>111.31</v>
      </c>
      <c r="J68" s="14">
        <v>100</v>
      </c>
      <c r="K68" s="13">
        <f t="shared" si="8"/>
        <v>103.49999999999999</v>
      </c>
      <c r="L68" s="13">
        <f t="shared" si="8"/>
        <v>107.12249999999997</v>
      </c>
      <c r="M68" s="13">
        <f t="shared" si="8"/>
        <v>110.87178749999997</v>
      </c>
      <c r="N68" s="13">
        <f t="shared" si="8"/>
        <v>114.75230006249996</v>
      </c>
    </row>
    <row r="69" spans="1:14" x14ac:dyDescent="0.25">
      <c r="A69" s="11" t="s">
        <v>64</v>
      </c>
      <c r="B69" s="20" t="s">
        <v>124</v>
      </c>
      <c r="C69" s="17">
        <f t="shared" si="1"/>
        <v>80.39</v>
      </c>
      <c r="D69" s="13">
        <f t="shared" si="2"/>
        <v>83.22</v>
      </c>
      <c r="E69" s="13">
        <f t="shared" si="3"/>
        <v>86.13</v>
      </c>
      <c r="F69" s="13">
        <f t="shared" si="4"/>
        <v>89.14</v>
      </c>
      <c r="G69" s="13">
        <f t="shared" si="5"/>
        <v>92.26</v>
      </c>
      <c r="J69" s="12">
        <v>82.88</v>
      </c>
      <c r="K69" s="46">
        <v>85.79</v>
      </c>
      <c r="L69" s="46">
        <f t="shared" si="8"/>
        <v>88.792649999999995</v>
      </c>
      <c r="M69" s="13">
        <f t="shared" si="8"/>
        <v>91.90039274999998</v>
      </c>
      <c r="N69" s="34">
        <v>95.11</v>
      </c>
    </row>
    <row r="70" spans="1:14" x14ac:dyDescent="0.25">
      <c r="A70" s="11" t="s">
        <v>65</v>
      </c>
      <c r="B70" s="20" t="s">
        <v>125</v>
      </c>
      <c r="C70" s="17">
        <f t="shared" si="1"/>
        <v>116.4</v>
      </c>
      <c r="D70" s="13">
        <f t="shared" si="2"/>
        <v>120.77</v>
      </c>
      <c r="E70" s="13">
        <f t="shared" si="3"/>
        <v>124.69</v>
      </c>
      <c r="F70" s="13">
        <f t="shared" si="4"/>
        <v>129.06</v>
      </c>
      <c r="G70" s="13">
        <f t="shared" si="5"/>
        <v>133.57</v>
      </c>
      <c r="J70" s="14">
        <v>120</v>
      </c>
      <c r="K70" s="46">
        <v>124.5</v>
      </c>
      <c r="L70" s="46">
        <v>128.55000000000001</v>
      </c>
      <c r="M70" s="13">
        <f t="shared" si="8"/>
        <v>133.04925</v>
      </c>
      <c r="N70" s="34">
        <v>137.69999999999999</v>
      </c>
    </row>
    <row r="71" spans="1:14" s="29" customFormat="1" x14ac:dyDescent="0.25">
      <c r="A71" s="11" t="s">
        <v>66</v>
      </c>
      <c r="B71" s="20" t="s">
        <v>126</v>
      </c>
      <c r="C71" s="45">
        <f t="shared" si="1"/>
        <v>116.4</v>
      </c>
      <c r="D71" s="13">
        <f t="shared" si="2"/>
        <v>120.77</v>
      </c>
      <c r="E71" s="13">
        <f t="shared" si="3"/>
        <v>124.69</v>
      </c>
      <c r="F71" s="13">
        <f t="shared" si="4"/>
        <v>129.06</v>
      </c>
      <c r="G71" s="13">
        <f t="shared" si="5"/>
        <v>133.57</v>
      </c>
      <c r="J71" s="14">
        <v>120</v>
      </c>
      <c r="K71" s="46">
        <v>124.5</v>
      </c>
      <c r="L71" s="46">
        <v>128.55000000000001</v>
      </c>
      <c r="M71" s="13">
        <f t="shared" si="8"/>
        <v>133.04925</v>
      </c>
      <c r="N71" s="34">
        <v>137.69999999999999</v>
      </c>
    </row>
    <row r="72" spans="1:14" s="29" customFormat="1" x14ac:dyDescent="0.25">
      <c r="A72" s="11"/>
      <c r="B72" s="36"/>
      <c r="C72" s="17"/>
      <c r="D72" s="13"/>
      <c r="E72" s="13"/>
      <c r="F72" s="13"/>
      <c r="G72" s="13"/>
      <c r="J72" s="14"/>
      <c r="K72" s="34"/>
      <c r="L72" s="34"/>
      <c r="M72" s="13"/>
      <c r="N72" s="34"/>
    </row>
    <row r="73" spans="1:14" x14ac:dyDescent="0.25">
      <c r="A73" s="5" t="s">
        <v>209</v>
      </c>
      <c r="B73" s="36"/>
      <c r="C73" s="17"/>
      <c r="D73" s="13"/>
      <c r="E73" s="13"/>
      <c r="F73" s="13"/>
      <c r="G73" s="13"/>
      <c r="J73" s="12"/>
      <c r="K73" s="13"/>
      <c r="L73" s="13"/>
      <c r="M73" s="13"/>
      <c r="N73" s="13"/>
    </row>
    <row r="74" spans="1:14" x14ac:dyDescent="0.25">
      <c r="A74" s="30" t="s">
        <v>189</v>
      </c>
      <c r="B74" s="20" t="s">
        <v>210</v>
      </c>
      <c r="C74" s="17">
        <f t="shared" ref="C74:C88" si="9">ROUND(J74*0.97,2)</f>
        <v>39.35</v>
      </c>
      <c r="D74" s="13">
        <f t="shared" ref="D74:D88" si="10">ROUND(K74*0.97,2)</f>
        <v>40.729999999999997</v>
      </c>
      <c r="E74" s="13">
        <f t="shared" ref="E74:E88" si="11">ROUND(L74*0.97,2)</f>
        <v>42.16</v>
      </c>
      <c r="F74" s="13">
        <f t="shared" ref="F74:F88" si="12">ROUND(M74*0.97,2)</f>
        <v>43.63</v>
      </c>
      <c r="G74" s="13">
        <f t="shared" ref="G74:G88" si="13">ROUND(N74*0.97,2)</f>
        <v>45.16</v>
      </c>
      <c r="J74" s="31">
        <v>40.57</v>
      </c>
      <c r="K74" s="31">
        <v>41.98995</v>
      </c>
      <c r="L74" s="31">
        <v>43.459598249999999</v>
      </c>
      <c r="M74" s="31">
        <v>44.980684188749997</v>
      </c>
      <c r="N74" s="13">
        <v>46.555008135356246</v>
      </c>
    </row>
    <row r="75" spans="1:14" x14ac:dyDescent="0.25">
      <c r="A75" s="30" t="s">
        <v>190</v>
      </c>
      <c r="B75" s="20" t="s">
        <v>211</v>
      </c>
      <c r="C75" s="17">
        <f t="shared" si="9"/>
        <v>78.2</v>
      </c>
      <c r="D75" s="13">
        <f t="shared" si="10"/>
        <v>80.94</v>
      </c>
      <c r="E75" s="13">
        <f t="shared" si="11"/>
        <v>83.77</v>
      </c>
      <c r="F75" s="13">
        <f t="shared" si="12"/>
        <v>86.7</v>
      </c>
      <c r="G75" s="13">
        <f t="shared" si="13"/>
        <v>89.74</v>
      </c>
      <c r="J75" s="31">
        <v>80.62</v>
      </c>
      <c r="K75" s="31">
        <v>83.441699999999997</v>
      </c>
      <c r="L75" s="31">
        <v>86.36215949999999</v>
      </c>
      <c r="M75" s="31">
        <v>89.38483508249999</v>
      </c>
      <c r="N75" s="13">
        <v>92.513304310387483</v>
      </c>
    </row>
    <row r="76" spans="1:14" s="29" customFormat="1" x14ac:dyDescent="0.25">
      <c r="A76" s="30" t="s">
        <v>191</v>
      </c>
      <c r="B76" s="20" t="s">
        <v>225</v>
      </c>
      <c r="C76" s="17">
        <f t="shared" si="9"/>
        <v>64.569999999999993</v>
      </c>
      <c r="D76" s="13">
        <f t="shared" si="10"/>
        <v>66.83</v>
      </c>
      <c r="E76" s="13">
        <f t="shared" si="11"/>
        <v>69.17</v>
      </c>
      <c r="F76" s="46">
        <v>71.599999999999994</v>
      </c>
      <c r="G76" s="13">
        <f t="shared" si="13"/>
        <v>74.099999999999994</v>
      </c>
      <c r="J76" s="31">
        <v>66.569999999999993</v>
      </c>
      <c r="K76" s="31">
        <v>68.89994999999999</v>
      </c>
      <c r="L76" s="31">
        <v>71.311448249999984</v>
      </c>
      <c r="M76" s="31">
        <v>73.807348938749982</v>
      </c>
      <c r="N76" s="13">
        <v>76.390606151606221</v>
      </c>
    </row>
    <row r="77" spans="1:14" x14ac:dyDescent="0.25">
      <c r="A77" s="30" t="s">
        <v>192</v>
      </c>
      <c r="B77" s="20" t="s">
        <v>226</v>
      </c>
      <c r="C77" s="17">
        <f t="shared" si="9"/>
        <v>89.83</v>
      </c>
      <c r="D77" s="46">
        <v>92.97</v>
      </c>
      <c r="E77" s="13">
        <f t="shared" si="11"/>
        <v>96.23</v>
      </c>
      <c r="F77" s="13">
        <f t="shared" si="12"/>
        <v>99.6</v>
      </c>
      <c r="G77" s="13">
        <f t="shared" si="13"/>
        <v>103.08</v>
      </c>
      <c r="J77" s="31">
        <v>92.61</v>
      </c>
      <c r="K77" s="31">
        <v>95.851349999999996</v>
      </c>
      <c r="L77" s="31">
        <v>99.206147249999987</v>
      </c>
      <c r="M77" s="31">
        <v>102.67836240374997</v>
      </c>
      <c r="N77" s="13">
        <v>106.27210508788122</v>
      </c>
    </row>
    <row r="78" spans="1:14" x14ac:dyDescent="0.25">
      <c r="A78" s="30" t="s">
        <v>193</v>
      </c>
      <c r="B78" s="20" t="s">
        <v>227</v>
      </c>
      <c r="C78" s="17">
        <f t="shared" si="9"/>
        <v>75.959999999999994</v>
      </c>
      <c r="D78" s="13">
        <f t="shared" si="10"/>
        <v>78.62</v>
      </c>
      <c r="E78" s="13">
        <f t="shared" si="11"/>
        <v>81.37</v>
      </c>
      <c r="F78" s="13">
        <f t="shared" si="12"/>
        <v>84.22</v>
      </c>
      <c r="G78" s="13">
        <f t="shared" si="13"/>
        <v>87.17</v>
      </c>
      <c r="J78" s="31">
        <v>78.31</v>
      </c>
      <c r="K78" s="31">
        <v>81.050849999999997</v>
      </c>
      <c r="L78" s="31">
        <v>83.887629749999988</v>
      </c>
      <c r="M78" s="31">
        <v>86.823696791249986</v>
      </c>
      <c r="N78" s="13">
        <v>89.862526178943725</v>
      </c>
    </row>
    <row r="79" spans="1:14" x14ac:dyDescent="0.25">
      <c r="A79" s="30" t="s">
        <v>194</v>
      </c>
      <c r="B79" s="20" t="s">
        <v>228</v>
      </c>
      <c r="C79" s="17">
        <f t="shared" si="9"/>
        <v>114.67</v>
      </c>
      <c r="D79" s="13">
        <f t="shared" si="10"/>
        <v>118.69</v>
      </c>
      <c r="E79" s="13">
        <f t="shared" si="11"/>
        <v>122.84</v>
      </c>
      <c r="F79" s="13">
        <f t="shared" si="12"/>
        <v>127.14</v>
      </c>
      <c r="G79" s="13">
        <f t="shared" si="13"/>
        <v>131.59</v>
      </c>
      <c r="J79" s="31">
        <v>118.22</v>
      </c>
      <c r="K79" s="31">
        <v>122.35769999999999</v>
      </c>
      <c r="L79" s="31">
        <v>126.64021949999999</v>
      </c>
      <c r="M79" s="31">
        <v>131.07262718249999</v>
      </c>
      <c r="N79" s="13">
        <v>135.66016913388748</v>
      </c>
    </row>
    <row r="80" spans="1:14" x14ac:dyDescent="0.25">
      <c r="A80" s="30" t="s">
        <v>195</v>
      </c>
      <c r="B80" s="20" t="s">
        <v>229</v>
      </c>
      <c r="C80" s="17">
        <f t="shared" si="9"/>
        <v>86.3</v>
      </c>
      <c r="D80" s="13">
        <f t="shared" si="10"/>
        <v>89.32</v>
      </c>
      <c r="E80" s="13">
        <f t="shared" si="11"/>
        <v>92.45</v>
      </c>
      <c r="F80" s="13">
        <f t="shared" si="12"/>
        <v>95.68</v>
      </c>
      <c r="G80" s="13">
        <f t="shared" si="13"/>
        <v>99.03</v>
      </c>
      <c r="J80" s="31">
        <v>88.97</v>
      </c>
      <c r="K80" s="31">
        <v>92.083949999999987</v>
      </c>
      <c r="L80" s="31">
        <v>95.306888249999986</v>
      </c>
      <c r="M80" s="31">
        <v>98.642629338749984</v>
      </c>
      <c r="N80" s="13">
        <v>102.09512136560623</v>
      </c>
    </row>
    <row r="81" spans="1:14" x14ac:dyDescent="0.25">
      <c r="A81" s="30" t="s">
        <v>196</v>
      </c>
      <c r="B81" s="20" t="s">
        <v>230</v>
      </c>
      <c r="C81" s="17">
        <f t="shared" si="9"/>
        <v>123.43</v>
      </c>
      <c r="D81" s="13">
        <f t="shared" si="10"/>
        <v>127.75</v>
      </c>
      <c r="E81" s="13">
        <f t="shared" si="11"/>
        <v>132.22</v>
      </c>
      <c r="F81" s="13">
        <f t="shared" si="12"/>
        <v>136.85</v>
      </c>
      <c r="G81" s="13">
        <f t="shared" si="13"/>
        <v>141.63999999999999</v>
      </c>
      <c r="J81" s="31">
        <v>127.25</v>
      </c>
      <c r="K81" s="31">
        <v>131.70375000000001</v>
      </c>
      <c r="L81" s="31">
        <v>136.31338124999996</v>
      </c>
      <c r="M81" s="31">
        <v>141.08434959374995</v>
      </c>
      <c r="N81" s="13">
        <v>146.02230182953119</v>
      </c>
    </row>
    <row r="82" spans="1:14" x14ac:dyDescent="0.25">
      <c r="A82" s="30" t="s">
        <v>197</v>
      </c>
      <c r="B82" s="20" t="s">
        <v>231</v>
      </c>
      <c r="C82" s="17">
        <f t="shared" si="9"/>
        <v>119.93</v>
      </c>
      <c r="D82" s="13">
        <f t="shared" si="10"/>
        <v>124.13</v>
      </c>
      <c r="E82" s="46">
        <v>128.47999999999999</v>
      </c>
      <c r="F82" s="13">
        <f t="shared" si="12"/>
        <v>132.97</v>
      </c>
      <c r="G82" s="13">
        <f t="shared" si="13"/>
        <v>137.62</v>
      </c>
      <c r="J82" s="31">
        <v>123.64</v>
      </c>
      <c r="K82" s="31">
        <v>127.96739999999998</v>
      </c>
      <c r="L82" s="31">
        <v>132.44625899999997</v>
      </c>
      <c r="M82" s="31">
        <v>137.08187806499996</v>
      </c>
      <c r="N82" s="13">
        <v>141.87974379727495</v>
      </c>
    </row>
    <row r="83" spans="1:14" x14ac:dyDescent="0.25">
      <c r="A83" s="30" t="s">
        <v>198</v>
      </c>
      <c r="B83" s="20" t="s">
        <v>232</v>
      </c>
      <c r="C83" s="17">
        <f t="shared" si="9"/>
        <v>95.35</v>
      </c>
      <c r="D83" s="13">
        <f t="shared" si="10"/>
        <v>98.69</v>
      </c>
      <c r="E83" s="13">
        <f t="shared" si="11"/>
        <v>102.14</v>
      </c>
      <c r="F83" s="13">
        <f t="shared" si="12"/>
        <v>105.72</v>
      </c>
      <c r="G83" s="13">
        <f t="shared" si="13"/>
        <v>109.42</v>
      </c>
      <c r="J83" s="31">
        <v>98.3</v>
      </c>
      <c r="K83" s="31">
        <v>101.74049999999998</v>
      </c>
      <c r="L83" s="31">
        <v>105.30141749999997</v>
      </c>
      <c r="M83" s="31">
        <v>108.98696711249997</v>
      </c>
      <c r="N83" s="13">
        <v>112.80151096143746</v>
      </c>
    </row>
    <row r="84" spans="1:14" x14ac:dyDescent="0.25">
      <c r="A84" s="30" t="s">
        <v>199</v>
      </c>
      <c r="B84" s="20" t="s">
        <v>233</v>
      </c>
      <c r="C84" s="17">
        <f t="shared" si="9"/>
        <v>77.89</v>
      </c>
      <c r="D84" s="13">
        <f t="shared" si="10"/>
        <v>80.62</v>
      </c>
      <c r="E84" s="13">
        <f t="shared" si="11"/>
        <v>83.44</v>
      </c>
      <c r="F84" s="13">
        <f t="shared" si="12"/>
        <v>86.36</v>
      </c>
      <c r="G84" s="13">
        <f t="shared" si="13"/>
        <v>89.38</v>
      </c>
      <c r="J84" s="31">
        <v>80.3</v>
      </c>
      <c r="K84" s="31">
        <v>83.110499999999988</v>
      </c>
      <c r="L84" s="31">
        <v>86.019367499999987</v>
      </c>
      <c r="M84" s="31">
        <v>89.030045362499976</v>
      </c>
      <c r="N84" s="13">
        <v>92.14609695018747</v>
      </c>
    </row>
    <row r="85" spans="1:14" x14ac:dyDescent="0.25">
      <c r="A85" s="30" t="s">
        <v>200</v>
      </c>
      <c r="B85" s="20" t="s">
        <v>234</v>
      </c>
      <c r="C85" s="17">
        <f t="shared" si="9"/>
        <v>51.91</v>
      </c>
      <c r="D85" s="13">
        <f t="shared" si="10"/>
        <v>53.73</v>
      </c>
      <c r="E85" s="13">
        <f t="shared" si="11"/>
        <v>55.61</v>
      </c>
      <c r="F85" s="13">
        <f t="shared" si="12"/>
        <v>57.56</v>
      </c>
      <c r="G85" s="13">
        <f t="shared" si="13"/>
        <v>59.57</v>
      </c>
      <c r="J85" s="31">
        <v>53.52</v>
      </c>
      <c r="K85" s="31">
        <v>55.3932</v>
      </c>
      <c r="L85" s="31">
        <v>57.331961999999997</v>
      </c>
      <c r="M85" s="31">
        <v>59.338580669999992</v>
      </c>
      <c r="N85" s="13">
        <v>61.415430993449988</v>
      </c>
    </row>
    <row r="86" spans="1:14" x14ac:dyDescent="0.25">
      <c r="A86" s="30" t="s">
        <v>201</v>
      </c>
      <c r="B86" s="20" t="s">
        <v>235</v>
      </c>
      <c r="C86" s="17">
        <f t="shared" si="9"/>
        <v>69.22</v>
      </c>
      <c r="D86" s="13">
        <f t="shared" si="10"/>
        <v>71.64</v>
      </c>
      <c r="E86" s="46">
        <f t="shared" si="11"/>
        <v>74.150000000000006</v>
      </c>
      <c r="F86" s="46">
        <v>76.75</v>
      </c>
      <c r="G86" s="13">
        <f t="shared" si="13"/>
        <v>79.430000000000007</v>
      </c>
      <c r="J86" s="31">
        <v>71.36</v>
      </c>
      <c r="K86" s="31">
        <v>73.857599999999991</v>
      </c>
      <c r="L86" s="31">
        <v>76.442615999999987</v>
      </c>
      <c r="M86" s="31">
        <v>79.118107559999984</v>
      </c>
      <c r="N86" s="13">
        <v>81.887241324599984</v>
      </c>
    </row>
    <row r="87" spans="1:14" x14ac:dyDescent="0.25">
      <c r="A87" s="30" t="s">
        <v>202</v>
      </c>
      <c r="B87" s="20" t="s">
        <v>236</v>
      </c>
      <c r="C87" s="17">
        <f t="shared" si="9"/>
        <v>58.22</v>
      </c>
      <c r="D87" s="13">
        <f t="shared" si="10"/>
        <v>60.26</v>
      </c>
      <c r="E87" s="46">
        <v>62.36</v>
      </c>
      <c r="F87" s="46">
        <f t="shared" si="12"/>
        <v>64.55</v>
      </c>
      <c r="G87" s="13">
        <f t="shared" si="13"/>
        <v>66.81</v>
      </c>
      <c r="J87" s="31">
        <v>60.02</v>
      </c>
      <c r="K87" s="31">
        <v>62.120699999999999</v>
      </c>
      <c r="L87" s="31">
        <v>64.294924499999993</v>
      </c>
      <c r="M87" s="31">
        <v>66.54524685749999</v>
      </c>
      <c r="N87" s="13">
        <v>68.874330497512489</v>
      </c>
    </row>
    <row r="88" spans="1:14" s="29" customFormat="1" ht="13.8" thickBot="1" x14ac:dyDescent="0.3">
      <c r="A88" s="41" t="s">
        <v>203</v>
      </c>
      <c r="B88" s="23" t="s">
        <v>237</v>
      </c>
      <c r="C88" s="42">
        <f t="shared" si="9"/>
        <v>48.86</v>
      </c>
      <c r="D88" s="15">
        <f t="shared" si="10"/>
        <v>50.57</v>
      </c>
      <c r="E88" s="15">
        <f t="shared" si="11"/>
        <v>52.34</v>
      </c>
      <c r="F88" s="15">
        <f t="shared" si="12"/>
        <v>54.17</v>
      </c>
      <c r="G88" s="13">
        <f t="shared" si="13"/>
        <v>56.07</v>
      </c>
      <c r="J88" s="31">
        <v>50.37</v>
      </c>
      <c r="K88" s="44">
        <v>52.132949999999994</v>
      </c>
      <c r="L88" s="44">
        <v>53.957603249999991</v>
      </c>
      <c r="M88" s="44">
        <v>55.846119363749985</v>
      </c>
      <c r="N88" s="13">
        <v>57.800733541481229</v>
      </c>
    </row>
  </sheetData>
  <phoneticPr fontId="0" type="noConversion"/>
  <printOptions horizontalCentered="1" verticalCentered="1" gridLines="1"/>
  <pageMargins left="0.75" right="0.75" top="1" bottom="1" header="0.5" footer="0.5"/>
  <pageSetup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54"/>
  <sheetViews>
    <sheetView topLeftCell="B1" zoomScaleNormal="100" workbookViewId="0">
      <pane ySplit="8" topLeftCell="A81" activePane="bottomLeft" state="frozen"/>
      <selection activeCell="D1" sqref="D1"/>
      <selection pane="bottomLeft" activeCell="Q5" sqref="Q5"/>
    </sheetView>
  </sheetViews>
  <sheetFormatPr defaultRowHeight="13.2" x14ac:dyDescent="0.25"/>
  <cols>
    <col min="1" max="1" width="43.88671875" bestFit="1" customWidth="1"/>
    <col min="2" max="2" width="11.6640625" customWidth="1"/>
    <col min="3" max="3" width="11.6640625" style="16" hidden="1" customWidth="1"/>
    <col min="4" max="6" width="11.6640625" customWidth="1"/>
    <col min="7" max="9" width="11.6640625" hidden="1" customWidth="1"/>
    <col min="10" max="10" width="11.6640625" customWidth="1"/>
    <col min="11" max="11" width="0.109375" hidden="1" customWidth="1"/>
    <col min="12" max="14" width="11.6640625" customWidth="1"/>
    <col min="15" max="15" width="12.109375" hidden="1" customWidth="1"/>
  </cols>
  <sheetData>
    <row r="1" spans="1:15" x14ac:dyDescent="0.25">
      <c r="A1" s="1" t="s">
        <v>68</v>
      </c>
      <c r="B1" s="1"/>
    </row>
    <row r="3" spans="1:15" x14ac:dyDescent="0.25">
      <c r="A3" s="1" t="s">
        <v>0</v>
      </c>
      <c r="B3" s="1"/>
    </row>
    <row r="4" spans="1:15" x14ac:dyDescent="0.25">
      <c r="A4" s="1" t="s">
        <v>67</v>
      </c>
      <c r="B4" s="1" t="s">
        <v>207</v>
      </c>
      <c r="L4" s="1" t="s">
        <v>208</v>
      </c>
    </row>
    <row r="5" spans="1:15" ht="13.8" thickBot="1" x14ac:dyDescent="0.3"/>
    <row r="6" spans="1:15" x14ac:dyDescent="0.25">
      <c r="A6" s="2"/>
      <c r="B6" s="3" t="s">
        <v>186</v>
      </c>
      <c r="C6" s="3" t="s">
        <v>1</v>
      </c>
      <c r="D6" s="4" t="s">
        <v>2</v>
      </c>
      <c r="E6" s="4" t="s">
        <v>3</v>
      </c>
      <c r="F6" s="4" t="s">
        <v>4</v>
      </c>
      <c r="G6" s="4" t="s">
        <v>5</v>
      </c>
      <c r="K6" s="3" t="s">
        <v>1</v>
      </c>
      <c r="L6" s="4" t="s">
        <v>2</v>
      </c>
      <c r="M6" s="4" t="s">
        <v>3</v>
      </c>
      <c r="N6" s="4" t="s">
        <v>4</v>
      </c>
      <c r="O6" s="4" t="s">
        <v>5</v>
      </c>
    </row>
    <row r="7" spans="1:15" x14ac:dyDescent="0.25">
      <c r="A7" s="5"/>
      <c r="B7" s="21" t="s">
        <v>187</v>
      </c>
      <c r="C7" s="6">
        <v>37347</v>
      </c>
      <c r="D7" s="7">
        <v>37712</v>
      </c>
      <c r="E7" s="7">
        <v>38078</v>
      </c>
      <c r="F7" s="7">
        <v>38443</v>
      </c>
      <c r="G7" s="7">
        <v>38808</v>
      </c>
      <c r="K7" s="6">
        <v>37347</v>
      </c>
      <c r="L7" s="7">
        <v>37712</v>
      </c>
      <c r="M7" s="7">
        <v>38078</v>
      </c>
      <c r="N7" s="7">
        <v>38443</v>
      </c>
      <c r="O7" s="7">
        <v>38808</v>
      </c>
    </row>
    <row r="8" spans="1:15" ht="13.8" thickBot="1" x14ac:dyDescent="0.3">
      <c r="A8" s="8" t="s">
        <v>6</v>
      </c>
      <c r="B8" s="24" t="s">
        <v>127</v>
      </c>
      <c r="C8" s="9">
        <v>37711</v>
      </c>
      <c r="D8" s="10">
        <v>38077</v>
      </c>
      <c r="E8" s="10">
        <v>38442</v>
      </c>
      <c r="F8" s="10">
        <v>38807</v>
      </c>
      <c r="G8" s="10">
        <v>39172</v>
      </c>
      <c r="K8" s="9">
        <v>37711</v>
      </c>
      <c r="L8" s="10">
        <v>38077</v>
      </c>
      <c r="M8" s="10">
        <v>38442</v>
      </c>
      <c r="N8" s="10">
        <v>38807</v>
      </c>
      <c r="O8" s="10">
        <v>39172</v>
      </c>
    </row>
    <row r="9" spans="1:15" x14ac:dyDescent="0.25">
      <c r="A9" s="11" t="s">
        <v>7</v>
      </c>
      <c r="B9" s="19" t="s">
        <v>128</v>
      </c>
      <c r="C9" s="17">
        <f>ROUND(K9*0.97,2)</f>
        <v>97.13</v>
      </c>
      <c r="D9" s="46">
        <v>100.52</v>
      </c>
      <c r="E9" s="13">
        <f>ROUND(M9*0.97,2)</f>
        <v>104.04</v>
      </c>
      <c r="F9" s="13">
        <f>ROUND(N9*0.97,2)</f>
        <v>107.69</v>
      </c>
      <c r="G9" s="13">
        <f>ROUND(O9*0.97,2)</f>
        <v>111.45</v>
      </c>
      <c r="K9" s="12">
        <v>100.13</v>
      </c>
      <c r="L9" s="13">
        <f t="shared" ref="L9:O28" si="0">SUM(K9*1.035)</f>
        <v>103.63454999999999</v>
      </c>
      <c r="M9" s="13">
        <f t="shared" si="0"/>
        <v>107.26175924999998</v>
      </c>
      <c r="N9" s="13">
        <f t="shared" si="0"/>
        <v>111.01592082374998</v>
      </c>
      <c r="O9" s="13">
        <f t="shared" si="0"/>
        <v>114.90147805258123</v>
      </c>
    </row>
    <row r="10" spans="1:15" x14ac:dyDescent="0.25">
      <c r="A10" s="11" t="s">
        <v>8</v>
      </c>
      <c r="B10" s="20" t="s">
        <v>129</v>
      </c>
      <c r="C10" s="17">
        <f t="shared" ref="C10:C49" si="1">ROUND(K10*0.97,2)</f>
        <v>72.180000000000007</v>
      </c>
      <c r="D10" s="13">
        <f t="shared" ref="D10:D49" si="2">ROUND(L10*0.97,2)</f>
        <v>74.7</v>
      </c>
      <c r="E10" s="13">
        <f t="shared" ref="E10:E49" si="3">ROUND(M10*0.97,2)</f>
        <v>77.319999999999993</v>
      </c>
      <c r="F10" s="46">
        <v>80.03</v>
      </c>
      <c r="G10" s="13">
        <f t="shared" ref="G10:G49" si="4">ROUND(O10*0.97,2)</f>
        <v>82.83</v>
      </c>
      <c r="K10" s="12">
        <v>74.41</v>
      </c>
      <c r="L10" s="13">
        <f t="shared" si="0"/>
        <v>77.014349999999993</v>
      </c>
      <c r="M10" s="13">
        <f t="shared" si="0"/>
        <v>79.709852249999983</v>
      </c>
      <c r="N10" s="13">
        <f t="shared" si="0"/>
        <v>82.499697078749975</v>
      </c>
      <c r="O10" s="13">
        <f t="shared" si="0"/>
        <v>85.387186476506216</v>
      </c>
    </row>
    <row r="11" spans="1:15" x14ac:dyDescent="0.25">
      <c r="A11" s="11" t="s">
        <v>9</v>
      </c>
      <c r="B11" s="20" t="s">
        <v>130</v>
      </c>
      <c r="C11" s="17">
        <f t="shared" si="1"/>
        <v>42.32</v>
      </c>
      <c r="D11" s="46">
        <v>43.81</v>
      </c>
      <c r="E11" s="13">
        <f t="shared" si="3"/>
        <v>45.34</v>
      </c>
      <c r="F11" s="13">
        <f t="shared" ref="F11:F49" si="5">ROUND(N11*0.97,2)</f>
        <v>46.92</v>
      </c>
      <c r="G11" s="13">
        <f t="shared" si="4"/>
        <v>48.56</v>
      </c>
      <c r="K11" s="12">
        <v>43.63</v>
      </c>
      <c r="L11" s="13">
        <f t="shared" si="0"/>
        <v>45.157049999999998</v>
      </c>
      <c r="M11" s="13">
        <f t="shared" si="0"/>
        <v>46.737546749999993</v>
      </c>
      <c r="N11" s="13">
        <f t="shared" si="0"/>
        <v>48.373360886249991</v>
      </c>
      <c r="O11" s="13">
        <f t="shared" si="0"/>
        <v>50.06642851726874</v>
      </c>
    </row>
    <row r="12" spans="1:15" x14ac:dyDescent="0.25">
      <c r="A12" s="11" t="s">
        <v>10</v>
      </c>
      <c r="B12" s="20" t="s">
        <v>131</v>
      </c>
      <c r="C12" s="17">
        <f t="shared" si="1"/>
        <v>34.74</v>
      </c>
      <c r="D12" s="13">
        <f t="shared" si="2"/>
        <v>35.950000000000003</v>
      </c>
      <c r="E12" s="13">
        <f t="shared" si="3"/>
        <v>37.21</v>
      </c>
      <c r="F12" s="13">
        <f t="shared" si="5"/>
        <v>38.51</v>
      </c>
      <c r="G12" s="13">
        <f t="shared" si="4"/>
        <v>39.86</v>
      </c>
      <c r="K12" s="12">
        <v>35.81</v>
      </c>
      <c r="L12" s="13">
        <f t="shared" si="0"/>
        <v>37.06335</v>
      </c>
      <c r="M12" s="13">
        <f t="shared" si="0"/>
        <v>38.360567249999995</v>
      </c>
      <c r="N12" s="13">
        <f t="shared" si="0"/>
        <v>39.70318710374999</v>
      </c>
      <c r="O12" s="13">
        <f t="shared" si="0"/>
        <v>41.092798652381234</v>
      </c>
    </row>
    <row r="13" spans="1:15" x14ac:dyDescent="0.25">
      <c r="A13" s="11" t="s">
        <v>11</v>
      </c>
      <c r="B13" s="20" t="s">
        <v>132</v>
      </c>
      <c r="C13" s="17">
        <f t="shared" si="1"/>
        <v>28.51</v>
      </c>
      <c r="D13" s="13">
        <f t="shared" si="2"/>
        <v>29.51</v>
      </c>
      <c r="E13" s="13">
        <f t="shared" si="3"/>
        <v>30.54</v>
      </c>
      <c r="F13" s="13">
        <f t="shared" si="5"/>
        <v>31.61</v>
      </c>
      <c r="G13" s="13">
        <f t="shared" si="4"/>
        <v>32.71</v>
      </c>
      <c r="K13" s="12">
        <v>29.39</v>
      </c>
      <c r="L13" s="13">
        <f t="shared" si="0"/>
        <v>30.41865</v>
      </c>
      <c r="M13" s="13">
        <f t="shared" si="0"/>
        <v>31.483302749999996</v>
      </c>
      <c r="N13" s="13">
        <f t="shared" si="0"/>
        <v>32.585218346249995</v>
      </c>
      <c r="O13" s="13">
        <f t="shared" si="0"/>
        <v>33.725700988368743</v>
      </c>
    </row>
    <row r="14" spans="1:15" x14ac:dyDescent="0.25">
      <c r="A14" s="11" t="s">
        <v>12</v>
      </c>
      <c r="B14" s="20" t="s">
        <v>133</v>
      </c>
      <c r="C14" s="17">
        <f t="shared" si="1"/>
        <v>78.150000000000006</v>
      </c>
      <c r="D14" s="13">
        <f t="shared" si="2"/>
        <v>80.89</v>
      </c>
      <c r="E14" s="13">
        <f t="shared" si="3"/>
        <v>83.72</v>
      </c>
      <c r="F14" s="13">
        <f t="shared" si="5"/>
        <v>86.65</v>
      </c>
      <c r="G14" s="13">
        <f t="shared" si="4"/>
        <v>89.68</v>
      </c>
      <c r="K14" s="14">
        <v>80.569999999999993</v>
      </c>
      <c r="L14" s="13">
        <f t="shared" si="0"/>
        <v>83.389949999999985</v>
      </c>
      <c r="M14" s="13">
        <f t="shared" si="0"/>
        <v>86.308598249999974</v>
      </c>
      <c r="N14" s="13">
        <f t="shared" si="0"/>
        <v>89.32939918874996</v>
      </c>
      <c r="O14" s="13">
        <f t="shared" si="0"/>
        <v>92.455928160356208</v>
      </c>
    </row>
    <row r="15" spans="1:15" x14ac:dyDescent="0.25">
      <c r="A15" s="11" t="s">
        <v>13</v>
      </c>
      <c r="B15" s="20" t="s">
        <v>134</v>
      </c>
      <c r="C15" s="17">
        <f t="shared" si="1"/>
        <v>62.27</v>
      </c>
      <c r="D15" s="13">
        <v>64.459999999999994</v>
      </c>
      <c r="E15" s="13">
        <f t="shared" si="3"/>
        <v>66.709999999999994</v>
      </c>
      <c r="F15" s="13">
        <f t="shared" si="5"/>
        <v>69.040000000000006</v>
      </c>
      <c r="G15" s="13">
        <f t="shared" si="4"/>
        <v>71.459999999999994</v>
      </c>
      <c r="K15" s="14">
        <v>64.2</v>
      </c>
      <c r="L15" s="13">
        <f t="shared" si="0"/>
        <v>66.447000000000003</v>
      </c>
      <c r="M15" s="13">
        <f t="shared" si="0"/>
        <v>68.772644999999997</v>
      </c>
      <c r="N15" s="13">
        <f t="shared" si="0"/>
        <v>71.179687574999988</v>
      </c>
      <c r="O15" s="13">
        <f t="shared" si="0"/>
        <v>73.670976640124977</v>
      </c>
    </row>
    <row r="16" spans="1:15" x14ac:dyDescent="0.25">
      <c r="A16" s="11" t="s">
        <v>14</v>
      </c>
      <c r="B16" s="20" t="s">
        <v>135</v>
      </c>
      <c r="C16" s="17">
        <f t="shared" si="1"/>
        <v>110.01</v>
      </c>
      <c r="D16" s="13">
        <f t="shared" si="2"/>
        <v>113.86</v>
      </c>
      <c r="E16" s="46">
        <v>117.85</v>
      </c>
      <c r="F16" s="13">
        <f t="shared" si="5"/>
        <v>121.97</v>
      </c>
      <c r="G16" s="13">
        <f t="shared" si="4"/>
        <v>126.24</v>
      </c>
      <c r="K16" s="14">
        <v>113.41</v>
      </c>
      <c r="L16" s="13">
        <f t="shared" si="0"/>
        <v>117.37934999999999</v>
      </c>
      <c r="M16" s="13">
        <f t="shared" si="0"/>
        <v>121.48762724999997</v>
      </c>
      <c r="N16" s="13">
        <f t="shared" si="0"/>
        <v>125.73969420374996</v>
      </c>
      <c r="O16" s="13">
        <f t="shared" si="0"/>
        <v>130.14058350088121</v>
      </c>
    </row>
    <row r="17" spans="1:15" x14ac:dyDescent="0.25">
      <c r="A17" s="11" t="s">
        <v>15</v>
      </c>
      <c r="B17" s="20" t="s">
        <v>136</v>
      </c>
      <c r="C17" s="17">
        <f t="shared" si="1"/>
        <v>86.32</v>
      </c>
      <c r="D17" s="13">
        <f t="shared" si="2"/>
        <v>89.34</v>
      </c>
      <c r="E17" s="13">
        <f t="shared" si="3"/>
        <v>92.47</v>
      </c>
      <c r="F17" s="13">
        <f t="shared" si="5"/>
        <v>95.7</v>
      </c>
      <c r="G17" s="13">
        <f t="shared" si="4"/>
        <v>99.05</v>
      </c>
      <c r="K17" s="12">
        <v>88.99</v>
      </c>
      <c r="L17" s="13">
        <f t="shared" si="0"/>
        <v>92.104649999999992</v>
      </c>
      <c r="M17" s="13">
        <f t="shared" si="0"/>
        <v>95.328312749999981</v>
      </c>
      <c r="N17" s="13">
        <f t="shared" si="0"/>
        <v>98.664803696249976</v>
      </c>
      <c r="O17" s="13">
        <f t="shared" si="0"/>
        <v>102.11807182561871</v>
      </c>
    </row>
    <row r="18" spans="1:15" x14ac:dyDescent="0.25">
      <c r="A18" s="11" t="s">
        <v>16</v>
      </c>
      <c r="B18" s="20" t="s">
        <v>137</v>
      </c>
      <c r="C18" s="17">
        <f t="shared" si="1"/>
        <v>71.209999999999994</v>
      </c>
      <c r="D18" s="13">
        <f t="shared" si="2"/>
        <v>73.7</v>
      </c>
      <c r="E18" s="13">
        <f t="shared" si="3"/>
        <v>76.28</v>
      </c>
      <c r="F18" s="13">
        <f t="shared" si="5"/>
        <v>78.95</v>
      </c>
      <c r="G18" s="13">
        <f t="shared" si="4"/>
        <v>81.709999999999994</v>
      </c>
      <c r="K18" s="14">
        <v>73.41</v>
      </c>
      <c r="L18" s="13">
        <f t="shared" si="0"/>
        <v>75.979349999999997</v>
      </c>
      <c r="M18" s="13">
        <f t="shared" si="0"/>
        <v>78.638627249999985</v>
      </c>
      <c r="N18" s="13">
        <f t="shared" si="0"/>
        <v>81.390979203749978</v>
      </c>
      <c r="O18" s="13">
        <f t="shared" si="0"/>
        <v>84.239663475881216</v>
      </c>
    </row>
    <row r="19" spans="1:15" x14ac:dyDescent="0.25">
      <c r="A19" s="11" t="s">
        <v>17</v>
      </c>
      <c r="B19" s="20" t="s">
        <v>138</v>
      </c>
      <c r="C19" s="17">
        <f t="shared" si="1"/>
        <v>64.02</v>
      </c>
      <c r="D19" s="13">
        <f t="shared" si="2"/>
        <v>66.260000000000005</v>
      </c>
      <c r="E19" s="13">
        <f t="shared" si="3"/>
        <v>68.58</v>
      </c>
      <c r="F19" s="13">
        <f t="shared" si="5"/>
        <v>70.98</v>
      </c>
      <c r="G19" s="13">
        <f t="shared" si="4"/>
        <v>73.459999999999994</v>
      </c>
      <c r="K19" s="12">
        <v>66</v>
      </c>
      <c r="L19" s="13">
        <f t="shared" si="0"/>
        <v>68.309999999999988</v>
      </c>
      <c r="M19" s="13">
        <f t="shared" si="0"/>
        <v>70.700849999999988</v>
      </c>
      <c r="N19" s="13">
        <f t="shared" si="0"/>
        <v>73.175379749999976</v>
      </c>
      <c r="O19" s="13">
        <f t="shared" si="0"/>
        <v>75.736518041249965</v>
      </c>
    </row>
    <row r="20" spans="1:15" x14ac:dyDescent="0.25">
      <c r="A20" s="11" t="s">
        <v>18</v>
      </c>
      <c r="B20" s="20" t="s">
        <v>139</v>
      </c>
      <c r="C20" s="17">
        <f t="shared" si="1"/>
        <v>37.04</v>
      </c>
      <c r="D20" s="13">
        <f t="shared" si="2"/>
        <v>38.340000000000003</v>
      </c>
      <c r="E20" s="13">
        <f t="shared" si="3"/>
        <v>39.68</v>
      </c>
      <c r="F20" s="13">
        <f t="shared" si="5"/>
        <v>41.07</v>
      </c>
      <c r="G20" s="13">
        <f t="shared" si="4"/>
        <v>42.51</v>
      </c>
      <c r="K20" s="12">
        <v>38.19</v>
      </c>
      <c r="L20" s="13">
        <f t="shared" si="0"/>
        <v>39.526649999999997</v>
      </c>
      <c r="M20" s="13">
        <f t="shared" si="0"/>
        <v>40.910082749999994</v>
      </c>
      <c r="N20" s="13">
        <f t="shared" si="0"/>
        <v>42.341935646249993</v>
      </c>
      <c r="O20" s="13">
        <f t="shared" si="0"/>
        <v>43.82390339386874</v>
      </c>
    </row>
    <row r="21" spans="1:15" x14ac:dyDescent="0.25">
      <c r="A21" s="11" t="s">
        <v>19</v>
      </c>
      <c r="B21" s="20" t="s">
        <v>140</v>
      </c>
      <c r="C21" s="17">
        <f t="shared" si="1"/>
        <v>83.26</v>
      </c>
      <c r="D21" s="46">
        <v>86.17</v>
      </c>
      <c r="E21" s="46">
        <v>89.19</v>
      </c>
      <c r="F21" s="46">
        <v>92.31</v>
      </c>
      <c r="G21" s="13">
        <f t="shared" si="4"/>
        <v>95.55</v>
      </c>
      <c r="K21" s="12">
        <v>85.84</v>
      </c>
      <c r="L21" s="13">
        <f t="shared" si="0"/>
        <v>88.844399999999993</v>
      </c>
      <c r="M21" s="13">
        <f t="shared" si="0"/>
        <v>91.953953999999982</v>
      </c>
      <c r="N21" s="13">
        <f t="shared" si="0"/>
        <v>95.172342389999969</v>
      </c>
      <c r="O21" s="13">
        <f t="shared" si="0"/>
        <v>98.503374373649962</v>
      </c>
    </row>
    <row r="22" spans="1:15" x14ac:dyDescent="0.25">
      <c r="A22" s="11" t="s">
        <v>20</v>
      </c>
      <c r="B22" s="20" t="s">
        <v>141</v>
      </c>
      <c r="C22" s="17">
        <f t="shared" si="1"/>
        <v>73.19</v>
      </c>
      <c r="D22" s="13">
        <f t="shared" si="2"/>
        <v>75.75</v>
      </c>
      <c r="E22" s="13">
        <f t="shared" si="3"/>
        <v>78.400000000000006</v>
      </c>
      <c r="F22" s="13">
        <f t="shared" si="5"/>
        <v>81.14</v>
      </c>
      <c r="G22" s="13">
        <f t="shared" si="4"/>
        <v>83.98</v>
      </c>
      <c r="K22" s="14">
        <v>75.45</v>
      </c>
      <c r="L22" s="13">
        <f t="shared" si="0"/>
        <v>78.09075</v>
      </c>
      <c r="M22" s="13">
        <f t="shared" si="0"/>
        <v>80.82392625</v>
      </c>
      <c r="N22" s="13">
        <f t="shared" si="0"/>
        <v>83.652763668749998</v>
      </c>
      <c r="O22" s="13">
        <f t="shared" si="0"/>
        <v>86.580610397156235</v>
      </c>
    </row>
    <row r="23" spans="1:15" x14ac:dyDescent="0.25">
      <c r="A23" s="11" t="s">
        <v>21</v>
      </c>
      <c r="B23" s="20" t="s">
        <v>142</v>
      </c>
      <c r="C23" s="17">
        <f t="shared" si="1"/>
        <v>45.52</v>
      </c>
      <c r="D23" s="46">
        <v>47.11</v>
      </c>
      <c r="E23" s="13">
        <f t="shared" si="3"/>
        <v>48.76</v>
      </c>
      <c r="F23" s="13">
        <f t="shared" si="5"/>
        <v>50.47</v>
      </c>
      <c r="G23" s="13">
        <f t="shared" si="4"/>
        <v>52.24</v>
      </c>
      <c r="K23" s="12">
        <v>46.93</v>
      </c>
      <c r="L23" s="13">
        <f t="shared" si="0"/>
        <v>48.572549999999993</v>
      </c>
      <c r="M23" s="13">
        <f t="shared" si="0"/>
        <v>50.272589249999989</v>
      </c>
      <c r="N23" s="13">
        <f t="shared" si="0"/>
        <v>52.032129873749987</v>
      </c>
      <c r="O23" s="13">
        <f t="shared" si="0"/>
        <v>53.853254419331236</v>
      </c>
    </row>
    <row r="24" spans="1:15" x14ac:dyDescent="0.25">
      <c r="A24" s="11" t="s">
        <v>22</v>
      </c>
      <c r="B24" s="20" t="s">
        <v>143</v>
      </c>
      <c r="C24" s="17">
        <f t="shared" si="1"/>
        <v>35.770000000000003</v>
      </c>
      <c r="D24" s="46">
        <v>37.020000000000003</v>
      </c>
      <c r="E24" s="13">
        <f t="shared" si="3"/>
        <v>38.32</v>
      </c>
      <c r="F24" s="13">
        <f t="shared" si="5"/>
        <v>39.659999999999997</v>
      </c>
      <c r="G24" s="13">
        <f t="shared" si="4"/>
        <v>41.05</v>
      </c>
      <c r="K24" s="12">
        <v>36.880000000000003</v>
      </c>
      <c r="L24" s="13">
        <f t="shared" si="0"/>
        <v>38.1708</v>
      </c>
      <c r="M24" s="13">
        <f t="shared" si="0"/>
        <v>39.506777999999997</v>
      </c>
      <c r="N24" s="13">
        <f t="shared" si="0"/>
        <v>40.889515229999994</v>
      </c>
      <c r="O24" s="13">
        <f t="shared" si="0"/>
        <v>42.320648263049989</v>
      </c>
    </row>
    <row r="25" spans="1:15" x14ac:dyDescent="0.25">
      <c r="A25" s="11" t="s">
        <v>23</v>
      </c>
      <c r="B25" s="20" t="s">
        <v>144</v>
      </c>
      <c r="C25" s="17">
        <f t="shared" si="1"/>
        <v>77.59</v>
      </c>
      <c r="D25" s="13">
        <f t="shared" si="2"/>
        <v>80.31</v>
      </c>
      <c r="E25" s="13">
        <f t="shared" si="3"/>
        <v>83.12</v>
      </c>
      <c r="F25" s="13">
        <f t="shared" si="5"/>
        <v>86.03</v>
      </c>
      <c r="G25" s="13">
        <f t="shared" si="4"/>
        <v>89.04</v>
      </c>
      <c r="K25" s="14">
        <v>79.989999999999995</v>
      </c>
      <c r="L25" s="13">
        <f t="shared" si="0"/>
        <v>82.789649999999995</v>
      </c>
      <c r="M25" s="13">
        <f t="shared" si="0"/>
        <v>85.687287749999982</v>
      </c>
      <c r="N25" s="13">
        <f t="shared" si="0"/>
        <v>88.68634282124998</v>
      </c>
      <c r="O25" s="13">
        <f t="shared" si="0"/>
        <v>91.790364819993727</v>
      </c>
    </row>
    <row r="26" spans="1:15" x14ac:dyDescent="0.25">
      <c r="A26" s="11" t="s">
        <v>24</v>
      </c>
      <c r="B26" s="20" t="s">
        <v>145</v>
      </c>
      <c r="C26" s="17">
        <f t="shared" si="1"/>
        <v>57.64</v>
      </c>
      <c r="D26" s="46">
        <v>59.66</v>
      </c>
      <c r="E26" s="13">
        <f t="shared" si="3"/>
        <v>61.74</v>
      </c>
      <c r="F26" s="13">
        <f t="shared" si="5"/>
        <v>63.9</v>
      </c>
      <c r="G26" s="13">
        <f t="shared" si="4"/>
        <v>66.14</v>
      </c>
      <c r="K26" s="12">
        <v>59.42</v>
      </c>
      <c r="L26" s="13">
        <f t="shared" si="0"/>
        <v>61.499699999999997</v>
      </c>
      <c r="M26" s="13">
        <f t="shared" si="0"/>
        <v>63.652189499999992</v>
      </c>
      <c r="N26" s="13">
        <f t="shared" si="0"/>
        <v>65.880016132499989</v>
      </c>
      <c r="O26" s="13">
        <f t="shared" si="0"/>
        <v>68.185816697137483</v>
      </c>
    </row>
    <row r="27" spans="1:15" x14ac:dyDescent="0.25">
      <c r="A27" s="11" t="s">
        <v>25</v>
      </c>
      <c r="B27" s="20" t="s">
        <v>146</v>
      </c>
      <c r="C27" s="17">
        <f t="shared" si="1"/>
        <v>19.89</v>
      </c>
      <c r="D27" s="13">
        <f t="shared" si="2"/>
        <v>20.58</v>
      </c>
      <c r="E27" s="13">
        <f t="shared" si="3"/>
        <v>21.3</v>
      </c>
      <c r="F27" s="13">
        <f t="shared" si="5"/>
        <v>22.05</v>
      </c>
      <c r="G27" s="13">
        <f t="shared" si="4"/>
        <v>22.82</v>
      </c>
      <c r="K27" s="12">
        <v>20.5</v>
      </c>
      <c r="L27" s="13">
        <f t="shared" si="0"/>
        <v>21.217499999999998</v>
      </c>
      <c r="M27" s="13">
        <f t="shared" si="0"/>
        <v>21.960112499999997</v>
      </c>
      <c r="N27" s="13">
        <f t="shared" si="0"/>
        <v>22.728716437499994</v>
      </c>
      <c r="O27" s="13">
        <f t="shared" si="0"/>
        <v>23.524221512812492</v>
      </c>
    </row>
    <row r="28" spans="1:15" x14ac:dyDescent="0.25">
      <c r="A28" s="11" t="s">
        <v>26</v>
      </c>
      <c r="B28" s="20" t="s">
        <v>147</v>
      </c>
      <c r="C28" s="17">
        <f t="shared" si="1"/>
        <v>42.78</v>
      </c>
      <c r="D28" s="13">
        <f t="shared" si="2"/>
        <v>44.27</v>
      </c>
      <c r="E28" s="13">
        <f t="shared" si="3"/>
        <v>45.82</v>
      </c>
      <c r="F28" s="46">
        <v>47.42</v>
      </c>
      <c r="G28" s="13">
        <f t="shared" si="4"/>
        <v>49.09</v>
      </c>
      <c r="K28" s="12">
        <v>44.1</v>
      </c>
      <c r="L28" s="13">
        <f t="shared" si="0"/>
        <v>45.643499999999996</v>
      </c>
      <c r="M28" s="13">
        <f t="shared" si="0"/>
        <v>47.241022499999993</v>
      </c>
      <c r="N28" s="13">
        <f t="shared" si="0"/>
        <v>48.894458287499987</v>
      </c>
      <c r="O28" s="13">
        <f t="shared" si="0"/>
        <v>50.605764327562483</v>
      </c>
    </row>
    <row r="29" spans="1:15" x14ac:dyDescent="0.25">
      <c r="A29" s="11" t="s">
        <v>27</v>
      </c>
      <c r="B29" s="20" t="s">
        <v>148</v>
      </c>
      <c r="C29" s="17">
        <f t="shared" si="1"/>
        <v>35.56</v>
      </c>
      <c r="D29" s="13">
        <f t="shared" si="2"/>
        <v>36.799999999999997</v>
      </c>
      <c r="E29" s="13">
        <f t="shared" si="3"/>
        <v>38.090000000000003</v>
      </c>
      <c r="F29" s="13">
        <f t="shared" si="5"/>
        <v>39.43</v>
      </c>
      <c r="G29" s="13">
        <f t="shared" si="4"/>
        <v>40.81</v>
      </c>
      <c r="K29" s="12">
        <v>36.659999999999997</v>
      </c>
      <c r="L29" s="13">
        <f t="shared" ref="L29:O48" si="6">SUM(K29*1.035)</f>
        <v>37.943099999999994</v>
      </c>
      <c r="M29" s="13">
        <f t="shared" si="6"/>
        <v>39.27110849999999</v>
      </c>
      <c r="N29" s="13">
        <f t="shared" si="6"/>
        <v>40.64559729749999</v>
      </c>
      <c r="O29" s="13">
        <f t="shared" si="6"/>
        <v>42.068193202912489</v>
      </c>
    </row>
    <row r="30" spans="1:15" x14ac:dyDescent="0.25">
      <c r="A30" s="11" t="s">
        <v>28</v>
      </c>
      <c r="B30" s="20" t="s">
        <v>149</v>
      </c>
      <c r="C30" s="17">
        <f t="shared" si="1"/>
        <v>29.13</v>
      </c>
      <c r="D30" s="13">
        <f t="shared" si="2"/>
        <v>30.15</v>
      </c>
      <c r="E30" s="13">
        <f t="shared" si="3"/>
        <v>31.2</v>
      </c>
      <c r="F30" s="46">
        <v>32.29</v>
      </c>
      <c r="G30" s="13">
        <f t="shared" si="4"/>
        <v>33.43</v>
      </c>
      <c r="K30" s="12">
        <v>30.03</v>
      </c>
      <c r="L30" s="13">
        <f t="shared" si="6"/>
        <v>31.081049999999998</v>
      </c>
      <c r="M30" s="13">
        <f t="shared" si="6"/>
        <v>32.168886749999992</v>
      </c>
      <c r="N30" s="13">
        <f t="shared" si="6"/>
        <v>33.294797786249987</v>
      </c>
      <c r="O30" s="13">
        <f t="shared" si="6"/>
        <v>34.460115708768733</v>
      </c>
    </row>
    <row r="31" spans="1:15" x14ac:dyDescent="0.25">
      <c r="A31" s="11" t="s">
        <v>29</v>
      </c>
      <c r="B31" s="20" t="s">
        <v>150</v>
      </c>
      <c r="C31" s="17">
        <f t="shared" si="1"/>
        <v>44.09</v>
      </c>
      <c r="D31" s="13">
        <f t="shared" si="2"/>
        <v>45.63</v>
      </c>
      <c r="E31" s="13">
        <f t="shared" si="3"/>
        <v>47.23</v>
      </c>
      <c r="F31" s="13">
        <f t="shared" si="5"/>
        <v>48.88</v>
      </c>
      <c r="G31" s="13">
        <f t="shared" si="4"/>
        <v>50.59</v>
      </c>
      <c r="K31" s="12">
        <v>45.45</v>
      </c>
      <c r="L31" s="13">
        <f t="shared" si="6"/>
        <v>47.040750000000003</v>
      </c>
      <c r="M31" s="13">
        <f t="shared" si="6"/>
        <v>48.68717625</v>
      </c>
      <c r="N31" s="13">
        <f t="shared" si="6"/>
        <v>50.391227418749999</v>
      </c>
      <c r="O31" s="13">
        <f t="shared" si="6"/>
        <v>52.154920378406246</v>
      </c>
    </row>
    <row r="32" spans="1:15" x14ac:dyDescent="0.25">
      <c r="A32" s="11" t="s">
        <v>30</v>
      </c>
      <c r="B32" s="20" t="s">
        <v>151</v>
      </c>
      <c r="C32" s="17">
        <f t="shared" si="1"/>
        <v>32.57</v>
      </c>
      <c r="D32" s="46">
        <v>33.72</v>
      </c>
      <c r="E32" s="13">
        <f t="shared" si="3"/>
        <v>34.89</v>
      </c>
      <c r="F32" s="13">
        <f t="shared" si="5"/>
        <v>36.11</v>
      </c>
      <c r="G32" s="13">
        <f t="shared" si="4"/>
        <v>37.380000000000003</v>
      </c>
      <c r="K32" s="12">
        <v>33.58</v>
      </c>
      <c r="L32" s="13">
        <f t="shared" si="6"/>
        <v>34.755299999999998</v>
      </c>
      <c r="M32" s="13">
        <f t="shared" si="6"/>
        <v>35.971735499999994</v>
      </c>
      <c r="N32" s="13">
        <f t="shared" si="6"/>
        <v>37.23074624249999</v>
      </c>
      <c r="O32" s="13">
        <f t="shared" si="6"/>
        <v>38.533822360987486</v>
      </c>
    </row>
    <row r="33" spans="1:15" x14ac:dyDescent="0.25">
      <c r="A33" s="11" t="s">
        <v>31</v>
      </c>
      <c r="B33" s="20" t="s">
        <v>152</v>
      </c>
      <c r="C33" s="17">
        <f t="shared" si="1"/>
        <v>44.49</v>
      </c>
      <c r="D33" s="46">
        <v>46.06</v>
      </c>
      <c r="E33" s="46">
        <v>47.67</v>
      </c>
      <c r="F33" s="13">
        <f t="shared" si="5"/>
        <v>49.33</v>
      </c>
      <c r="G33" s="13">
        <f t="shared" si="4"/>
        <v>51.06</v>
      </c>
      <c r="K33" s="12">
        <v>45.87</v>
      </c>
      <c r="L33" s="13">
        <f t="shared" si="6"/>
        <v>47.475449999999995</v>
      </c>
      <c r="M33" s="13">
        <f t="shared" si="6"/>
        <v>49.137090749999992</v>
      </c>
      <c r="N33" s="13">
        <f t="shared" si="6"/>
        <v>50.856888926249987</v>
      </c>
      <c r="O33" s="13">
        <f t="shared" si="6"/>
        <v>52.636880038668735</v>
      </c>
    </row>
    <row r="34" spans="1:15" x14ac:dyDescent="0.25">
      <c r="A34" s="11" t="s">
        <v>32</v>
      </c>
      <c r="B34" s="20" t="s">
        <v>153</v>
      </c>
      <c r="C34" s="17">
        <f t="shared" si="1"/>
        <v>35.39</v>
      </c>
      <c r="D34" s="46">
        <v>36.630000000000003</v>
      </c>
      <c r="E34" s="13">
        <f t="shared" si="3"/>
        <v>37.909999999999997</v>
      </c>
      <c r="F34" s="46">
        <v>39.24</v>
      </c>
      <c r="G34" s="13">
        <f t="shared" si="4"/>
        <v>40.61</v>
      </c>
      <c r="K34" s="12">
        <v>36.479999999999997</v>
      </c>
      <c r="L34" s="13">
        <f t="shared" si="6"/>
        <v>37.756799999999991</v>
      </c>
      <c r="M34" s="13">
        <f t="shared" si="6"/>
        <v>39.078287999999986</v>
      </c>
      <c r="N34" s="13">
        <f t="shared" si="6"/>
        <v>40.446028079999984</v>
      </c>
      <c r="O34" s="13">
        <f t="shared" si="6"/>
        <v>41.861639062799981</v>
      </c>
    </row>
    <row r="35" spans="1:15" x14ac:dyDescent="0.25">
      <c r="A35" s="11" t="s">
        <v>33</v>
      </c>
      <c r="B35" s="20" t="s">
        <v>154</v>
      </c>
      <c r="C35" s="17">
        <f t="shared" si="1"/>
        <v>36.520000000000003</v>
      </c>
      <c r="D35" s="13">
        <f t="shared" si="2"/>
        <v>37.799999999999997</v>
      </c>
      <c r="E35" s="13">
        <f t="shared" si="3"/>
        <v>39.119999999999997</v>
      </c>
      <c r="F35" s="13">
        <f t="shared" si="5"/>
        <v>40.49</v>
      </c>
      <c r="G35" s="13">
        <f t="shared" si="4"/>
        <v>41.91</v>
      </c>
      <c r="K35" s="12">
        <v>37.65</v>
      </c>
      <c r="L35" s="13">
        <f t="shared" si="6"/>
        <v>38.967749999999995</v>
      </c>
      <c r="M35" s="13">
        <f t="shared" si="6"/>
        <v>40.331621249999991</v>
      </c>
      <c r="N35" s="13">
        <f t="shared" si="6"/>
        <v>41.74322799374999</v>
      </c>
      <c r="O35" s="13">
        <f t="shared" si="6"/>
        <v>43.204240973531235</v>
      </c>
    </row>
    <row r="36" spans="1:15" x14ac:dyDescent="0.25">
      <c r="A36" s="11" t="s">
        <v>34</v>
      </c>
      <c r="B36" s="20" t="s">
        <v>155</v>
      </c>
      <c r="C36" s="17">
        <f t="shared" si="1"/>
        <v>37.270000000000003</v>
      </c>
      <c r="D36" s="13">
        <f t="shared" si="2"/>
        <v>38.57</v>
      </c>
      <c r="E36" s="46">
        <v>39.93</v>
      </c>
      <c r="F36" s="13">
        <f t="shared" si="5"/>
        <v>41.32</v>
      </c>
      <c r="G36" s="13">
        <f t="shared" si="4"/>
        <v>42.77</v>
      </c>
      <c r="K36" s="12">
        <v>38.42</v>
      </c>
      <c r="L36" s="13">
        <f t="shared" si="6"/>
        <v>39.764699999999998</v>
      </c>
      <c r="M36" s="13">
        <f t="shared" si="6"/>
        <v>41.156464499999991</v>
      </c>
      <c r="N36" s="13">
        <f t="shared" si="6"/>
        <v>42.596940757499986</v>
      </c>
      <c r="O36" s="13">
        <f t="shared" si="6"/>
        <v>44.08783368401248</v>
      </c>
    </row>
    <row r="37" spans="1:15" x14ac:dyDescent="0.25">
      <c r="A37" s="11" t="s">
        <v>35</v>
      </c>
      <c r="B37" s="20" t="s">
        <v>156</v>
      </c>
      <c r="C37" s="17">
        <f t="shared" si="1"/>
        <v>30.15</v>
      </c>
      <c r="D37" s="13">
        <f t="shared" si="2"/>
        <v>31.2</v>
      </c>
      <c r="E37" s="13">
        <f t="shared" si="3"/>
        <v>32.29</v>
      </c>
      <c r="F37" s="13">
        <f t="shared" si="5"/>
        <v>33.43</v>
      </c>
      <c r="G37" s="13">
        <f t="shared" si="4"/>
        <v>34.6</v>
      </c>
      <c r="K37" s="12">
        <v>31.08</v>
      </c>
      <c r="L37" s="13">
        <f t="shared" si="6"/>
        <v>32.167799999999993</v>
      </c>
      <c r="M37" s="13">
        <f t="shared" si="6"/>
        <v>33.293672999999991</v>
      </c>
      <c r="N37" s="13">
        <f t="shared" si="6"/>
        <v>34.458951554999992</v>
      </c>
      <c r="O37" s="13">
        <f t="shared" si="6"/>
        <v>35.665014859424986</v>
      </c>
    </row>
    <row r="38" spans="1:15" x14ac:dyDescent="0.25">
      <c r="A38" s="11" t="s">
        <v>36</v>
      </c>
      <c r="B38" s="20" t="s">
        <v>157</v>
      </c>
      <c r="C38" s="17">
        <f t="shared" si="1"/>
        <v>30.07</v>
      </c>
      <c r="D38" s="46">
        <v>31.13</v>
      </c>
      <c r="E38" s="13">
        <f t="shared" si="3"/>
        <v>32.21</v>
      </c>
      <c r="F38" s="13">
        <f t="shared" si="5"/>
        <v>33.340000000000003</v>
      </c>
      <c r="G38" s="13">
        <f t="shared" si="4"/>
        <v>34.51</v>
      </c>
      <c r="K38" s="12">
        <v>31</v>
      </c>
      <c r="L38" s="13">
        <f t="shared" si="6"/>
        <v>32.085000000000001</v>
      </c>
      <c r="M38" s="13">
        <f t="shared" si="6"/>
        <v>33.207974999999998</v>
      </c>
      <c r="N38" s="13">
        <f t="shared" si="6"/>
        <v>34.370254124999995</v>
      </c>
      <c r="O38" s="13">
        <f t="shared" si="6"/>
        <v>35.57321301937499</v>
      </c>
    </row>
    <row r="39" spans="1:15" x14ac:dyDescent="0.25">
      <c r="A39" s="11" t="s">
        <v>37</v>
      </c>
      <c r="B39" s="20" t="s">
        <v>158</v>
      </c>
      <c r="C39" s="17">
        <f t="shared" si="1"/>
        <v>40.67</v>
      </c>
      <c r="D39" s="13">
        <f t="shared" si="2"/>
        <v>42.1</v>
      </c>
      <c r="E39" s="13">
        <f t="shared" si="3"/>
        <v>43.57</v>
      </c>
      <c r="F39" s="46">
        <v>45.1</v>
      </c>
      <c r="G39" s="13">
        <f t="shared" si="4"/>
        <v>46.67</v>
      </c>
      <c r="K39" s="12">
        <v>41.93</v>
      </c>
      <c r="L39" s="13">
        <f t="shared" si="6"/>
        <v>43.397549999999995</v>
      </c>
      <c r="M39" s="13">
        <f t="shared" si="6"/>
        <v>44.91646424999999</v>
      </c>
      <c r="N39" s="13">
        <f t="shared" si="6"/>
        <v>46.488540498749984</v>
      </c>
      <c r="O39" s="13">
        <f t="shared" si="6"/>
        <v>48.115639416206228</v>
      </c>
    </row>
    <row r="40" spans="1:15" x14ac:dyDescent="0.25">
      <c r="A40" s="11" t="s">
        <v>38</v>
      </c>
      <c r="B40" s="20" t="s">
        <v>159</v>
      </c>
      <c r="C40" s="17">
        <f t="shared" si="1"/>
        <v>36.270000000000003</v>
      </c>
      <c r="D40" s="13">
        <f t="shared" si="2"/>
        <v>37.54</v>
      </c>
      <c r="E40" s="13">
        <f t="shared" si="3"/>
        <v>38.85</v>
      </c>
      <c r="F40" s="13">
        <f t="shared" si="5"/>
        <v>40.21</v>
      </c>
      <c r="G40" s="13">
        <f t="shared" si="4"/>
        <v>41.62</v>
      </c>
      <c r="K40" s="12">
        <v>37.39</v>
      </c>
      <c r="L40" s="13">
        <f t="shared" si="6"/>
        <v>38.698650000000001</v>
      </c>
      <c r="M40" s="13">
        <f t="shared" si="6"/>
        <v>40.053102750000001</v>
      </c>
      <c r="N40" s="13">
        <f t="shared" si="6"/>
        <v>41.454961346249995</v>
      </c>
      <c r="O40" s="13">
        <f t="shared" si="6"/>
        <v>42.905884993368744</v>
      </c>
    </row>
    <row r="41" spans="1:15" x14ac:dyDescent="0.25">
      <c r="A41" s="11" t="s">
        <v>39</v>
      </c>
      <c r="B41" s="20" t="s">
        <v>160</v>
      </c>
      <c r="C41" s="17">
        <f t="shared" si="1"/>
        <v>90.22</v>
      </c>
      <c r="D41" s="13">
        <f t="shared" si="2"/>
        <v>93.38</v>
      </c>
      <c r="E41" s="46">
        <v>96.64</v>
      </c>
      <c r="F41" s="13">
        <f t="shared" si="5"/>
        <v>100.03</v>
      </c>
      <c r="G41" s="13">
        <f t="shared" si="4"/>
        <v>103.53</v>
      </c>
      <c r="K41" s="12">
        <v>93.01</v>
      </c>
      <c r="L41" s="13">
        <f t="shared" si="6"/>
        <v>96.265349999999998</v>
      </c>
      <c r="M41" s="13">
        <f t="shared" si="6"/>
        <v>99.634637249999997</v>
      </c>
      <c r="N41" s="13">
        <f t="shared" si="6"/>
        <v>103.12184955375</v>
      </c>
      <c r="O41" s="13">
        <f t="shared" si="6"/>
        <v>106.73111428813124</v>
      </c>
    </row>
    <row r="42" spans="1:15" x14ac:dyDescent="0.25">
      <c r="A42" s="11" t="s">
        <v>40</v>
      </c>
      <c r="B42" s="20" t="s">
        <v>161</v>
      </c>
      <c r="C42" s="17">
        <f t="shared" si="1"/>
        <v>68.88</v>
      </c>
      <c r="D42" s="46">
        <v>71.3</v>
      </c>
      <c r="E42" s="13">
        <f t="shared" si="3"/>
        <v>73.790000000000006</v>
      </c>
      <c r="F42" s="13">
        <f t="shared" si="5"/>
        <v>76.37</v>
      </c>
      <c r="G42" s="13">
        <f t="shared" si="4"/>
        <v>79.040000000000006</v>
      </c>
      <c r="K42" s="12">
        <v>71.010000000000005</v>
      </c>
      <c r="L42" s="13">
        <f t="shared" si="6"/>
        <v>73.495350000000002</v>
      </c>
      <c r="M42" s="13">
        <f t="shared" si="6"/>
        <v>76.067687249999992</v>
      </c>
      <c r="N42" s="13">
        <f t="shared" si="6"/>
        <v>78.73005630374999</v>
      </c>
      <c r="O42" s="13">
        <f t="shared" si="6"/>
        <v>81.485608274381235</v>
      </c>
    </row>
    <row r="43" spans="1:15" x14ac:dyDescent="0.25">
      <c r="A43" s="11" t="s">
        <v>41</v>
      </c>
      <c r="B43" s="20" t="s">
        <v>162</v>
      </c>
      <c r="C43" s="17">
        <f t="shared" si="1"/>
        <v>23.52</v>
      </c>
      <c r="D43" s="13">
        <f t="shared" si="2"/>
        <v>24.35</v>
      </c>
      <c r="E43" s="13">
        <f t="shared" si="3"/>
        <v>25.2</v>
      </c>
      <c r="F43" s="13">
        <f t="shared" si="5"/>
        <v>26.08</v>
      </c>
      <c r="G43" s="13">
        <f t="shared" si="4"/>
        <v>26.99</v>
      </c>
      <c r="K43" s="12">
        <v>24.25</v>
      </c>
      <c r="L43" s="13">
        <f t="shared" si="6"/>
        <v>25.098749999999999</v>
      </c>
      <c r="M43" s="13">
        <f t="shared" si="6"/>
        <v>25.977206249999998</v>
      </c>
      <c r="N43" s="13">
        <f t="shared" si="6"/>
        <v>26.886408468749995</v>
      </c>
      <c r="O43" s="13">
        <f t="shared" si="6"/>
        <v>27.827432765156242</v>
      </c>
    </row>
    <row r="44" spans="1:15" x14ac:dyDescent="0.25">
      <c r="A44" s="11" t="s">
        <v>42</v>
      </c>
      <c r="B44" s="20" t="s">
        <v>163</v>
      </c>
      <c r="C44" s="17">
        <f t="shared" si="1"/>
        <v>35.61</v>
      </c>
      <c r="D44" s="46">
        <v>36.85</v>
      </c>
      <c r="E44" s="13">
        <f t="shared" si="3"/>
        <v>38.14</v>
      </c>
      <c r="F44" s="13">
        <f t="shared" si="5"/>
        <v>39.479999999999997</v>
      </c>
      <c r="G44" s="13">
        <f t="shared" si="4"/>
        <v>40.86</v>
      </c>
      <c r="K44" s="12">
        <v>36.71</v>
      </c>
      <c r="L44" s="13">
        <f t="shared" si="6"/>
        <v>37.99485</v>
      </c>
      <c r="M44" s="13">
        <f t="shared" si="6"/>
        <v>39.324669749999998</v>
      </c>
      <c r="N44" s="13">
        <f t="shared" si="6"/>
        <v>40.701033191249998</v>
      </c>
      <c r="O44" s="13">
        <f t="shared" si="6"/>
        <v>42.125569352943742</v>
      </c>
    </row>
    <row r="45" spans="1:15" x14ac:dyDescent="0.25">
      <c r="A45" s="11" t="s">
        <v>43</v>
      </c>
      <c r="B45" s="20" t="s">
        <v>164</v>
      </c>
      <c r="C45" s="17">
        <f t="shared" si="1"/>
        <v>60.87</v>
      </c>
      <c r="D45" s="13">
        <f t="shared" si="2"/>
        <v>63</v>
      </c>
      <c r="E45" s="13">
        <f t="shared" si="3"/>
        <v>65.2</v>
      </c>
      <c r="F45" s="13">
        <f t="shared" si="5"/>
        <v>67.48</v>
      </c>
      <c r="G45" s="13">
        <f t="shared" si="4"/>
        <v>69.849999999999994</v>
      </c>
      <c r="K45" s="12">
        <v>62.75</v>
      </c>
      <c r="L45" s="13">
        <f t="shared" si="6"/>
        <v>64.946249999999992</v>
      </c>
      <c r="M45" s="13">
        <f t="shared" si="6"/>
        <v>67.219368749999987</v>
      </c>
      <c r="N45" s="13">
        <f t="shared" si="6"/>
        <v>69.572046656249981</v>
      </c>
      <c r="O45" s="13">
        <f t="shared" si="6"/>
        <v>72.007068289218722</v>
      </c>
    </row>
    <row r="46" spans="1:15" x14ac:dyDescent="0.25">
      <c r="A46" s="11" t="s">
        <v>44</v>
      </c>
      <c r="B46" s="20" t="s">
        <v>165</v>
      </c>
      <c r="C46" s="17">
        <f t="shared" si="1"/>
        <v>43.79</v>
      </c>
      <c r="D46" s="13">
        <f t="shared" si="2"/>
        <v>45.32</v>
      </c>
      <c r="E46" s="46">
        <v>46.91</v>
      </c>
      <c r="F46" s="13">
        <f t="shared" si="5"/>
        <v>48.55</v>
      </c>
      <c r="G46" s="13">
        <f t="shared" si="4"/>
        <v>50.25</v>
      </c>
      <c r="K46" s="12">
        <v>45.14</v>
      </c>
      <c r="L46" s="13">
        <f t="shared" si="6"/>
        <v>46.719899999999996</v>
      </c>
      <c r="M46" s="13">
        <f t="shared" si="6"/>
        <v>48.355096499999995</v>
      </c>
      <c r="N46" s="13">
        <f t="shared" si="6"/>
        <v>50.047524877499988</v>
      </c>
      <c r="O46" s="13">
        <f t="shared" si="6"/>
        <v>51.799188248212481</v>
      </c>
    </row>
    <row r="47" spans="1:15" x14ac:dyDescent="0.25">
      <c r="A47" s="11" t="s">
        <v>45</v>
      </c>
      <c r="B47" s="20" t="s">
        <v>166</v>
      </c>
      <c r="C47" s="17">
        <f t="shared" si="1"/>
        <v>24.95</v>
      </c>
      <c r="D47" s="13">
        <f t="shared" si="2"/>
        <v>25.82</v>
      </c>
      <c r="E47" s="46">
        <v>26.72</v>
      </c>
      <c r="F47" s="13">
        <f t="shared" si="5"/>
        <v>27.66</v>
      </c>
      <c r="G47" s="13">
        <f t="shared" si="4"/>
        <v>28.63</v>
      </c>
      <c r="K47" s="12">
        <v>25.72</v>
      </c>
      <c r="L47" s="13">
        <f t="shared" si="6"/>
        <v>26.620199999999997</v>
      </c>
      <c r="M47" s="13">
        <f t="shared" si="6"/>
        <v>27.551906999999996</v>
      </c>
      <c r="N47" s="13">
        <f t="shared" si="6"/>
        <v>28.516223744999994</v>
      </c>
      <c r="O47" s="13">
        <f t="shared" si="6"/>
        <v>29.514291576074992</v>
      </c>
    </row>
    <row r="48" spans="1:15" x14ac:dyDescent="0.25">
      <c r="A48" s="11" t="s">
        <v>46</v>
      </c>
      <c r="B48" s="20" t="s">
        <v>167</v>
      </c>
      <c r="C48" s="17">
        <f t="shared" si="1"/>
        <v>75.010000000000005</v>
      </c>
      <c r="D48" s="13">
        <f t="shared" si="2"/>
        <v>77.64</v>
      </c>
      <c r="E48" s="13">
        <f t="shared" si="3"/>
        <v>80.349999999999994</v>
      </c>
      <c r="F48" s="13">
        <f t="shared" si="5"/>
        <v>83.17</v>
      </c>
      <c r="G48" s="13">
        <f t="shared" si="4"/>
        <v>86.08</v>
      </c>
      <c r="K48" s="14">
        <v>77.33</v>
      </c>
      <c r="L48" s="13">
        <f t="shared" si="6"/>
        <v>80.036549999999991</v>
      </c>
      <c r="M48" s="13">
        <f t="shared" si="6"/>
        <v>82.837829249999984</v>
      </c>
      <c r="N48" s="13">
        <f t="shared" si="6"/>
        <v>85.737153273749982</v>
      </c>
      <c r="O48" s="13">
        <f t="shared" si="6"/>
        <v>88.73795363833122</v>
      </c>
    </row>
    <row r="49" spans="1:15" x14ac:dyDescent="0.25">
      <c r="A49" s="11" t="s">
        <v>47</v>
      </c>
      <c r="B49" s="20" t="s">
        <v>168</v>
      </c>
      <c r="C49" s="17">
        <f t="shared" si="1"/>
        <v>27.11</v>
      </c>
      <c r="D49" s="13">
        <f t="shared" si="2"/>
        <v>28.06</v>
      </c>
      <c r="E49" s="13">
        <f t="shared" si="3"/>
        <v>29.04</v>
      </c>
      <c r="F49" s="13">
        <f t="shared" si="5"/>
        <v>30.06</v>
      </c>
      <c r="G49" s="13">
        <f t="shared" si="4"/>
        <v>31.11</v>
      </c>
      <c r="K49" s="12">
        <v>27.95</v>
      </c>
      <c r="L49" s="13">
        <f>SUM(K49*1.035)</f>
        <v>28.928249999999998</v>
      </c>
      <c r="M49" s="13">
        <f>SUM(L49*1.035)</f>
        <v>29.940738749999998</v>
      </c>
      <c r="N49" s="13">
        <f>SUM(M49*1.035)</f>
        <v>30.988664606249994</v>
      </c>
      <c r="O49" s="13">
        <f>SUM(N49*1.035)</f>
        <v>32.073267867468743</v>
      </c>
    </row>
    <row r="50" spans="1:15" x14ac:dyDescent="0.25">
      <c r="A50" s="11"/>
      <c r="B50" s="20"/>
      <c r="C50" s="17"/>
      <c r="D50" s="13"/>
      <c r="E50" s="13"/>
      <c r="F50" s="13"/>
      <c r="G50" s="13"/>
      <c r="K50" s="12"/>
      <c r="L50" s="13"/>
      <c r="M50" s="13"/>
      <c r="N50" s="13"/>
      <c r="O50" s="13"/>
    </row>
    <row r="51" spans="1:15" x14ac:dyDescent="0.25">
      <c r="A51" s="5" t="s">
        <v>48</v>
      </c>
      <c r="B51" s="11"/>
      <c r="C51" s="17"/>
      <c r="D51" s="13"/>
      <c r="E51" s="13"/>
      <c r="F51" s="13"/>
      <c r="G51" s="13"/>
      <c r="K51" s="12"/>
      <c r="L51" s="13"/>
      <c r="M51" s="13"/>
      <c r="N51" s="13"/>
      <c r="O51" s="13"/>
    </row>
    <row r="52" spans="1:15" x14ac:dyDescent="0.25">
      <c r="A52" s="11" t="s">
        <v>49</v>
      </c>
      <c r="B52" s="20" t="s">
        <v>169</v>
      </c>
      <c r="C52" s="17">
        <f t="shared" ref="C52:G61" si="7">ROUND(K52*0.97,2)</f>
        <v>242.35</v>
      </c>
      <c r="D52" s="46">
        <v>250.83</v>
      </c>
      <c r="E52" s="13">
        <f t="shared" si="7"/>
        <v>259.62</v>
      </c>
      <c r="F52" s="13">
        <f t="shared" si="7"/>
        <v>268.7</v>
      </c>
      <c r="G52" s="13">
        <f t="shared" si="7"/>
        <v>278.11</v>
      </c>
      <c r="K52" s="14">
        <v>249.85</v>
      </c>
      <c r="L52" s="13">
        <f t="shared" ref="L52:O61" si="8">SUM(K52*1.035)</f>
        <v>258.59474999999998</v>
      </c>
      <c r="M52" s="13">
        <f t="shared" si="8"/>
        <v>267.64556624999994</v>
      </c>
      <c r="N52" s="13">
        <f t="shared" si="8"/>
        <v>277.01316106874992</v>
      </c>
      <c r="O52" s="13">
        <f t="shared" si="8"/>
        <v>286.70862170615612</v>
      </c>
    </row>
    <row r="53" spans="1:15" x14ac:dyDescent="0.25">
      <c r="A53" s="11" t="s">
        <v>50</v>
      </c>
      <c r="B53" s="20" t="s">
        <v>170</v>
      </c>
      <c r="C53" s="17">
        <f t="shared" si="7"/>
        <v>191.01</v>
      </c>
      <c r="D53" s="13">
        <f t="shared" si="7"/>
        <v>197.7</v>
      </c>
      <c r="E53" s="13">
        <f t="shared" si="7"/>
        <v>204.62</v>
      </c>
      <c r="F53" s="13">
        <f t="shared" si="7"/>
        <v>211.78</v>
      </c>
      <c r="G53" s="13">
        <f t="shared" si="7"/>
        <v>219.19</v>
      </c>
      <c r="K53" s="14">
        <v>196.92</v>
      </c>
      <c r="L53" s="13">
        <f t="shared" si="8"/>
        <v>203.81219999999996</v>
      </c>
      <c r="M53" s="13">
        <f t="shared" si="8"/>
        <v>210.94562699999994</v>
      </c>
      <c r="N53" s="13">
        <f t="shared" si="8"/>
        <v>218.32872394499992</v>
      </c>
      <c r="O53" s="13">
        <f t="shared" si="8"/>
        <v>225.9702292830749</v>
      </c>
    </row>
    <row r="54" spans="1:15" x14ac:dyDescent="0.25">
      <c r="A54" s="11" t="s">
        <v>51</v>
      </c>
      <c r="B54" s="20" t="s">
        <v>171</v>
      </c>
      <c r="C54" s="17">
        <f t="shared" si="7"/>
        <v>271.7</v>
      </c>
      <c r="D54" s="46">
        <v>281.2</v>
      </c>
      <c r="E54" s="13">
        <f t="shared" si="7"/>
        <v>291.05</v>
      </c>
      <c r="F54" s="46">
        <v>301.23</v>
      </c>
      <c r="G54" s="13">
        <f t="shared" si="7"/>
        <v>311.77999999999997</v>
      </c>
      <c r="K54" s="14">
        <v>280.10000000000002</v>
      </c>
      <c r="L54" s="13">
        <f t="shared" si="8"/>
        <v>289.90350000000001</v>
      </c>
      <c r="M54" s="13">
        <f t="shared" si="8"/>
        <v>300.05012249999999</v>
      </c>
      <c r="N54" s="13">
        <f t="shared" si="8"/>
        <v>310.55187678749996</v>
      </c>
      <c r="O54" s="13">
        <f t="shared" si="8"/>
        <v>321.42119247506241</v>
      </c>
    </row>
    <row r="55" spans="1:15" x14ac:dyDescent="0.25">
      <c r="A55" s="11" t="s">
        <v>52</v>
      </c>
      <c r="B55" s="20" t="s">
        <v>172</v>
      </c>
      <c r="C55" s="17">
        <f t="shared" si="7"/>
        <v>217.35</v>
      </c>
      <c r="D55" s="46">
        <v>224.95</v>
      </c>
      <c r="E55" s="13">
        <f t="shared" si="7"/>
        <v>232.83</v>
      </c>
      <c r="F55" s="46">
        <f t="shared" si="7"/>
        <v>240.98</v>
      </c>
      <c r="G55" s="13">
        <f t="shared" si="7"/>
        <v>249.41</v>
      </c>
      <c r="K55" s="14">
        <v>224.07</v>
      </c>
      <c r="L55" s="13">
        <f t="shared" si="8"/>
        <v>231.91244999999998</v>
      </c>
      <c r="M55" s="13">
        <f t="shared" si="8"/>
        <v>240.02938574999996</v>
      </c>
      <c r="N55" s="13">
        <f t="shared" si="8"/>
        <v>248.43041425124994</v>
      </c>
      <c r="O55" s="13">
        <f t="shared" si="8"/>
        <v>257.12547875004367</v>
      </c>
    </row>
    <row r="56" spans="1:15" x14ac:dyDescent="0.25">
      <c r="A56" s="11" t="s">
        <v>53</v>
      </c>
      <c r="B56" s="20" t="s">
        <v>173</v>
      </c>
      <c r="C56" s="17">
        <f t="shared" si="7"/>
        <v>271.7</v>
      </c>
      <c r="D56" s="46">
        <v>281.2</v>
      </c>
      <c r="E56" s="13">
        <f t="shared" si="7"/>
        <v>291.05</v>
      </c>
      <c r="F56" s="46">
        <v>301.23</v>
      </c>
      <c r="G56" s="13">
        <f t="shared" si="7"/>
        <v>311.77999999999997</v>
      </c>
      <c r="K56" s="14">
        <v>280.10000000000002</v>
      </c>
      <c r="L56" s="13">
        <f t="shared" si="8"/>
        <v>289.90350000000001</v>
      </c>
      <c r="M56" s="13">
        <f t="shared" si="8"/>
        <v>300.05012249999999</v>
      </c>
      <c r="N56" s="13">
        <f t="shared" si="8"/>
        <v>310.55187678749996</v>
      </c>
      <c r="O56" s="13">
        <f t="shared" si="8"/>
        <v>321.42119247506241</v>
      </c>
    </row>
    <row r="57" spans="1:15" x14ac:dyDescent="0.25">
      <c r="A57" s="11" t="s">
        <v>54</v>
      </c>
      <c r="B57" s="20" t="s">
        <v>174</v>
      </c>
      <c r="C57" s="17">
        <f t="shared" si="7"/>
        <v>190.18</v>
      </c>
      <c r="D57" s="13">
        <f t="shared" si="7"/>
        <v>196.83</v>
      </c>
      <c r="E57" s="13">
        <f t="shared" si="7"/>
        <v>203.72</v>
      </c>
      <c r="F57" s="46">
        <v>210.86</v>
      </c>
      <c r="G57" s="13">
        <f t="shared" si="7"/>
        <v>218.23</v>
      </c>
      <c r="K57" s="14">
        <v>196.06</v>
      </c>
      <c r="L57" s="13">
        <f t="shared" si="8"/>
        <v>202.9221</v>
      </c>
      <c r="M57" s="13">
        <f t="shared" si="8"/>
        <v>210.0243735</v>
      </c>
      <c r="N57" s="13">
        <f t="shared" si="8"/>
        <v>217.37522657249997</v>
      </c>
      <c r="O57" s="13">
        <f t="shared" si="8"/>
        <v>224.98335950253744</v>
      </c>
    </row>
    <row r="58" spans="1:15" x14ac:dyDescent="0.25">
      <c r="A58" s="11" t="s">
        <v>55</v>
      </c>
      <c r="B58" s="20" t="s">
        <v>175</v>
      </c>
      <c r="C58" s="17">
        <f t="shared" si="7"/>
        <v>190.18</v>
      </c>
      <c r="D58" s="13">
        <f t="shared" si="7"/>
        <v>196.83</v>
      </c>
      <c r="E58" s="13">
        <f t="shared" si="7"/>
        <v>203.72</v>
      </c>
      <c r="F58" s="46">
        <v>210.86</v>
      </c>
      <c r="G58" s="13">
        <f t="shared" si="7"/>
        <v>218.23</v>
      </c>
      <c r="K58" s="14">
        <v>196.06</v>
      </c>
      <c r="L58" s="13">
        <f t="shared" si="8"/>
        <v>202.9221</v>
      </c>
      <c r="M58" s="13">
        <f t="shared" si="8"/>
        <v>210.0243735</v>
      </c>
      <c r="N58" s="13">
        <f t="shared" si="8"/>
        <v>217.37522657249997</v>
      </c>
      <c r="O58" s="13">
        <f t="shared" si="8"/>
        <v>224.98335950253744</v>
      </c>
    </row>
    <row r="59" spans="1:15" x14ac:dyDescent="0.25">
      <c r="A59" s="11" t="s">
        <v>56</v>
      </c>
      <c r="B59" s="20" t="s">
        <v>176</v>
      </c>
      <c r="C59" s="17">
        <f t="shared" si="7"/>
        <v>152.13999999999999</v>
      </c>
      <c r="D59" s="13">
        <f t="shared" si="7"/>
        <v>157.47</v>
      </c>
      <c r="E59" s="13">
        <f t="shared" si="7"/>
        <v>162.97999999999999</v>
      </c>
      <c r="F59" s="46">
        <v>168.68</v>
      </c>
      <c r="G59" s="13">
        <f t="shared" si="7"/>
        <v>174.59</v>
      </c>
      <c r="K59" s="14">
        <v>156.85</v>
      </c>
      <c r="L59" s="13">
        <f t="shared" si="8"/>
        <v>162.33974999999998</v>
      </c>
      <c r="M59" s="13">
        <f t="shared" si="8"/>
        <v>168.02164124999996</v>
      </c>
      <c r="N59" s="13">
        <f t="shared" si="8"/>
        <v>173.90239869374994</v>
      </c>
      <c r="O59" s="13">
        <f t="shared" si="8"/>
        <v>179.98898264803117</v>
      </c>
    </row>
    <row r="60" spans="1:15" x14ac:dyDescent="0.25">
      <c r="A60" s="11" t="s">
        <v>57</v>
      </c>
      <c r="B60" s="20" t="s">
        <v>177</v>
      </c>
      <c r="C60" s="17">
        <f t="shared" si="7"/>
        <v>190.18</v>
      </c>
      <c r="D60" s="13">
        <f t="shared" si="7"/>
        <v>196.83</v>
      </c>
      <c r="E60" s="13">
        <f t="shared" si="7"/>
        <v>203.72</v>
      </c>
      <c r="F60" s="46">
        <v>210.86</v>
      </c>
      <c r="G60" s="13">
        <f t="shared" si="7"/>
        <v>218.23</v>
      </c>
      <c r="K60" s="14">
        <v>196.06</v>
      </c>
      <c r="L60" s="13">
        <f t="shared" si="8"/>
        <v>202.9221</v>
      </c>
      <c r="M60" s="13">
        <f t="shared" si="8"/>
        <v>210.0243735</v>
      </c>
      <c r="N60" s="13">
        <f t="shared" si="8"/>
        <v>217.37522657249997</v>
      </c>
      <c r="O60" s="13">
        <f t="shared" si="8"/>
        <v>224.98335950253744</v>
      </c>
    </row>
    <row r="61" spans="1:15" x14ac:dyDescent="0.25">
      <c r="A61" s="11" t="s">
        <v>58</v>
      </c>
      <c r="B61" s="20" t="s">
        <v>178</v>
      </c>
      <c r="C61" s="17">
        <f t="shared" si="7"/>
        <v>135.85</v>
      </c>
      <c r="D61" s="13">
        <f t="shared" si="7"/>
        <v>140.6</v>
      </c>
      <c r="E61" s="46">
        <v>145.53</v>
      </c>
      <c r="F61" s="13">
        <f t="shared" si="7"/>
        <v>150.62</v>
      </c>
      <c r="G61" s="13">
        <f t="shared" si="7"/>
        <v>155.88999999999999</v>
      </c>
      <c r="K61" s="12">
        <v>140.05000000000001</v>
      </c>
      <c r="L61" s="13">
        <f t="shared" si="8"/>
        <v>144.95175</v>
      </c>
      <c r="M61" s="13">
        <f t="shared" si="8"/>
        <v>150.02506124999999</v>
      </c>
      <c r="N61" s="13">
        <f t="shared" si="8"/>
        <v>155.27593839374998</v>
      </c>
      <c r="O61" s="13">
        <f t="shared" si="8"/>
        <v>160.71059623753121</v>
      </c>
    </row>
    <row r="62" spans="1:15" x14ac:dyDescent="0.25">
      <c r="A62" s="11"/>
      <c r="B62" s="21"/>
      <c r="C62" s="17"/>
      <c r="D62" s="13"/>
      <c r="E62" s="13"/>
      <c r="F62" s="13"/>
      <c r="G62" s="13"/>
      <c r="K62" s="12"/>
      <c r="L62" s="13"/>
      <c r="M62" s="13"/>
      <c r="N62" s="13"/>
      <c r="O62" s="13"/>
    </row>
    <row r="63" spans="1:15" x14ac:dyDescent="0.25">
      <c r="A63" s="5" t="s">
        <v>59</v>
      </c>
      <c r="B63" s="11"/>
      <c r="C63" s="17"/>
      <c r="D63" s="13"/>
      <c r="E63" s="13"/>
      <c r="F63" s="13"/>
      <c r="G63" s="13"/>
      <c r="K63" s="12"/>
      <c r="L63" s="13"/>
      <c r="M63" s="13"/>
      <c r="N63" s="13"/>
      <c r="O63" s="13"/>
    </row>
    <row r="64" spans="1:15" x14ac:dyDescent="0.25">
      <c r="A64" s="11" t="s">
        <v>60</v>
      </c>
      <c r="B64" s="20" t="s">
        <v>179</v>
      </c>
      <c r="C64" s="17">
        <f t="shared" ref="C64:G70" si="9">ROUND(K64*0.97,2)</f>
        <v>217.35</v>
      </c>
      <c r="D64" s="46">
        <v>224.95</v>
      </c>
      <c r="E64" s="13">
        <f t="shared" si="9"/>
        <v>232.83</v>
      </c>
      <c r="F64" s="13">
        <f t="shared" si="9"/>
        <v>240.98</v>
      </c>
      <c r="G64" s="13">
        <f t="shared" si="9"/>
        <v>249.41</v>
      </c>
      <c r="K64" s="35">
        <v>224.07</v>
      </c>
      <c r="L64" s="13">
        <f t="shared" ref="L64:O70" si="10">SUM(K64*1.035)</f>
        <v>231.91244999999998</v>
      </c>
      <c r="M64" s="13">
        <f t="shared" si="10"/>
        <v>240.02938574999996</v>
      </c>
      <c r="N64" s="13">
        <f t="shared" si="10"/>
        <v>248.43041425124994</v>
      </c>
      <c r="O64" s="13">
        <f t="shared" si="10"/>
        <v>257.12547875004367</v>
      </c>
    </row>
    <row r="65" spans="1:15" x14ac:dyDescent="0.25">
      <c r="A65" s="11" t="s">
        <v>61</v>
      </c>
      <c r="B65" s="20" t="s">
        <v>180</v>
      </c>
      <c r="C65" s="17">
        <f t="shared" si="9"/>
        <v>190.18</v>
      </c>
      <c r="D65" s="46">
        <f t="shared" si="9"/>
        <v>196.83</v>
      </c>
      <c r="E65" s="13">
        <f t="shared" si="9"/>
        <v>203.72</v>
      </c>
      <c r="F65" s="46">
        <v>210.86</v>
      </c>
      <c r="G65" s="13">
        <f t="shared" si="9"/>
        <v>218.23</v>
      </c>
      <c r="K65" s="35">
        <v>196.06</v>
      </c>
      <c r="L65" s="13">
        <f t="shared" si="10"/>
        <v>202.9221</v>
      </c>
      <c r="M65" s="13">
        <f t="shared" si="10"/>
        <v>210.0243735</v>
      </c>
      <c r="N65" s="13">
        <f t="shared" si="10"/>
        <v>217.37522657249997</v>
      </c>
      <c r="O65" s="13">
        <f t="shared" si="10"/>
        <v>224.98335950253744</v>
      </c>
    </row>
    <row r="66" spans="1:15" x14ac:dyDescent="0.25">
      <c r="A66" s="11" t="s">
        <v>62</v>
      </c>
      <c r="B66" s="20" t="s">
        <v>181</v>
      </c>
      <c r="C66" s="17">
        <f t="shared" si="9"/>
        <v>145.5</v>
      </c>
      <c r="D66" s="46">
        <v>150.59</v>
      </c>
      <c r="E66" s="13">
        <f t="shared" si="9"/>
        <v>155.86000000000001</v>
      </c>
      <c r="F66" s="46">
        <f t="shared" si="9"/>
        <v>161.32</v>
      </c>
      <c r="G66" s="13">
        <f t="shared" si="9"/>
        <v>166.96</v>
      </c>
      <c r="K66" s="14">
        <v>150</v>
      </c>
      <c r="L66" s="13">
        <f t="shared" si="10"/>
        <v>155.25</v>
      </c>
      <c r="M66" s="13">
        <f t="shared" si="10"/>
        <v>160.68374999999997</v>
      </c>
      <c r="N66" s="13">
        <f t="shared" si="10"/>
        <v>166.30768124999997</v>
      </c>
      <c r="O66" s="13">
        <f t="shared" si="10"/>
        <v>172.12845009374996</v>
      </c>
    </row>
    <row r="67" spans="1:15" x14ac:dyDescent="0.25">
      <c r="A67" s="11" t="s">
        <v>63</v>
      </c>
      <c r="B67" s="20" t="s">
        <v>182</v>
      </c>
      <c r="C67" s="17">
        <f t="shared" si="9"/>
        <v>97</v>
      </c>
      <c r="D67" s="13">
        <f t="shared" si="9"/>
        <v>100.4</v>
      </c>
      <c r="E67" s="13">
        <f t="shared" si="9"/>
        <v>103.91</v>
      </c>
      <c r="F67" s="46">
        <v>107.54</v>
      </c>
      <c r="G67" s="13">
        <f t="shared" si="9"/>
        <v>111.31</v>
      </c>
      <c r="K67" s="14">
        <v>100</v>
      </c>
      <c r="L67" s="13">
        <f t="shared" si="10"/>
        <v>103.49999999999999</v>
      </c>
      <c r="M67" s="13">
        <f t="shared" si="10"/>
        <v>107.12249999999997</v>
      </c>
      <c r="N67" s="13">
        <f t="shared" si="10"/>
        <v>110.87178749999997</v>
      </c>
      <c r="O67" s="13">
        <f t="shared" si="10"/>
        <v>114.75230006249996</v>
      </c>
    </row>
    <row r="68" spans="1:15" x14ac:dyDescent="0.25">
      <c r="A68" s="11" t="s">
        <v>64</v>
      </c>
      <c r="B68" s="20" t="s">
        <v>183</v>
      </c>
      <c r="C68" s="17">
        <f t="shared" si="9"/>
        <v>76.08</v>
      </c>
      <c r="D68" s="13">
        <f t="shared" si="9"/>
        <v>78.739999999999995</v>
      </c>
      <c r="E68" s="13">
        <f t="shared" si="9"/>
        <v>81.5</v>
      </c>
      <c r="F68" s="13">
        <f t="shared" si="9"/>
        <v>84.35</v>
      </c>
      <c r="G68" s="13">
        <f t="shared" si="9"/>
        <v>87.3</v>
      </c>
      <c r="K68" s="35">
        <v>78.430000000000007</v>
      </c>
      <c r="L68" s="13">
        <f t="shared" si="10"/>
        <v>81.175049999999999</v>
      </c>
      <c r="M68" s="13">
        <f t="shared" si="10"/>
        <v>84.016176749999985</v>
      </c>
      <c r="N68" s="13">
        <f t="shared" si="10"/>
        <v>86.956742936249981</v>
      </c>
      <c r="O68" s="13">
        <f t="shared" si="10"/>
        <v>90.000228939018726</v>
      </c>
    </row>
    <row r="69" spans="1:15" x14ac:dyDescent="0.25">
      <c r="A69" s="11" t="s">
        <v>65</v>
      </c>
      <c r="B69" s="20" t="s">
        <v>184</v>
      </c>
      <c r="C69" s="17">
        <f t="shared" si="9"/>
        <v>116.4</v>
      </c>
      <c r="D69" s="13">
        <f t="shared" si="9"/>
        <v>120.47</v>
      </c>
      <c r="E69" s="13">
        <f t="shared" si="9"/>
        <v>124.69</v>
      </c>
      <c r="F69" s="46">
        <v>129.06</v>
      </c>
      <c r="G69" s="13">
        <f t="shared" si="9"/>
        <v>133.57</v>
      </c>
      <c r="K69" s="14">
        <v>120</v>
      </c>
      <c r="L69" s="13">
        <f t="shared" si="10"/>
        <v>124.19999999999999</v>
      </c>
      <c r="M69" s="13">
        <f t="shared" si="10"/>
        <v>128.54699999999997</v>
      </c>
      <c r="N69" s="13">
        <f t="shared" si="10"/>
        <v>133.04614499999997</v>
      </c>
      <c r="O69" s="13">
        <f t="shared" si="10"/>
        <v>137.70276007499996</v>
      </c>
    </row>
    <row r="70" spans="1:15" s="29" customFormat="1" x14ac:dyDescent="0.25">
      <c r="A70" s="28" t="s">
        <v>66</v>
      </c>
      <c r="B70" s="20" t="s">
        <v>185</v>
      </c>
      <c r="C70" s="17">
        <f t="shared" si="9"/>
        <v>116.4</v>
      </c>
      <c r="D70" s="39">
        <f t="shared" si="9"/>
        <v>120.47</v>
      </c>
      <c r="E70" s="13">
        <f t="shared" si="9"/>
        <v>124.69</v>
      </c>
      <c r="F70" s="47">
        <v>129.06</v>
      </c>
      <c r="G70" s="39">
        <f t="shared" si="9"/>
        <v>133.57</v>
      </c>
      <c r="K70" s="14">
        <v>120</v>
      </c>
      <c r="L70" s="13">
        <f t="shared" si="10"/>
        <v>124.19999999999999</v>
      </c>
      <c r="M70" s="13">
        <f t="shared" si="10"/>
        <v>128.54699999999997</v>
      </c>
      <c r="N70" s="13">
        <f t="shared" si="10"/>
        <v>133.04614499999997</v>
      </c>
      <c r="O70" s="39">
        <f t="shared" si="10"/>
        <v>137.70276007499996</v>
      </c>
    </row>
    <row r="71" spans="1:15" s="29" customFormat="1" x14ac:dyDescent="0.25">
      <c r="A71" s="28"/>
      <c r="B71" s="20"/>
      <c r="C71" s="17"/>
      <c r="D71" s="39"/>
      <c r="E71" s="13"/>
      <c r="F71" s="47"/>
      <c r="G71" s="39"/>
      <c r="K71" s="14"/>
      <c r="L71" s="13"/>
      <c r="M71" s="13"/>
      <c r="N71" s="13"/>
      <c r="O71" s="39"/>
    </row>
    <row r="72" spans="1:15" x14ac:dyDescent="0.25">
      <c r="A72" s="37" t="s">
        <v>209</v>
      </c>
      <c r="B72" s="11"/>
      <c r="C72"/>
      <c r="E72" s="11"/>
      <c r="F72" s="48"/>
      <c r="L72" s="11"/>
      <c r="M72" s="11"/>
      <c r="N72" s="11"/>
    </row>
    <row r="73" spans="1:15" x14ac:dyDescent="0.25">
      <c r="A73" s="30" t="s">
        <v>189</v>
      </c>
      <c r="B73" s="20" t="s">
        <v>210</v>
      </c>
      <c r="C73" s="17">
        <f t="shared" ref="C73:C87" si="11">ROUND(K73*0.97,2)</f>
        <v>33.35</v>
      </c>
      <c r="D73" s="46">
        <v>34.51</v>
      </c>
      <c r="E73" s="46">
        <v>35.729999999999997</v>
      </c>
      <c r="F73" s="46">
        <v>36.979999999999997</v>
      </c>
      <c r="G73" s="13">
        <f t="shared" ref="G73:G87" si="12">ROUND(O73*0.97,2)</f>
        <v>38.270000000000003</v>
      </c>
      <c r="K73" s="31">
        <v>34.380000000000003</v>
      </c>
      <c r="L73" s="31">
        <v>35.583300000000001</v>
      </c>
      <c r="M73" s="13">
        <v>36.828715500000001</v>
      </c>
      <c r="N73" s="31">
        <v>38.117720542499995</v>
      </c>
      <c r="O73" s="13">
        <v>39.451840761487489</v>
      </c>
    </row>
    <row r="74" spans="1:15" x14ac:dyDescent="0.25">
      <c r="A74" s="30" t="s">
        <v>190</v>
      </c>
      <c r="B74" s="20" t="s">
        <v>211</v>
      </c>
      <c r="C74" s="17">
        <f t="shared" si="11"/>
        <v>71.709999999999994</v>
      </c>
      <c r="D74" s="13">
        <f t="shared" ref="D74:D87" si="13">ROUND(L74*0.97,2)</f>
        <v>74.22</v>
      </c>
      <c r="E74" s="13">
        <f t="shared" ref="E74:E87" si="14">ROUND(M74*0.97,2)</f>
        <v>76.819999999999993</v>
      </c>
      <c r="F74" s="13">
        <f t="shared" ref="F74:F87" si="15">ROUND(N74*0.97,2)</f>
        <v>79.510000000000005</v>
      </c>
      <c r="G74" s="13">
        <f t="shared" si="12"/>
        <v>82.29</v>
      </c>
      <c r="K74" s="31">
        <v>73.930000000000007</v>
      </c>
      <c r="L74" s="31">
        <v>76.51755</v>
      </c>
      <c r="M74" s="13">
        <v>79.195664249999993</v>
      </c>
      <c r="N74" s="31">
        <v>81.967512498749983</v>
      </c>
      <c r="O74" s="13">
        <v>84.836375436206225</v>
      </c>
    </row>
    <row r="75" spans="1:15" x14ac:dyDescent="0.25">
      <c r="A75" s="30" t="s">
        <v>191</v>
      </c>
      <c r="B75" s="20" t="s">
        <v>212</v>
      </c>
      <c r="C75" s="17">
        <f t="shared" si="11"/>
        <v>58.08</v>
      </c>
      <c r="D75" s="13">
        <f t="shared" si="13"/>
        <v>60.12</v>
      </c>
      <c r="E75" s="13">
        <f t="shared" si="14"/>
        <v>62.22</v>
      </c>
      <c r="F75" s="13">
        <f t="shared" si="15"/>
        <v>64.400000000000006</v>
      </c>
      <c r="G75" s="13">
        <f t="shared" si="12"/>
        <v>66.650000000000006</v>
      </c>
      <c r="K75" s="31">
        <v>59.88</v>
      </c>
      <c r="L75" s="31">
        <v>61.9758</v>
      </c>
      <c r="M75" s="13">
        <v>64.144953000000001</v>
      </c>
      <c r="N75" s="31">
        <v>66.390026354999989</v>
      </c>
      <c r="O75" s="13">
        <v>68.713677277424978</v>
      </c>
    </row>
    <row r="76" spans="1:15" x14ac:dyDescent="0.25">
      <c r="A76" s="30" t="s">
        <v>192</v>
      </c>
      <c r="B76" s="20" t="s">
        <v>213</v>
      </c>
      <c r="C76" s="17">
        <f t="shared" si="11"/>
        <v>83.34</v>
      </c>
      <c r="D76" s="13">
        <f t="shared" si="13"/>
        <v>86.26</v>
      </c>
      <c r="E76" s="13">
        <f t="shared" si="14"/>
        <v>89.28</v>
      </c>
      <c r="F76" s="13">
        <f t="shared" si="15"/>
        <v>92.4</v>
      </c>
      <c r="G76" s="13">
        <f t="shared" si="12"/>
        <v>95.64</v>
      </c>
      <c r="K76" s="31">
        <v>85.92</v>
      </c>
      <c r="L76" s="31">
        <v>88.927199999999999</v>
      </c>
      <c r="M76" s="13">
        <v>92.03965199999999</v>
      </c>
      <c r="N76" s="31">
        <v>95.261039819999979</v>
      </c>
      <c r="O76" s="13">
        <v>98.595176213699972</v>
      </c>
    </row>
    <row r="77" spans="1:15" x14ac:dyDescent="0.25">
      <c r="A77" s="30" t="s">
        <v>193</v>
      </c>
      <c r="B77" s="20" t="s">
        <v>214</v>
      </c>
      <c r="C77" s="17">
        <f t="shared" si="11"/>
        <v>69.47</v>
      </c>
      <c r="D77" s="46">
        <v>71.91</v>
      </c>
      <c r="E77" s="46">
        <f t="shared" si="14"/>
        <v>74.42</v>
      </c>
      <c r="F77" s="46">
        <v>77.03</v>
      </c>
      <c r="G77" s="13">
        <f t="shared" si="12"/>
        <v>79.72</v>
      </c>
      <c r="K77" s="31">
        <v>71.62</v>
      </c>
      <c r="L77" s="31">
        <v>74.1267</v>
      </c>
      <c r="M77" s="13">
        <v>76.721134499999991</v>
      </c>
      <c r="N77" s="31">
        <v>79.406374207499979</v>
      </c>
      <c r="O77" s="13">
        <v>82.185597304762467</v>
      </c>
    </row>
    <row r="78" spans="1:15" x14ac:dyDescent="0.25">
      <c r="A78" s="30" t="s">
        <v>194</v>
      </c>
      <c r="B78" s="20" t="s">
        <v>215</v>
      </c>
      <c r="C78" s="17">
        <f t="shared" si="11"/>
        <v>108.18</v>
      </c>
      <c r="D78" s="13">
        <f t="shared" si="13"/>
        <v>111.97</v>
      </c>
      <c r="E78" s="13">
        <f t="shared" si="14"/>
        <v>115.89</v>
      </c>
      <c r="F78" s="13">
        <f t="shared" si="15"/>
        <v>119.95</v>
      </c>
      <c r="G78" s="13">
        <f t="shared" si="12"/>
        <v>124.14</v>
      </c>
      <c r="K78" s="31">
        <v>111.53</v>
      </c>
      <c r="L78" s="31">
        <v>115.43355</v>
      </c>
      <c r="M78" s="13">
        <v>119.47372424999999</v>
      </c>
      <c r="N78" s="31">
        <v>123.65530459874998</v>
      </c>
      <c r="O78" s="13">
        <v>127.98324025970622</v>
      </c>
    </row>
    <row r="79" spans="1:15" x14ac:dyDescent="0.25">
      <c r="A79" s="30" t="s">
        <v>195</v>
      </c>
      <c r="B79" s="20" t="s">
        <v>216</v>
      </c>
      <c r="C79" s="17">
        <f t="shared" si="11"/>
        <v>79.81</v>
      </c>
      <c r="D79" s="13">
        <f t="shared" si="13"/>
        <v>82.61</v>
      </c>
      <c r="E79" s="13">
        <f t="shared" si="14"/>
        <v>85.5</v>
      </c>
      <c r="F79" s="13">
        <f t="shared" si="15"/>
        <v>88.49</v>
      </c>
      <c r="G79" s="13">
        <f t="shared" si="12"/>
        <v>91.59</v>
      </c>
      <c r="K79" s="31">
        <v>82.28</v>
      </c>
      <c r="L79" s="31">
        <v>85.15979999999999</v>
      </c>
      <c r="M79" s="13">
        <v>88.140392999999989</v>
      </c>
      <c r="N79" s="31">
        <v>91.225306754999977</v>
      </c>
      <c r="O79" s="13">
        <v>94.418192491424975</v>
      </c>
    </row>
    <row r="80" spans="1:15" x14ac:dyDescent="0.25">
      <c r="A80" s="30" t="s">
        <v>196</v>
      </c>
      <c r="B80" s="20" t="s">
        <v>217</v>
      </c>
      <c r="C80" s="17">
        <f t="shared" si="11"/>
        <v>105.04</v>
      </c>
      <c r="D80" s="13">
        <f t="shared" si="13"/>
        <v>108.72</v>
      </c>
      <c r="E80" s="13">
        <f t="shared" si="14"/>
        <v>112.52</v>
      </c>
      <c r="F80" s="13">
        <f t="shared" si="15"/>
        <v>116.46</v>
      </c>
      <c r="G80" s="13">
        <f t="shared" si="12"/>
        <v>120.54</v>
      </c>
      <c r="K80" s="32">
        <v>108.29</v>
      </c>
      <c r="L80" s="32">
        <v>112.08015</v>
      </c>
      <c r="M80" s="13">
        <v>116.00295525</v>
      </c>
      <c r="N80" s="31">
        <v>120.06305868374999</v>
      </c>
      <c r="O80" s="13">
        <v>124.26526573768123</v>
      </c>
    </row>
    <row r="81" spans="1:15" x14ac:dyDescent="0.25">
      <c r="A81" s="30" t="s">
        <v>197</v>
      </c>
      <c r="B81" s="20" t="s">
        <v>218</v>
      </c>
      <c r="C81" s="17">
        <f t="shared" si="11"/>
        <v>105.04</v>
      </c>
      <c r="D81" s="13">
        <f t="shared" si="13"/>
        <v>108.72</v>
      </c>
      <c r="E81" s="13">
        <f t="shared" si="14"/>
        <v>112.52</v>
      </c>
      <c r="F81" s="13">
        <f t="shared" si="15"/>
        <v>116.46</v>
      </c>
      <c r="G81" s="13">
        <f t="shared" si="12"/>
        <v>120.54</v>
      </c>
      <c r="K81" s="32">
        <v>108.29</v>
      </c>
      <c r="L81" s="32">
        <v>112.08015</v>
      </c>
      <c r="M81" s="13">
        <v>116.00295525</v>
      </c>
      <c r="N81" s="31">
        <v>120.06305868374999</v>
      </c>
      <c r="O81" s="13">
        <v>124.26526573768123</v>
      </c>
    </row>
    <row r="82" spans="1:15" x14ac:dyDescent="0.25">
      <c r="A82" s="30" t="s">
        <v>198</v>
      </c>
      <c r="B82" s="20" t="s">
        <v>219</v>
      </c>
      <c r="C82" s="17">
        <f t="shared" si="11"/>
        <v>81.14</v>
      </c>
      <c r="D82" s="13">
        <f t="shared" si="13"/>
        <v>83.98</v>
      </c>
      <c r="E82" s="13">
        <f t="shared" si="14"/>
        <v>86.92</v>
      </c>
      <c r="F82" s="13">
        <f t="shared" si="15"/>
        <v>89.96</v>
      </c>
      <c r="G82" s="13">
        <f t="shared" si="12"/>
        <v>93.11</v>
      </c>
      <c r="K82" s="32">
        <v>83.65</v>
      </c>
      <c r="L82" s="32">
        <v>86.577749999999995</v>
      </c>
      <c r="M82" s="13">
        <v>89.607971249999991</v>
      </c>
      <c r="N82" s="31">
        <v>92.744250243749988</v>
      </c>
      <c r="O82" s="13">
        <v>95.990299002281233</v>
      </c>
    </row>
    <row r="83" spans="1:15" x14ac:dyDescent="0.25">
      <c r="A83" s="30" t="s">
        <v>199</v>
      </c>
      <c r="B83" s="20" t="s">
        <v>220</v>
      </c>
      <c r="C83" s="17">
        <f t="shared" si="11"/>
        <v>66.92</v>
      </c>
      <c r="D83" s="46">
        <f t="shared" si="13"/>
        <v>69.260000000000005</v>
      </c>
      <c r="E83" s="46">
        <v>71.680000000000007</v>
      </c>
      <c r="F83" s="13">
        <f t="shared" si="15"/>
        <v>74.2</v>
      </c>
      <c r="G83" s="13">
        <f t="shared" si="12"/>
        <v>76.790000000000006</v>
      </c>
      <c r="K83" s="32">
        <v>68.989999999999995</v>
      </c>
      <c r="L83" s="32">
        <v>71.40464999999999</v>
      </c>
      <c r="M83" s="13">
        <v>73.903812749999986</v>
      </c>
      <c r="N83" s="31">
        <v>76.490446196249977</v>
      </c>
      <c r="O83" s="13">
        <v>79.167611813118725</v>
      </c>
    </row>
    <row r="84" spans="1:15" x14ac:dyDescent="0.25">
      <c r="A84" s="30" t="s">
        <v>200</v>
      </c>
      <c r="B84" s="20" t="s">
        <v>221</v>
      </c>
      <c r="C84" s="17">
        <f t="shared" si="11"/>
        <v>45.43</v>
      </c>
      <c r="D84" s="46">
        <v>47.02</v>
      </c>
      <c r="E84" s="46">
        <f t="shared" si="14"/>
        <v>48.66</v>
      </c>
      <c r="F84" s="13">
        <f t="shared" si="15"/>
        <v>50.36</v>
      </c>
      <c r="G84" s="13">
        <f t="shared" si="12"/>
        <v>52.13</v>
      </c>
      <c r="K84" s="32">
        <v>46.83</v>
      </c>
      <c r="L84" s="32">
        <v>48.469049999999996</v>
      </c>
      <c r="M84" s="13">
        <v>50.165466749999993</v>
      </c>
      <c r="N84" s="31">
        <v>51.921258086249992</v>
      </c>
      <c r="O84" s="13">
        <v>53.738502119268738</v>
      </c>
    </row>
    <row r="85" spans="1:15" x14ac:dyDescent="0.25">
      <c r="A85" s="30" t="s">
        <v>201</v>
      </c>
      <c r="B85" s="20" t="s">
        <v>222</v>
      </c>
      <c r="C85" s="17">
        <f t="shared" si="11"/>
        <v>62.73</v>
      </c>
      <c r="D85" s="13">
        <v>64.92</v>
      </c>
      <c r="E85" s="13">
        <f t="shared" si="14"/>
        <v>67.2</v>
      </c>
      <c r="F85" s="13">
        <f t="shared" si="15"/>
        <v>69.55</v>
      </c>
      <c r="G85" s="13">
        <f t="shared" si="12"/>
        <v>71.98</v>
      </c>
      <c r="K85" s="32">
        <v>64.67</v>
      </c>
      <c r="L85" s="32">
        <v>66.933449999999993</v>
      </c>
      <c r="M85" s="13">
        <v>69.27612074999999</v>
      </c>
      <c r="N85" s="31">
        <v>71.700784976249977</v>
      </c>
      <c r="O85" s="13">
        <v>74.210312450418726</v>
      </c>
    </row>
    <row r="86" spans="1:15" x14ac:dyDescent="0.25">
      <c r="A86" s="30" t="s">
        <v>202</v>
      </c>
      <c r="B86" s="20" t="s">
        <v>223</v>
      </c>
      <c r="C86" s="17">
        <f t="shared" si="11"/>
        <v>50.07</v>
      </c>
      <c r="D86" s="46">
        <v>51.83</v>
      </c>
      <c r="E86" s="46">
        <f t="shared" si="14"/>
        <v>53.64</v>
      </c>
      <c r="F86" s="46">
        <v>55.51</v>
      </c>
      <c r="G86" s="13">
        <f t="shared" si="12"/>
        <v>57.46</v>
      </c>
      <c r="K86" s="32">
        <v>51.62</v>
      </c>
      <c r="L86" s="32">
        <v>53.426699999999997</v>
      </c>
      <c r="M86" s="13">
        <v>55.296634499999989</v>
      </c>
      <c r="N86" s="31">
        <v>57.232016707499987</v>
      </c>
      <c r="O86" s="13">
        <v>59.235137292262479</v>
      </c>
    </row>
    <row r="87" spans="1:15" s="29" customFormat="1" ht="13.8" thickBot="1" x14ac:dyDescent="0.3">
      <c r="A87" s="41" t="s">
        <v>203</v>
      </c>
      <c r="B87" s="23" t="s">
        <v>224</v>
      </c>
      <c r="C87" s="42">
        <f t="shared" si="11"/>
        <v>42.37</v>
      </c>
      <c r="D87" s="15">
        <f t="shared" si="13"/>
        <v>43.85</v>
      </c>
      <c r="E87" s="15">
        <f t="shared" si="14"/>
        <v>45.39</v>
      </c>
      <c r="F87" s="15">
        <f t="shared" si="15"/>
        <v>46.98</v>
      </c>
      <c r="G87" s="13">
        <f t="shared" si="12"/>
        <v>48.62</v>
      </c>
      <c r="K87" s="32">
        <v>43.68</v>
      </c>
      <c r="L87" s="43">
        <v>45.208799999999997</v>
      </c>
      <c r="M87" s="15">
        <v>46.791107999999994</v>
      </c>
      <c r="N87" s="44">
        <v>48.428796779999992</v>
      </c>
      <c r="O87" s="13">
        <v>50.123804667299986</v>
      </c>
    </row>
    <row r="88" spans="1:15" x14ac:dyDescent="0.25">
      <c r="A88" s="40"/>
      <c r="B88" s="38"/>
      <c r="C88" s="17"/>
      <c r="D88" s="39"/>
      <c r="E88" s="39"/>
      <c r="F88" s="39"/>
      <c r="G88" s="39"/>
      <c r="H88" s="29"/>
      <c r="I88" s="29"/>
      <c r="J88" s="29"/>
    </row>
    <row r="89" spans="1:15" x14ac:dyDescent="0.25">
      <c r="C89"/>
    </row>
    <row r="90" spans="1:15" x14ac:dyDescent="0.25">
      <c r="C90"/>
    </row>
    <row r="91" spans="1:15" x14ac:dyDescent="0.25">
      <c r="C91"/>
    </row>
    <row r="92" spans="1:15" x14ac:dyDescent="0.25">
      <c r="C92"/>
    </row>
    <row r="93" spans="1:15" x14ac:dyDescent="0.25">
      <c r="C93"/>
    </row>
    <row r="94" spans="1:15" x14ac:dyDescent="0.25">
      <c r="C94"/>
    </row>
    <row r="95" spans="1:15" x14ac:dyDescent="0.25">
      <c r="C95"/>
    </row>
    <row r="96" spans="1:15" x14ac:dyDescent="0.25">
      <c r="C96"/>
    </row>
    <row r="97" spans="2:3" x14ac:dyDescent="0.25">
      <c r="C97"/>
    </row>
    <row r="98" spans="2:3" x14ac:dyDescent="0.25">
      <c r="C98"/>
    </row>
    <row r="99" spans="2:3" x14ac:dyDescent="0.25">
      <c r="C99"/>
    </row>
    <row r="100" spans="2:3" x14ac:dyDescent="0.25">
      <c r="B100" s="25"/>
    </row>
    <row r="101" spans="2:3" x14ac:dyDescent="0.25">
      <c r="B101" s="25"/>
    </row>
    <row r="102" spans="2:3" x14ac:dyDescent="0.25">
      <c r="B102" s="25"/>
    </row>
    <row r="103" spans="2:3" x14ac:dyDescent="0.25">
      <c r="B103" s="25"/>
    </row>
    <row r="104" spans="2:3" x14ac:dyDescent="0.25">
      <c r="B104" s="25"/>
    </row>
    <row r="105" spans="2:3" x14ac:dyDescent="0.25">
      <c r="B105" s="25"/>
    </row>
    <row r="106" spans="2:3" x14ac:dyDescent="0.25">
      <c r="B106" s="25"/>
    </row>
    <row r="107" spans="2:3" x14ac:dyDescent="0.25">
      <c r="B107" s="25"/>
    </row>
    <row r="108" spans="2:3" x14ac:dyDescent="0.25">
      <c r="B108" s="25"/>
    </row>
    <row r="109" spans="2:3" x14ac:dyDescent="0.25">
      <c r="B109" s="25"/>
    </row>
    <row r="110" spans="2:3" x14ac:dyDescent="0.25">
      <c r="B110" s="25"/>
    </row>
    <row r="111" spans="2:3" x14ac:dyDescent="0.25">
      <c r="B111" s="25"/>
    </row>
    <row r="112" spans="2:3" x14ac:dyDescent="0.25">
      <c r="B112" s="25"/>
    </row>
    <row r="113" spans="2:2" x14ac:dyDescent="0.25">
      <c r="B113" s="25"/>
    </row>
    <row r="114" spans="2:2" x14ac:dyDescent="0.25">
      <c r="B114" s="25"/>
    </row>
    <row r="115" spans="2:2" x14ac:dyDescent="0.25">
      <c r="B115" s="25"/>
    </row>
    <row r="116" spans="2:2" x14ac:dyDescent="0.25">
      <c r="B116" s="25"/>
    </row>
    <row r="117" spans="2:2" x14ac:dyDescent="0.25">
      <c r="B117" s="25"/>
    </row>
    <row r="118" spans="2:2" x14ac:dyDescent="0.25">
      <c r="B118" s="25"/>
    </row>
    <row r="119" spans="2:2" x14ac:dyDescent="0.25">
      <c r="B119" s="25"/>
    </row>
    <row r="120" spans="2:2" x14ac:dyDescent="0.25">
      <c r="B120" s="25"/>
    </row>
    <row r="121" spans="2:2" x14ac:dyDescent="0.25">
      <c r="B121" s="25"/>
    </row>
    <row r="122" spans="2:2" x14ac:dyDescent="0.25">
      <c r="B122" s="25"/>
    </row>
    <row r="123" spans="2:2" x14ac:dyDescent="0.25">
      <c r="B123" s="25"/>
    </row>
    <row r="124" spans="2:2" x14ac:dyDescent="0.25">
      <c r="B124" s="25"/>
    </row>
    <row r="125" spans="2:2" x14ac:dyDescent="0.25">
      <c r="B125" s="25"/>
    </row>
    <row r="126" spans="2:2" x14ac:dyDescent="0.25">
      <c r="B126" s="25"/>
    </row>
    <row r="127" spans="2:2" x14ac:dyDescent="0.25">
      <c r="B127" s="25"/>
    </row>
    <row r="128" spans="2:2" x14ac:dyDescent="0.25">
      <c r="B128" s="25"/>
    </row>
    <row r="129" spans="2:2" x14ac:dyDescent="0.25">
      <c r="B129" s="25"/>
    </row>
    <row r="130" spans="2:2" x14ac:dyDescent="0.25">
      <c r="B130" s="25"/>
    </row>
    <row r="131" spans="2:2" x14ac:dyDescent="0.25">
      <c r="B131" s="25"/>
    </row>
    <row r="132" spans="2:2" x14ac:dyDescent="0.25">
      <c r="B132" s="25"/>
    </row>
    <row r="133" spans="2:2" x14ac:dyDescent="0.25">
      <c r="B133" s="25"/>
    </row>
    <row r="134" spans="2:2" x14ac:dyDescent="0.25">
      <c r="B134" s="25"/>
    </row>
    <row r="135" spans="2:2" x14ac:dyDescent="0.25">
      <c r="B135" s="25"/>
    </row>
    <row r="136" spans="2:2" x14ac:dyDescent="0.25">
      <c r="B136" s="25"/>
    </row>
    <row r="137" spans="2:2" x14ac:dyDescent="0.25">
      <c r="B137" s="25"/>
    </row>
    <row r="138" spans="2:2" x14ac:dyDescent="0.25">
      <c r="B138" s="25"/>
    </row>
    <row r="139" spans="2:2" x14ac:dyDescent="0.25">
      <c r="B139" s="25"/>
    </row>
    <row r="140" spans="2:2" x14ac:dyDescent="0.25">
      <c r="B140" s="25"/>
    </row>
    <row r="141" spans="2:2" x14ac:dyDescent="0.25">
      <c r="B141" s="25"/>
    </row>
    <row r="142" spans="2:2" x14ac:dyDescent="0.25">
      <c r="B142" s="25"/>
    </row>
    <row r="143" spans="2:2" x14ac:dyDescent="0.25">
      <c r="B143" s="25"/>
    </row>
    <row r="144" spans="2:2" x14ac:dyDescent="0.25">
      <c r="B144" s="25"/>
    </row>
    <row r="145" spans="2:2" x14ac:dyDescent="0.25">
      <c r="B145" s="25"/>
    </row>
    <row r="146" spans="2:2" x14ac:dyDescent="0.25">
      <c r="B146" s="25"/>
    </row>
    <row r="147" spans="2:2" x14ac:dyDescent="0.25">
      <c r="B147" s="25"/>
    </row>
    <row r="148" spans="2:2" x14ac:dyDescent="0.25">
      <c r="B148" s="25"/>
    </row>
    <row r="149" spans="2:2" x14ac:dyDescent="0.25">
      <c r="B149" s="25"/>
    </row>
    <row r="150" spans="2:2" x14ac:dyDescent="0.25">
      <c r="B150" s="25"/>
    </row>
    <row r="151" spans="2:2" x14ac:dyDescent="0.25">
      <c r="B151" s="25"/>
    </row>
    <row r="152" spans="2:2" x14ac:dyDescent="0.25">
      <c r="B152" s="25"/>
    </row>
    <row r="153" spans="2:2" x14ac:dyDescent="0.25">
      <c r="B153" s="25"/>
    </row>
    <row r="154" spans="2:2" x14ac:dyDescent="0.25">
      <c r="B154" s="25"/>
    </row>
    <row r="155" spans="2:2" x14ac:dyDescent="0.25">
      <c r="B155" s="25"/>
    </row>
    <row r="156" spans="2:2" x14ac:dyDescent="0.25">
      <c r="B156" s="25"/>
    </row>
    <row r="157" spans="2:2" x14ac:dyDescent="0.25">
      <c r="B157" s="25"/>
    </row>
    <row r="158" spans="2:2" x14ac:dyDescent="0.25">
      <c r="B158" s="25"/>
    </row>
    <row r="159" spans="2:2" x14ac:dyDescent="0.25">
      <c r="B159" s="25"/>
    </row>
    <row r="160" spans="2:2" x14ac:dyDescent="0.25">
      <c r="B160" s="25"/>
    </row>
    <row r="161" spans="2:2" x14ac:dyDescent="0.25">
      <c r="B161" s="25"/>
    </row>
    <row r="162" spans="2:2" x14ac:dyDescent="0.25">
      <c r="B162" s="25"/>
    </row>
    <row r="163" spans="2:2" x14ac:dyDescent="0.25">
      <c r="B163" s="25"/>
    </row>
    <row r="164" spans="2:2" x14ac:dyDescent="0.25">
      <c r="B164" s="25"/>
    </row>
    <row r="165" spans="2:2" x14ac:dyDescent="0.25">
      <c r="B165" s="25"/>
    </row>
    <row r="166" spans="2:2" x14ac:dyDescent="0.25">
      <c r="B166" s="25"/>
    </row>
    <row r="167" spans="2:2" x14ac:dyDescent="0.25">
      <c r="B167" s="25"/>
    </row>
    <row r="168" spans="2:2" x14ac:dyDescent="0.25">
      <c r="B168" s="25"/>
    </row>
    <row r="169" spans="2:2" x14ac:dyDescent="0.25">
      <c r="B169" s="25"/>
    </row>
    <row r="170" spans="2:2" x14ac:dyDescent="0.25">
      <c r="B170" s="25"/>
    </row>
    <row r="171" spans="2:2" x14ac:dyDescent="0.25">
      <c r="B171" s="25"/>
    </row>
    <row r="172" spans="2:2" x14ac:dyDescent="0.25">
      <c r="B172" s="25"/>
    </row>
    <row r="173" spans="2:2" x14ac:dyDescent="0.25">
      <c r="B173" s="25"/>
    </row>
    <row r="174" spans="2:2" x14ac:dyDescent="0.25">
      <c r="B174" s="25"/>
    </row>
    <row r="175" spans="2:2" x14ac:dyDescent="0.25">
      <c r="B175" s="25"/>
    </row>
    <row r="176" spans="2:2" x14ac:dyDescent="0.25">
      <c r="B176" s="25"/>
    </row>
    <row r="177" spans="2:2" x14ac:dyDescent="0.25">
      <c r="B177" s="25"/>
    </row>
    <row r="178" spans="2:2" x14ac:dyDescent="0.25">
      <c r="B178" s="25"/>
    </row>
    <row r="179" spans="2:2" x14ac:dyDescent="0.25">
      <c r="B179" s="25"/>
    </row>
    <row r="180" spans="2:2" x14ac:dyDescent="0.25">
      <c r="B180" s="25"/>
    </row>
    <row r="181" spans="2:2" x14ac:dyDescent="0.25">
      <c r="B181" s="25"/>
    </row>
    <row r="182" spans="2:2" x14ac:dyDescent="0.25">
      <c r="B182" s="25"/>
    </row>
    <row r="183" spans="2:2" x14ac:dyDescent="0.25">
      <c r="B183" s="25"/>
    </row>
    <row r="184" spans="2:2" x14ac:dyDescent="0.25">
      <c r="B184" s="25"/>
    </row>
    <row r="185" spans="2:2" x14ac:dyDescent="0.25">
      <c r="B185" s="25"/>
    </row>
    <row r="186" spans="2:2" x14ac:dyDescent="0.25">
      <c r="B186" s="25"/>
    </row>
    <row r="187" spans="2:2" x14ac:dyDescent="0.25">
      <c r="B187" s="25"/>
    </row>
    <row r="188" spans="2:2" x14ac:dyDescent="0.25">
      <c r="B188" s="25"/>
    </row>
    <row r="189" spans="2:2" x14ac:dyDescent="0.25">
      <c r="B189" s="25"/>
    </row>
    <row r="190" spans="2:2" x14ac:dyDescent="0.25">
      <c r="B190" s="25"/>
    </row>
    <row r="191" spans="2:2" x14ac:dyDescent="0.25">
      <c r="B191" s="25"/>
    </row>
    <row r="192" spans="2:2" x14ac:dyDescent="0.25">
      <c r="B192" s="25"/>
    </row>
    <row r="193" spans="2:2" x14ac:dyDescent="0.25">
      <c r="B193" s="25"/>
    </row>
    <row r="194" spans="2:2" x14ac:dyDescent="0.25">
      <c r="B194" s="25"/>
    </row>
    <row r="195" spans="2:2" x14ac:dyDescent="0.25">
      <c r="B195" s="25"/>
    </row>
    <row r="196" spans="2:2" x14ac:dyDescent="0.25">
      <c r="B196" s="25"/>
    </row>
    <row r="197" spans="2:2" x14ac:dyDescent="0.25">
      <c r="B197" s="25"/>
    </row>
    <row r="198" spans="2:2" x14ac:dyDescent="0.25">
      <c r="B198" s="25"/>
    </row>
    <row r="199" spans="2:2" x14ac:dyDescent="0.25">
      <c r="B199" s="25"/>
    </row>
    <row r="200" spans="2:2" x14ac:dyDescent="0.25">
      <c r="B200" s="25"/>
    </row>
    <row r="201" spans="2:2" x14ac:dyDescent="0.25">
      <c r="B201" s="25"/>
    </row>
    <row r="202" spans="2:2" x14ac:dyDescent="0.25">
      <c r="B202" s="25"/>
    </row>
    <row r="203" spans="2:2" x14ac:dyDescent="0.25">
      <c r="B203" s="25"/>
    </row>
    <row r="204" spans="2:2" x14ac:dyDescent="0.25">
      <c r="B204" s="25"/>
    </row>
    <row r="205" spans="2:2" x14ac:dyDescent="0.25">
      <c r="B205" s="25"/>
    </row>
    <row r="206" spans="2:2" x14ac:dyDescent="0.25">
      <c r="B206" s="25"/>
    </row>
    <row r="207" spans="2:2" x14ac:dyDescent="0.25">
      <c r="B207" s="25"/>
    </row>
    <row r="208" spans="2:2" x14ac:dyDescent="0.25">
      <c r="B208" s="25"/>
    </row>
    <row r="209" spans="2:2" x14ac:dyDescent="0.25">
      <c r="B209" s="25"/>
    </row>
    <row r="210" spans="2:2" x14ac:dyDescent="0.25">
      <c r="B210" s="25"/>
    </row>
    <row r="211" spans="2:2" x14ac:dyDescent="0.25">
      <c r="B211" s="25"/>
    </row>
    <row r="212" spans="2:2" x14ac:dyDescent="0.25">
      <c r="B212" s="25"/>
    </row>
    <row r="213" spans="2:2" x14ac:dyDescent="0.25">
      <c r="B213" s="25"/>
    </row>
    <row r="214" spans="2:2" x14ac:dyDescent="0.25">
      <c r="B214" s="25"/>
    </row>
    <row r="215" spans="2:2" x14ac:dyDescent="0.25">
      <c r="B215" s="25"/>
    </row>
    <row r="216" spans="2:2" x14ac:dyDescent="0.25">
      <c r="B216" s="25"/>
    </row>
    <row r="217" spans="2:2" x14ac:dyDescent="0.25">
      <c r="B217" s="25"/>
    </row>
    <row r="218" spans="2:2" x14ac:dyDescent="0.25">
      <c r="B218" s="25"/>
    </row>
    <row r="219" spans="2:2" x14ac:dyDescent="0.25">
      <c r="B219" s="25"/>
    </row>
    <row r="220" spans="2:2" x14ac:dyDescent="0.25">
      <c r="B220" s="25"/>
    </row>
    <row r="221" spans="2:2" x14ac:dyDescent="0.25">
      <c r="B221" s="25"/>
    </row>
    <row r="222" spans="2:2" x14ac:dyDescent="0.25">
      <c r="B222" s="25"/>
    </row>
    <row r="223" spans="2:2" x14ac:dyDescent="0.25">
      <c r="B223" s="25"/>
    </row>
    <row r="224" spans="2:2" x14ac:dyDescent="0.25">
      <c r="B224" s="25"/>
    </row>
    <row r="225" spans="2:2" x14ac:dyDescent="0.25">
      <c r="B225" s="25"/>
    </row>
    <row r="226" spans="2:2" x14ac:dyDescent="0.25">
      <c r="B226" s="25"/>
    </row>
    <row r="227" spans="2:2" x14ac:dyDescent="0.25">
      <c r="B227" s="25"/>
    </row>
    <row r="228" spans="2:2" x14ac:dyDescent="0.25">
      <c r="B228" s="25"/>
    </row>
    <row r="229" spans="2:2" x14ac:dyDescent="0.25">
      <c r="B229" s="25"/>
    </row>
    <row r="230" spans="2:2" x14ac:dyDescent="0.25">
      <c r="B230" s="25"/>
    </row>
    <row r="231" spans="2:2" x14ac:dyDescent="0.25">
      <c r="B231" s="25"/>
    </row>
    <row r="232" spans="2:2" x14ac:dyDescent="0.25">
      <c r="B232" s="25"/>
    </row>
    <row r="233" spans="2:2" x14ac:dyDescent="0.25">
      <c r="B233" s="25"/>
    </row>
    <row r="234" spans="2:2" x14ac:dyDescent="0.25">
      <c r="B234" s="25"/>
    </row>
    <row r="235" spans="2:2" x14ac:dyDescent="0.25">
      <c r="B235" s="25"/>
    </row>
    <row r="236" spans="2:2" x14ac:dyDescent="0.25">
      <c r="B236" s="25"/>
    </row>
    <row r="237" spans="2:2" x14ac:dyDescent="0.25">
      <c r="B237" s="25"/>
    </row>
    <row r="238" spans="2:2" x14ac:dyDescent="0.25">
      <c r="B238" s="25"/>
    </row>
    <row r="239" spans="2:2" x14ac:dyDescent="0.25">
      <c r="B239" s="25"/>
    </row>
    <row r="240" spans="2:2" x14ac:dyDescent="0.25">
      <c r="B240" s="25"/>
    </row>
    <row r="241" spans="2:2" x14ac:dyDescent="0.25">
      <c r="B241" s="25"/>
    </row>
    <row r="242" spans="2:2" x14ac:dyDescent="0.25">
      <c r="B242" s="25"/>
    </row>
    <row r="243" spans="2:2" x14ac:dyDescent="0.25">
      <c r="B243" s="25"/>
    </row>
    <row r="244" spans="2:2" x14ac:dyDescent="0.25">
      <c r="B244" s="25"/>
    </row>
    <row r="245" spans="2:2" x14ac:dyDescent="0.25">
      <c r="B245" s="25"/>
    </row>
    <row r="246" spans="2:2" x14ac:dyDescent="0.25">
      <c r="B246" s="25"/>
    </row>
    <row r="247" spans="2:2" x14ac:dyDescent="0.25">
      <c r="B247" s="25"/>
    </row>
    <row r="248" spans="2:2" x14ac:dyDescent="0.25">
      <c r="B248" s="25"/>
    </row>
    <row r="249" spans="2:2" x14ac:dyDescent="0.25">
      <c r="B249" s="25"/>
    </row>
    <row r="250" spans="2:2" x14ac:dyDescent="0.25">
      <c r="B250" s="25"/>
    </row>
    <row r="251" spans="2:2" x14ac:dyDescent="0.25">
      <c r="B251" s="25"/>
    </row>
    <row r="252" spans="2:2" x14ac:dyDescent="0.25">
      <c r="B252" s="25"/>
    </row>
    <row r="253" spans="2:2" x14ac:dyDescent="0.25">
      <c r="B253" s="25"/>
    </row>
    <row r="254" spans="2:2" x14ac:dyDescent="0.25">
      <c r="B254" s="25"/>
    </row>
    <row r="255" spans="2:2" x14ac:dyDescent="0.25">
      <c r="B255" s="25"/>
    </row>
    <row r="256" spans="2:2" x14ac:dyDescent="0.25">
      <c r="B256" s="25"/>
    </row>
    <row r="257" spans="2:2" x14ac:dyDescent="0.25">
      <c r="B257" s="25"/>
    </row>
    <row r="258" spans="2:2" x14ac:dyDescent="0.25">
      <c r="B258" s="25"/>
    </row>
    <row r="259" spans="2:2" x14ac:dyDescent="0.25">
      <c r="B259" s="25"/>
    </row>
    <row r="260" spans="2:2" x14ac:dyDescent="0.25">
      <c r="B260" s="25"/>
    </row>
    <row r="261" spans="2:2" x14ac:dyDescent="0.25">
      <c r="B261" s="25"/>
    </row>
    <row r="262" spans="2:2" x14ac:dyDescent="0.25">
      <c r="B262" s="25"/>
    </row>
    <row r="263" spans="2:2" x14ac:dyDescent="0.25">
      <c r="B263" s="25"/>
    </row>
    <row r="264" spans="2:2" x14ac:dyDescent="0.25">
      <c r="B264" s="25"/>
    </row>
    <row r="265" spans="2:2" x14ac:dyDescent="0.25">
      <c r="B265" s="25"/>
    </row>
    <row r="266" spans="2:2" x14ac:dyDescent="0.25">
      <c r="B266" s="25"/>
    </row>
    <row r="267" spans="2:2" x14ac:dyDescent="0.25">
      <c r="B267" s="25"/>
    </row>
    <row r="268" spans="2:2" x14ac:dyDescent="0.25">
      <c r="B268" s="25"/>
    </row>
    <row r="269" spans="2:2" x14ac:dyDescent="0.25">
      <c r="B269" s="25"/>
    </row>
    <row r="270" spans="2:2" x14ac:dyDescent="0.25">
      <c r="B270" s="25"/>
    </row>
    <row r="271" spans="2:2" x14ac:dyDescent="0.25">
      <c r="B271" s="25"/>
    </row>
    <row r="272" spans="2:2" x14ac:dyDescent="0.25">
      <c r="B272" s="25"/>
    </row>
    <row r="273" spans="2:2" x14ac:dyDescent="0.25">
      <c r="B273" s="25"/>
    </row>
    <row r="274" spans="2:2" x14ac:dyDescent="0.25">
      <c r="B274" s="25"/>
    </row>
    <row r="275" spans="2:2" x14ac:dyDescent="0.25">
      <c r="B275" s="25"/>
    </row>
    <row r="276" spans="2:2" x14ac:dyDescent="0.25">
      <c r="B276" s="25"/>
    </row>
    <row r="277" spans="2:2" x14ac:dyDescent="0.25">
      <c r="B277" s="25"/>
    </row>
    <row r="278" spans="2:2" x14ac:dyDescent="0.25">
      <c r="B278" s="25"/>
    </row>
    <row r="279" spans="2:2" x14ac:dyDescent="0.25">
      <c r="B279" s="25"/>
    </row>
    <row r="280" spans="2:2" x14ac:dyDescent="0.25">
      <c r="B280" s="25"/>
    </row>
    <row r="281" spans="2:2" x14ac:dyDescent="0.25">
      <c r="B281" s="25"/>
    </row>
    <row r="282" spans="2:2" x14ac:dyDescent="0.25">
      <c r="B282" s="25"/>
    </row>
    <row r="283" spans="2:2" x14ac:dyDescent="0.25">
      <c r="B283" s="25"/>
    </row>
    <row r="284" spans="2:2" x14ac:dyDescent="0.25">
      <c r="B284" s="25"/>
    </row>
    <row r="285" spans="2:2" x14ac:dyDescent="0.25">
      <c r="B285" s="25"/>
    </row>
    <row r="286" spans="2:2" x14ac:dyDescent="0.25">
      <c r="B286" s="25"/>
    </row>
    <row r="287" spans="2:2" x14ac:dyDescent="0.25">
      <c r="B287" s="25"/>
    </row>
    <row r="288" spans="2:2" x14ac:dyDescent="0.25">
      <c r="B288" s="25"/>
    </row>
    <row r="289" spans="2:2" x14ac:dyDescent="0.25">
      <c r="B289" s="25"/>
    </row>
    <row r="290" spans="2:2" x14ac:dyDescent="0.25">
      <c r="B290" s="25"/>
    </row>
    <row r="291" spans="2:2" x14ac:dyDescent="0.25">
      <c r="B291" s="25"/>
    </row>
    <row r="292" spans="2:2" x14ac:dyDescent="0.25">
      <c r="B292" s="25"/>
    </row>
    <row r="293" spans="2:2" x14ac:dyDescent="0.25">
      <c r="B293" s="25"/>
    </row>
    <row r="294" spans="2:2" x14ac:dyDescent="0.25">
      <c r="B294" s="25"/>
    </row>
    <row r="295" spans="2:2" x14ac:dyDescent="0.25">
      <c r="B295" s="25"/>
    </row>
    <row r="296" spans="2:2" x14ac:dyDescent="0.25">
      <c r="B296" s="25"/>
    </row>
    <row r="297" spans="2:2" x14ac:dyDescent="0.25">
      <c r="B297" s="25"/>
    </row>
    <row r="298" spans="2:2" x14ac:dyDescent="0.25">
      <c r="B298" s="25"/>
    </row>
    <row r="299" spans="2:2" x14ac:dyDescent="0.25">
      <c r="B299" s="25"/>
    </row>
    <row r="300" spans="2:2" x14ac:dyDescent="0.25">
      <c r="B300" s="25"/>
    </row>
    <row r="301" spans="2:2" x14ac:dyDescent="0.25">
      <c r="B301" s="25"/>
    </row>
    <row r="302" spans="2:2" x14ac:dyDescent="0.25">
      <c r="B302" s="25"/>
    </row>
    <row r="303" spans="2:2" x14ac:dyDescent="0.25">
      <c r="B303" s="25"/>
    </row>
    <row r="304" spans="2:2" x14ac:dyDescent="0.25">
      <c r="B304" s="25"/>
    </row>
    <row r="305" spans="2:2" x14ac:dyDescent="0.25">
      <c r="B305" s="25"/>
    </row>
    <row r="306" spans="2:2" x14ac:dyDescent="0.25">
      <c r="B306" s="25"/>
    </row>
    <row r="307" spans="2:2" x14ac:dyDescent="0.25">
      <c r="B307" s="25"/>
    </row>
    <row r="308" spans="2:2" x14ac:dyDescent="0.25">
      <c r="B308" s="25"/>
    </row>
    <row r="309" spans="2:2" x14ac:dyDescent="0.25">
      <c r="B309" s="25"/>
    </row>
    <row r="310" spans="2:2" x14ac:dyDescent="0.25">
      <c r="B310" s="25"/>
    </row>
    <row r="311" spans="2:2" x14ac:dyDescent="0.25">
      <c r="B311" s="25"/>
    </row>
    <row r="312" spans="2:2" x14ac:dyDescent="0.25">
      <c r="B312" s="25"/>
    </row>
    <row r="313" spans="2:2" x14ac:dyDescent="0.25">
      <c r="B313" s="25"/>
    </row>
    <row r="314" spans="2:2" x14ac:dyDescent="0.25">
      <c r="B314" s="25"/>
    </row>
    <row r="315" spans="2:2" x14ac:dyDescent="0.25">
      <c r="B315" s="25"/>
    </row>
    <row r="316" spans="2:2" x14ac:dyDescent="0.25">
      <c r="B316" s="25"/>
    </row>
    <row r="317" spans="2:2" x14ac:dyDescent="0.25">
      <c r="B317" s="25"/>
    </row>
    <row r="318" spans="2:2" x14ac:dyDescent="0.25">
      <c r="B318" s="25"/>
    </row>
    <row r="319" spans="2:2" x14ac:dyDescent="0.25">
      <c r="B319" s="25"/>
    </row>
    <row r="320" spans="2:2" x14ac:dyDescent="0.25">
      <c r="B320" s="25"/>
    </row>
    <row r="321" spans="2:2" x14ac:dyDescent="0.25">
      <c r="B321" s="25"/>
    </row>
    <row r="322" spans="2:2" x14ac:dyDescent="0.25">
      <c r="B322" s="25"/>
    </row>
    <row r="323" spans="2:2" x14ac:dyDescent="0.25">
      <c r="B323" s="25"/>
    </row>
    <row r="324" spans="2:2" x14ac:dyDescent="0.25">
      <c r="B324" s="25"/>
    </row>
    <row r="325" spans="2:2" x14ac:dyDescent="0.25">
      <c r="B325" s="25"/>
    </row>
    <row r="326" spans="2:2" x14ac:dyDescent="0.25">
      <c r="B326" s="25"/>
    </row>
    <row r="327" spans="2:2" x14ac:dyDescent="0.25">
      <c r="B327" s="25"/>
    </row>
    <row r="328" spans="2:2" x14ac:dyDescent="0.25">
      <c r="B328" s="25"/>
    </row>
    <row r="329" spans="2:2" x14ac:dyDescent="0.25">
      <c r="B329" s="25"/>
    </row>
    <row r="330" spans="2:2" x14ac:dyDescent="0.25">
      <c r="B330" s="25"/>
    </row>
    <row r="331" spans="2:2" x14ac:dyDescent="0.25">
      <c r="B331" s="25"/>
    </row>
    <row r="332" spans="2:2" x14ac:dyDescent="0.25">
      <c r="B332" s="25"/>
    </row>
    <row r="333" spans="2:2" x14ac:dyDescent="0.25">
      <c r="B333" s="25"/>
    </row>
    <row r="334" spans="2:2" x14ac:dyDescent="0.25">
      <c r="B334" s="25"/>
    </row>
    <row r="335" spans="2:2" x14ac:dyDescent="0.25">
      <c r="B335" s="25"/>
    </row>
    <row r="336" spans="2:2" x14ac:dyDescent="0.25">
      <c r="B336" s="25"/>
    </row>
    <row r="337" spans="2:2" x14ac:dyDescent="0.25">
      <c r="B337" s="25"/>
    </row>
    <row r="338" spans="2:2" x14ac:dyDescent="0.25">
      <c r="B338" s="25"/>
    </row>
    <row r="339" spans="2:2" x14ac:dyDescent="0.25">
      <c r="B339" s="25"/>
    </row>
    <row r="340" spans="2:2" x14ac:dyDescent="0.25">
      <c r="B340" s="25"/>
    </row>
    <row r="341" spans="2:2" x14ac:dyDescent="0.25">
      <c r="B341" s="25"/>
    </row>
    <row r="342" spans="2:2" x14ac:dyDescent="0.25">
      <c r="B342" s="25"/>
    </row>
    <row r="343" spans="2:2" x14ac:dyDescent="0.25">
      <c r="B343" s="25"/>
    </row>
    <row r="344" spans="2:2" x14ac:dyDescent="0.25">
      <c r="B344" s="25"/>
    </row>
    <row r="345" spans="2:2" x14ac:dyDescent="0.25">
      <c r="B345" s="25"/>
    </row>
    <row r="346" spans="2:2" x14ac:dyDescent="0.25">
      <c r="B346" s="25"/>
    </row>
    <row r="347" spans="2:2" x14ac:dyDescent="0.25">
      <c r="B347" s="25"/>
    </row>
    <row r="348" spans="2:2" x14ac:dyDescent="0.25">
      <c r="B348" s="25"/>
    </row>
    <row r="349" spans="2:2" x14ac:dyDescent="0.25">
      <c r="B349" s="25"/>
    </row>
    <row r="350" spans="2:2" x14ac:dyDescent="0.25">
      <c r="B350" s="25"/>
    </row>
    <row r="351" spans="2:2" x14ac:dyDescent="0.25">
      <c r="B351" s="25"/>
    </row>
    <row r="352" spans="2:2" x14ac:dyDescent="0.25">
      <c r="B352" s="25"/>
    </row>
    <row r="353" spans="2:2" x14ac:dyDescent="0.25">
      <c r="B353" s="25"/>
    </row>
    <row r="354" spans="2:2" x14ac:dyDescent="0.25">
      <c r="B354" s="25"/>
    </row>
    <row r="355" spans="2:2" x14ac:dyDescent="0.25">
      <c r="B355" s="25"/>
    </row>
    <row r="356" spans="2:2" x14ac:dyDescent="0.25">
      <c r="B356" s="25"/>
    </row>
    <row r="357" spans="2:2" x14ac:dyDescent="0.25">
      <c r="B357" s="25"/>
    </row>
    <row r="358" spans="2:2" x14ac:dyDescent="0.25">
      <c r="B358" s="25"/>
    </row>
    <row r="359" spans="2:2" x14ac:dyDescent="0.25">
      <c r="B359" s="25"/>
    </row>
    <row r="360" spans="2:2" x14ac:dyDescent="0.25">
      <c r="B360" s="25"/>
    </row>
    <row r="361" spans="2:2" x14ac:dyDescent="0.25">
      <c r="B361" s="25"/>
    </row>
    <row r="362" spans="2:2" x14ac:dyDescent="0.25">
      <c r="B362" s="25"/>
    </row>
    <row r="363" spans="2:2" x14ac:dyDescent="0.25">
      <c r="B363" s="25"/>
    </row>
    <row r="364" spans="2:2" x14ac:dyDescent="0.25">
      <c r="B364" s="25"/>
    </row>
    <row r="365" spans="2:2" x14ac:dyDescent="0.25">
      <c r="B365" s="25"/>
    </row>
    <row r="366" spans="2:2" x14ac:dyDescent="0.25">
      <c r="B366" s="25"/>
    </row>
    <row r="367" spans="2:2" x14ac:dyDescent="0.25">
      <c r="B367" s="25"/>
    </row>
    <row r="368" spans="2:2" x14ac:dyDescent="0.25">
      <c r="B368" s="25"/>
    </row>
    <row r="369" spans="2:2" x14ac:dyDescent="0.25">
      <c r="B369" s="25"/>
    </row>
    <row r="370" spans="2:2" x14ac:dyDescent="0.25">
      <c r="B370" s="25"/>
    </row>
    <row r="371" spans="2:2" x14ac:dyDescent="0.25">
      <c r="B371" s="25"/>
    </row>
    <row r="372" spans="2:2" x14ac:dyDescent="0.25">
      <c r="B372" s="25"/>
    </row>
    <row r="373" spans="2:2" x14ac:dyDescent="0.25">
      <c r="B373" s="25"/>
    </row>
    <row r="374" spans="2:2" x14ac:dyDescent="0.25">
      <c r="B374" s="25"/>
    </row>
    <row r="375" spans="2:2" x14ac:dyDescent="0.25">
      <c r="B375" s="25"/>
    </row>
    <row r="376" spans="2:2" x14ac:dyDescent="0.25">
      <c r="B376" s="25"/>
    </row>
    <row r="377" spans="2:2" x14ac:dyDescent="0.25">
      <c r="B377" s="25"/>
    </row>
    <row r="378" spans="2:2" x14ac:dyDescent="0.25">
      <c r="B378" s="25"/>
    </row>
    <row r="379" spans="2:2" x14ac:dyDescent="0.25">
      <c r="B379" s="25"/>
    </row>
    <row r="380" spans="2:2" x14ac:dyDescent="0.25">
      <c r="B380" s="25"/>
    </row>
    <row r="381" spans="2:2" x14ac:dyDescent="0.25">
      <c r="B381" s="25"/>
    </row>
    <row r="382" spans="2:2" x14ac:dyDescent="0.25">
      <c r="B382" s="25"/>
    </row>
    <row r="383" spans="2:2" x14ac:dyDescent="0.25">
      <c r="B383" s="25"/>
    </row>
    <row r="384" spans="2:2" x14ac:dyDescent="0.25">
      <c r="B384" s="25"/>
    </row>
    <row r="385" spans="2:2" x14ac:dyDescent="0.25">
      <c r="B385" s="25"/>
    </row>
    <row r="386" spans="2:2" x14ac:dyDescent="0.25">
      <c r="B386" s="25"/>
    </row>
    <row r="387" spans="2:2" x14ac:dyDescent="0.25">
      <c r="B387" s="25"/>
    </row>
    <row r="388" spans="2:2" x14ac:dyDescent="0.25">
      <c r="B388" s="25"/>
    </row>
    <row r="389" spans="2:2" x14ac:dyDescent="0.25">
      <c r="B389" s="25"/>
    </row>
    <row r="390" spans="2:2" x14ac:dyDescent="0.25">
      <c r="B390" s="25"/>
    </row>
    <row r="391" spans="2:2" x14ac:dyDescent="0.25">
      <c r="B391" s="25"/>
    </row>
    <row r="392" spans="2:2" x14ac:dyDescent="0.25">
      <c r="B392" s="25"/>
    </row>
    <row r="393" spans="2:2" x14ac:dyDescent="0.25">
      <c r="B393" s="25"/>
    </row>
    <row r="394" spans="2:2" x14ac:dyDescent="0.25">
      <c r="B394" s="25"/>
    </row>
    <row r="395" spans="2:2" x14ac:dyDescent="0.25">
      <c r="B395" s="25"/>
    </row>
    <row r="396" spans="2:2" x14ac:dyDescent="0.25">
      <c r="B396" s="25"/>
    </row>
    <row r="397" spans="2:2" x14ac:dyDescent="0.25">
      <c r="B397" s="25"/>
    </row>
    <row r="398" spans="2:2" x14ac:dyDescent="0.25">
      <c r="B398" s="25"/>
    </row>
    <row r="399" spans="2:2" x14ac:dyDescent="0.25">
      <c r="B399" s="25"/>
    </row>
    <row r="400" spans="2:2" x14ac:dyDescent="0.25">
      <c r="B400" s="25"/>
    </row>
    <row r="401" spans="2:2" x14ac:dyDescent="0.25">
      <c r="B401" s="25"/>
    </row>
    <row r="402" spans="2:2" x14ac:dyDescent="0.25">
      <c r="B402" s="25"/>
    </row>
    <row r="403" spans="2:2" x14ac:dyDescent="0.25">
      <c r="B403" s="25"/>
    </row>
    <row r="404" spans="2:2" x14ac:dyDescent="0.25">
      <c r="B404" s="25"/>
    </row>
    <row r="405" spans="2:2" x14ac:dyDescent="0.25">
      <c r="B405" s="25"/>
    </row>
    <row r="406" spans="2:2" x14ac:dyDescent="0.25">
      <c r="B406" s="25"/>
    </row>
    <row r="407" spans="2:2" x14ac:dyDescent="0.25">
      <c r="B407" s="25"/>
    </row>
    <row r="408" spans="2:2" x14ac:dyDescent="0.25">
      <c r="B408" s="25"/>
    </row>
    <row r="409" spans="2:2" x14ac:dyDescent="0.25">
      <c r="B409" s="25"/>
    </row>
    <row r="410" spans="2:2" x14ac:dyDescent="0.25">
      <c r="B410" s="25"/>
    </row>
    <row r="411" spans="2:2" x14ac:dyDescent="0.25">
      <c r="B411" s="25"/>
    </row>
    <row r="412" spans="2:2" x14ac:dyDescent="0.25">
      <c r="B412" s="25"/>
    </row>
    <row r="413" spans="2:2" x14ac:dyDescent="0.25">
      <c r="B413" s="25"/>
    </row>
    <row r="414" spans="2:2" x14ac:dyDescent="0.25">
      <c r="B414" s="25"/>
    </row>
    <row r="415" spans="2:2" x14ac:dyDescent="0.25">
      <c r="B415" s="25"/>
    </row>
    <row r="416" spans="2:2" x14ac:dyDescent="0.25">
      <c r="B416" s="25"/>
    </row>
    <row r="417" spans="2:2" x14ac:dyDescent="0.25">
      <c r="B417" s="25"/>
    </row>
    <row r="418" spans="2:2" x14ac:dyDescent="0.25">
      <c r="B418" s="25"/>
    </row>
    <row r="419" spans="2:2" x14ac:dyDescent="0.25">
      <c r="B419" s="25"/>
    </row>
    <row r="420" spans="2:2" x14ac:dyDescent="0.25">
      <c r="B420" s="25"/>
    </row>
    <row r="421" spans="2:2" x14ac:dyDescent="0.25">
      <c r="B421" s="25"/>
    </row>
    <row r="422" spans="2:2" x14ac:dyDescent="0.25">
      <c r="B422" s="25"/>
    </row>
    <row r="423" spans="2:2" x14ac:dyDescent="0.25">
      <c r="B423" s="25"/>
    </row>
    <row r="424" spans="2:2" x14ac:dyDescent="0.25">
      <c r="B424" s="25"/>
    </row>
    <row r="425" spans="2:2" x14ac:dyDescent="0.25">
      <c r="B425" s="25"/>
    </row>
    <row r="426" spans="2:2" x14ac:dyDescent="0.25">
      <c r="B426" s="25"/>
    </row>
    <row r="427" spans="2:2" x14ac:dyDescent="0.25">
      <c r="B427" s="25"/>
    </row>
    <row r="428" spans="2:2" x14ac:dyDescent="0.25">
      <c r="B428" s="25"/>
    </row>
    <row r="429" spans="2:2" x14ac:dyDescent="0.25">
      <c r="B429" s="25"/>
    </row>
    <row r="430" spans="2:2" x14ac:dyDescent="0.25">
      <c r="B430" s="25"/>
    </row>
    <row r="431" spans="2:2" x14ac:dyDescent="0.25">
      <c r="B431" s="25"/>
    </row>
    <row r="432" spans="2:2" x14ac:dyDescent="0.25">
      <c r="B432" s="25"/>
    </row>
    <row r="433" spans="2:2" x14ac:dyDescent="0.25">
      <c r="B433" s="25"/>
    </row>
    <row r="434" spans="2:2" x14ac:dyDescent="0.25">
      <c r="B434" s="25"/>
    </row>
    <row r="435" spans="2:2" x14ac:dyDescent="0.25">
      <c r="B435" s="25"/>
    </row>
    <row r="436" spans="2:2" x14ac:dyDescent="0.25">
      <c r="B436" s="25"/>
    </row>
    <row r="437" spans="2:2" x14ac:dyDescent="0.25">
      <c r="B437" s="25"/>
    </row>
    <row r="438" spans="2:2" x14ac:dyDescent="0.25">
      <c r="B438" s="25"/>
    </row>
    <row r="439" spans="2:2" x14ac:dyDescent="0.25">
      <c r="B439" s="25"/>
    </row>
    <row r="440" spans="2:2" x14ac:dyDescent="0.25">
      <c r="B440" s="25"/>
    </row>
    <row r="441" spans="2:2" x14ac:dyDescent="0.25">
      <c r="B441" s="25"/>
    </row>
    <row r="442" spans="2:2" x14ac:dyDescent="0.25">
      <c r="B442" s="25"/>
    </row>
    <row r="443" spans="2:2" x14ac:dyDescent="0.25">
      <c r="B443" s="25"/>
    </row>
    <row r="444" spans="2:2" x14ac:dyDescent="0.25">
      <c r="B444" s="25"/>
    </row>
    <row r="445" spans="2:2" x14ac:dyDescent="0.25">
      <c r="B445" s="25"/>
    </row>
    <row r="446" spans="2:2" x14ac:dyDescent="0.25">
      <c r="B446" s="25"/>
    </row>
    <row r="447" spans="2:2" x14ac:dyDescent="0.25">
      <c r="B447" s="25"/>
    </row>
    <row r="448" spans="2:2" x14ac:dyDescent="0.25">
      <c r="B448" s="25"/>
    </row>
    <row r="449" spans="2:2" x14ac:dyDescent="0.25">
      <c r="B449" s="25"/>
    </row>
    <row r="450" spans="2:2" x14ac:dyDescent="0.25">
      <c r="B450" s="25"/>
    </row>
    <row r="451" spans="2:2" x14ac:dyDescent="0.25">
      <c r="B451" s="25"/>
    </row>
    <row r="452" spans="2:2" x14ac:dyDescent="0.25">
      <c r="B452" s="25"/>
    </row>
    <row r="453" spans="2:2" x14ac:dyDescent="0.25">
      <c r="B453" s="25"/>
    </row>
    <row r="454" spans="2:2" x14ac:dyDescent="0.25">
      <c r="B454" s="25"/>
    </row>
  </sheetData>
  <phoneticPr fontId="0" type="noConversion"/>
  <printOptions gridLines="1"/>
  <pageMargins left="0.75" right="0.75" top="1" bottom="1" header="0.5" footer="0.5"/>
  <pageSetup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Contractor</vt:lpstr>
      <vt:lpstr>GovernmentSite</vt:lpstr>
      <vt:lpstr>Contractor!Print_Area</vt:lpstr>
      <vt:lpstr>GovernmentSite!Print_Area</vt:lpstr>
    </vt:vector>
  </TitlesOfParts>
  <Company>CSC/SSD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Hicks</dc:creator>
  <cp:lastModifiedBy>Aniket Gupta</cp:lastModifiedBy>
  <cp:lastPrinted>2002-09-03T14:45:10Z</cp:lastPrinted>
  <dcterms:created xsi:type="dcterms:W3CDTF">2002-03-14T22:33:13Z</dcterms:created>
  <dcterms:modified xsi:type="dcterms:W3CDTF">2024-01-29T04:54:40Z</dcterms:modified>
</cp:coreProperties>
</file>