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4E9DCA15-E70E-4DFE-8A09-361122EA080C}" xr6:coauthVersionLast="47" xr6:coauthVersionMax="47" xr10:uidLastSave="{00000000-0000-0000-0000-000000000000}"/>
  <bookViews>
    <workbookView xWindow="3348" yWindow="3348" windowWidth="17280" windowHeight="8880" tabRatio="586"/>
  </bookViews>
  <sheets>
    <sheet name="Declaration - Annex B" sheetId="14" r:id="rId1"/>
    <sheet name="Commentary - Annex C" sheetId="15" r:id="rId2"/>
    <sheet name="Table 1.0 I &amp; E - Annex D" sheetId="9" r:id="rId3"/>
    <sheet name="Table 2.0 BS - Annex E" sheetId="4" r:id="rId4"/>
    <sheet name="Table 3.0 CF - Annex F" sheetId="3" r:id="rId5"/>
  </sheets>
  <definedNames>
    <definedName name="_xlnm.Print_Area" localSheetId="1">'Commentary - Annex C'!$A$1:$J$45</definedName>
    <definedName name="_xlnm.Print_Area" localSheetId="2">'Table 1.0 I &amp; E - Annex D'!$A$1:$L$70</definedName>
    <definedName name="Table1">#REF!</definedName>
    <definedName name="Table1a">#REF!</definedName>
    <definedName name="Table2a">#REF!</definedName>
    <definedName name="Table2b">#REF!</definedName>
    <definedName name="Table3">#REF!</definedName>
    <definedName name="Table3a">#REF!</definedName>
    <definedName name="Table4">#REF!</definedName>
    <definedName name="Table5">#REF!</definedName>
    <definedName name="Table6a">#REF!</definedName>
    <definedName name="Table6b">#REF!</definedName>
    <definedName name="Table6c">#REF!</definedName>
    <definedName name="Table6d">#REF!</definedName>
    <definedName name="Table6e">#REF!</definedName>
    <definedName name="Table6f">#REF!</definedName>
    <definedName name="Table6g">#REF!</definedName>
    <definedName name="Table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5" l="1"/>
  <c r="J9" i="9"/>
  <c r="K9" i="9"/>
  <c r="J10" i="9"/>
  <c r="K10" i="9"/>
  <c r="J11" i="9"/>
  <c r="K11" i="9"/>
  <c r="J12" i="9"/>
  <c r="K12" i="9"/>
  <c r="J13" i="9"/>
  <c r="K13" i="9"/>
  <c r="J14" i="9"/>
  <c r="K14" i="9"/>
  <c r="H15" i="9"/>
  <c r="I15" i="9"/>
  <c r="I25" i="9" s="1"/>
  <c r="J15" i="9"/>
  <c r="K15" i="9"/>
  <c r="B18" i="9"/>
  <c r="J18" i="9"/>
  <c r="K18" i="9"/>
  <c r="B19" i="9"/>
  <c r="J19" i="9"/>
  <c r="K19" i="9"/>
  <c r="J20" i="9"/>
  <c r="K20" i="9"/>
  <c r="B21" i="9"/>
  <c r="J21" i="9"/>
  <c r="K21" i="9"/>
  <c r="B22" i="9"/>
  <c r="J22" i="9"/>
  <c r="K22" i="9"/>
  <c r="B23" i="9"/>
  <c r="B25" i="9" s="1"/>
  <c r="B28" i="9" s="1"/>
  <c r="B29" i="9" s="1"/>
  <c r="B31" i="9" s="1"/>
  <c r="H23" i="9"/>
  <c r="J23" i="9" s="1"/>
  <c r="I23" i="9"/>
  <c r="J28" i="9"/>
  <c r="K28" i="9"/>
  <c r="J29" i="9"/>
  <c r="K29" i="9"/>
  <c r="B34" i="9"/>
  <c r="J34" i="9"/>
  <c r="K34" i="9"/>
  <c r="B36" i="9"/>
  <c r="B38" i="9" s="1"/>
  <c r="B43" i="9" s="1"/>
  <c r="B46" i="9" s="1"/>
  <c r="B48" i="9" s="1"/>
  <c r="B50" i="9" s="1"/>
  <c r="B51" i="9" s="1"/>
  <c r="B52" i="9" s="1"/>
  <c r="B56" i="9" s="1"/>
  <c r="B57" i="9" s="1"/>
  <c r="B58" i="9" s="1"/>
  <c r="B59" i="9" s="1"/>
  <c r="B60" i="9" s="1"/>
  <c r="B61" i="9" s="1"/>
  <c r="J36" i="9"/>
  <c r="K36" i="9"/>
  <c r="J46" i="9"/>
  <c r="K46" i="9"/>
  <c r="J50" i="9"/>
  <c r="K50" i="9"/>
  <c r="J51" i="9"/>
  <c r="K51" i="9"/>
  <c r="J56" i="9"/>
  <c r="K56" i="9"/>
  <c r="J57" i="9"/>
  <c r="K57" i="9"/>
  <c r="H58" i="9"/>
  <c r="K58" i="9" s="1"/>
  <c r="I58" i="9"/>
  <c r="J58" i="9" s="1"/>
  <c r="J59" i="9"/>
  <c r="K59" i="9"/>
  <c r="J60" i="9"/>
  <c r="K60" i="9"/>
  <c r="H61" i="9"/>
  <c r="J61" i="9" s="1"/>
  <c r="I61" i="9"/>
  <c r="K61" i="9"/>
  <c r="A1" i="4"/>
  <c r="A4" i="4"/>
  <c r="J7" i="4"/>
  <c r="K7" i="4"/>
  <c r="J8" i="4"/>
  <c r="K8" i="4"/>
  <c r="J9" i="4"/>
  <c r="K9" i="4"/>
  <c r="J10" i="4"/>
  <c r="K10" i="4"/>
  <c r="J11" i="4"/>
  <c r="K11" i="4"/>
  <c r="J12" i="4"/>
  <c r="K12" i="4"/>
  <c r="H13" i="4"/>
  <c r="I13" i="4"/>
  <c r="J13" i="4" s="1"/>
  <c r="K13" i="4"/>
  <c r="J15" i="4"/>
  <c r="K15" i="4"/>
  <c r="J18" i="4"/>
  <c r="K18" i="4"/>
  <c r="J19" i="4"/>
  <c r="K19" i="4"/>
  <c r="J20" i="4"/>
  <c r="K20" i="4"/>
  <c r="J21" i="4"/>
  <c r="K21" i="4"/>
  <c r="J22" i="4"/>
  <c r="K22" i="4"/>
  <c r="H23" i="4"/>
  <c r="I23" i="4"/>
  <c r="I35" i="4" s="1"/>
  <c r="K23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H33" i="4"/>
  <c r="I33" i="4"/>
  <c r="J33" i="4"/>
  <c r="K33" i="4"/>
  <c r="H35" i="4"/>
  <c r="K35" i="4"/>
  <c r="H37" i="4"/>
  <c r="K37" i="4" s="1"/>
  <c r="J40" i="4"/>
  <c r="K40" i="4"/>
  <c r="J41" i="4"/>
  <c r="K41" i="4"/>
  <c r="J42" i="4"/>
  <c r="K42" i="4"/>
  <c r="J43" i="4"/>
  <c r="K43" i="4"/>
  <c r="H44" i="4"/>
  <c r="I44" i="4"/>
  <c r="J44" i="4" s="1"/>
  <c r="K44" i="4"/>
  <c r="J47" i="4"/>
  <c r="K47" i="4"/>
  <c r="H49" i="4"/>
  <c r="J52" i="4"/>
  <c r="K52" i="4"/>
  <c r="J53" i="4"/>
  <c r="K53" i="4"/>
  <c r="J54" i="4"/>
  <c r="K54" i="4"/>
  <c r="J55" i="4"/>
  <c r="K55" i="4"/>
  <c r="H56" i="4"/>
  <c r="I56" i="4"/>
  <c r="I69" i="4" s="1"/>
  <c r="J69" i="4" s="1"/>
  <c r="K56" i="4"/>
  <c r="H59" i="4"/>
  <c r="H69" i="4" s="1"/>
  <c r="I59" i="4"/>
  <c r="J59" i="4" s="1"/>
  <c r="J62" i="4"/>
  <c r="K62" i="4"/>
  <c r="J63" i="4"/>
  <c r="K63" i="4"/>
  <c r="J64" i="4"/>
  <c r="K64" i="4"/>
  <c r="J65" i="4"/>
  <c r="K65" i="4"/>
  <c r="J66" i="4"/>
  <c r="K66" i="4"/>
  <c r="H67" i="4"/>
  <c r="I67" i="4"/>
  <c r="J67" i="4"/>
  <c r="K67" i="4"/>
  <c r="H71" i="4"/>
  <c r="I71" i="4"/>
  <c r="J71" i="4"/>
  <c r="K71" i="4"/>
  <c r="A1" i="3"/>
  <c r="A4" i="3"/>
  <c r="T7" i="3"/>
  <c r="T10" i="3" s="1"/>
  <c r="T8" i="3"/>
  <c r="T9" i="3"/>
  <c r="H10" i="3"/>
  <c r="I10" i="3"/>
  <c r="J10" i="3"/>
  <c r="J17" i="3" s="1"/>
  <c r="K10" i="3"/>
  <c r="K17" i="3" s="1"/>
  <c r="L10" i="3"/>
  <c r="L17" i="3" s="1"/>
  <c r="M10" i="3"/>
  <c r="M17" i="3" s="1"/>
  <c r="N10" i="3"/>
  <c r="O10" i="3"/>
  <c r="P10" i="3"/>
  <c r="Q10" i="3"/>
  <c r="R10" i="3"/>
  <c r="R17" i="3" s="1"/>
  <c r="S10" i="3"/>
  <c r="S17" i="3" s="1"/>
  <c r="T12" i="3"/>
  <c r="T15" i="3" s="1"/>
  <c r="T13" i="3"/>
  <c r="T14" i="3"/>
  <c r="H15" i="3"/>
  <c r="I15" i="3"/>
  <c r="J15" i="3"/>
  <c r="K15" i="3"/>
  <c r="L15" i="3"/>
  <c r="M15" i="3"/>
  <c r="N15" i="3"/>
  <c r="O15" i="3"/>
  <c r="P15" i="3"/>
  <c r="Q15" i="3"/>
  <c r="R15" i="3"/>
  <c r="S15" i="3"/>
  <c r="T16" i="3"/>
  <c r="H17" i="3"/>
  <c r="I17" i="3"/>
  <c r="N17" i="3"/>
  <c r="O17" i="3"/>
  <c r="P17" i="3"/>
  <c r="Q17" i="3"/>
  <c r="I18" i="3"/>
  <c r="I19" i="3" s="1"/>
  <c r="T18" i="3"/>
  <c r="H19" i="3"/>
  <c r="T22" i="3"/>
  <c r="T24" i="3" s="1"/>
  <c r="T23" i="3"/>
  <c r="H24" i="3"/>
  <c r="I24" i="3"/>
  <c r="J24" i="3"/>
  <c r="K24" i="3"/>
  <c r="L24" i="3"/>
  <c r="M24" i="3"/>
  <c r="N24" i="3"/>
  <c r="O24" i="3"/>
  <c r="P24" i="3"/>
  <c r="Q24" i="3"/>
  <c r="R24" i="3"/>
  <c r="S24" i="3"/>
  <c r="H25" i="3"/>
  <c r="T30" i="3"/>
  <c r="T33" i="3" s="1"/>
  <c r="T31" i="3"/>
  <c r="T32" i="3"/>
  <c r="H33" i="3"/>
  <c r="H40" i="3" s="1"/>
  <c r="I33" i="3"/>
  <c r="I40" i="3" s="1"/>
  <c r="J33" i="3"/>
  <c r="K33" i="3"/>
  <c r="L33" i="3"/>
  <c r="M33" i="3"/>
  <c r="N33" i="3"/>
  <c r="N40" i="3" s="1"/>
  <c r="O33" i="3"/>
  <c r="O40" i="3" s="1"/>
  <c r="P33" i="3"/>
  <c r="P40" i="3" s="1"/>
  <c r="Q33" i="3"/>
  <c r="Q40" i="3" s="1"/>
  <c r="R33" i="3"/>
  <c r="S33" i="3"/>
  <c r="T35" i="3"/>
  <c r="T38" i="3" s="1"/>
  <c r="T36" i="3"/>
  <c r="T37" i="3"/>
  <c r="H38" i="3"/>
  <c r="I38" i="3"/>
  <c r="J38" i="3"/>
  <c r="K38" i="3"/>
  <c r="L38" i="3"/>
  <c r="M38" i="3"/>
  <c r="M40" i="3" s="1"/>
  <c r="N38" i="3"/>
  <c r="O38" i="3"/>
  <c r="P38" i="3"/>
  <c r="Q38" i="3"/>
  <c r="R38" i="3"/>
  <c r="S38" i="3"/>
  <c r="T39" i="3"/>
  <c r="J40" i="3"/>
  <c r="K40" i="3"/>
  <c r="L40" i="3"/>
  <c r="R40" i="3"/>
  <c r="S40" i="3"/>
  <c r="T41" i="3"/>
  <c r="T45" i="3"/>
  <c r="T46" i="3"/>
  <c r="T47" i="3" s="1"/>
  <c r="H47" i="3"/>
  <c r="I47" i="3"/>
  <c r="J47" i="3"/>
  <c r="K47" i="3"/>
  <c r="L47" i="3"/>
  <c r="M47" i="3"/>
  <c r="N47" i="3"/>
  <c r="O47" i="3"/>
  <c r="P47" i="3"/>
  <c r="Q47" i="3"/>
  <c r="R47" i="3"/>
  <c r="S47" i="3"/>
  <c r="H53" i="3"/>
  <c r="I31" i="9" l="1"/>
  <c r="J35" i="4"/>
  <c r="I37" i="4"/>
  <c r="T40" i="3"/>
  <c r="H42" i="3"/>
  <c r="H74" i="4"/>
  <c r="K74" i="4" s="1"/>
  <c r="H48" i="3"/>
  <c r="I53" i="3"/>
  <c r="I25" i="3"/>
  <c r="J18" i="3"/>
  <c r="J19" i="3"/>
  <c r="T17" i="3"/>
  <c r="J56" i="4"/>
  <c r="J23" i="4"/>
  <c r="H25" i="9"/>
  <c r="J25" i="9" s="1"/>
  <c r="K23" i="9"/>
  <c r="K59" i="4"/>
  <c r="K49" i="4"/>
  <c r="K69" i="4" s="1"/>
  <c r="J53" i="3" l="1"/>
  <c r="K18" i="3"/>
  <c r="K19" i="3" s="1"/>
  <c r="J25" i="3"/>
  <c r="I49" i="4"/>
  <c r="J37" i="4"/>
  <c r="K25" i="9"/>
  <c r="H31" i="9"/>
  <c r="I41" i="3"/>
  <c r="I42" i="3" s="1"/>
  <c r="H51" i="3"/>
  <c r="I38" i="9"/>
  <c r="K31" i="9" l="1"/>
  <c r="H38" i="9"/>
  <c r="I51" i="3"/>
  <c r="J41" i="3"/>
  <c r="J42" i="3" s="1"/>
  <c r="I48" i="3"/>
  <c r="J49" i="4"/>
  <c r="J74" i="4" s="1"/>
  <c r="I74" i="4"/>
  <c r="I43" i="9"/>
  <c r="J38" i="9"/>
  <c r="J31" i="9"/>
  <c r="L18" i="3"/>
  <c r="L19" i="3" s="1"/>
  <c r="K25" i="3"/>
  <c r="K53" i="3"/>
  <c r="I48" i="9" l="1"/>
  <c r="J51" i="3"/>
  <c r="K41" i="3"/>
  <c r="K42" i="3" s="1"/>
  <c r="J48" i="3"/>
  <c r="L53" i="3"/>
  <c r="M18" i="3"/>
  <c r="M19" i="3" s="1"/>
  <c r="L25" i="3"/>
  <c r="H43" i="9"/>
  <c r="K38" i="9"/>
  <c r="M53" i="3" l="1"/>
  <c r="N18" i="3"/>
  <c r="N19" i="3" s="1"/>
  <c r="M25" i="3"/>
  <c r="H48" i="9"/>
  <c r="K43" i="9"/>
  <c r="K51" i="3"/>
  <c r="L41" i="3"/>
  <c r="L42" i="3" s="1"/>
  <c r="K48" i="3"/>
  <c r="J43" i="9"/>
  <c r="I52" i="9"/>
  <c r="L48" i="3" l="1"/>
  <c r="L51" i="3"/>
  <c r="M41" i="3"/>
  <c r="M42" i="3" s="1"/>
  <c r="K48" i="9"/>
  <c r="H52" i="9"/>
  <c r="K52" i="9" s="1"/>
  <c r="J52" i="9"/>
  <c r="J48" i="9"/>
  <c r="N53" i="3"/>
  <c r="O18" i="3"/>
  <c r="O19" i="3" s="1"/>
  <c r="N25" i="3"/>
  <c r="O53" i="3" l="1"/>
  <c r="P18" i="3"/>
  <c r="P19" i="3" s="1"/>
  <c r="O25" i="3"/>
  <c r="M48" i="3"/>
  <c r="M51" i="3"/>
  <c r="N41" i="3"/>
  <c r="N42" i="3" s="1"/>
  <c r="N48" i="3" l="1"/>
  <c r="N51" i="3"/>
  <c r="O41" i="3"/>
  <c r="O42" i="3" s="1"/>
  <c r="P53" i="3"/>
  <c r="Q18" i="3"/>
  <c r="Q19" i="3" s="1"/>
  <c r="P25" i="3"/>
  <c r="P41" i="3" l="1"/>
  <c r="P42" i="3" s="1"/>
  <c r="O51" i="3"/>
  <c r="O48" i="3"/>
  <c r="Q53" i="3"/>
  <c r="R18" i="3"/>
  <c r="R19" i="3" s="1"/>
  <c r="Q25" i="3"/>
  <c r="Q41" i="3" l="1"/>
  <c r="Q42" i="3" s="1"/>
  <c r="P51" i="3"/>
  <c r="P48" i="3"/>
  <c r="R53" i="3"/>
  <c r="S18" i="3"/>
  <c r="S19" i="3" s="1"/>
  <c r="R25" i="3"/>
  <c r="S25" i="3" l="1"/>
  <c r="S53" i="3"/>
  <c r="T19" i="3"/>
  <c r="Q51" i="3"/>
  <c r="R41" i="3"/>
  <c r="R42" i="3" s="1"/>
  <c r="Q48" i="3"/>
  <c r="R51" i="3" l="1"/>
  <c r="S41" i="3"/>
  <c r="S42" i="3" s="1"/>
  <c r="R48" i="3"/>
  <c r="T53" i="3"/>
  <c r="T26" i="3"/>
  <c r="T25" i="3"/>
  <c r="T42" i="3" l="1"/>
  <c r="S51" i="3"/>
  <c r="S48" i="3"/>
  <c r="T51" i="3" l="1"/>
  <c r="T49" i="3"/>
  <c r="T48" i="3"/>
</calcChain>
</file>

<file path=xl/sharedStrings.xml><?xml version="1.0" encoding="utf-8"?>
<sst xmlns="http://schemas.openxmlformats.org/spreadsheetml/2006/main" count="246" uniqueCount="162">
  <si>
    <t>Contact:</t>
  </si>
  <si>
    <t>Telephone:</t>
  </si>
  <si>
    <t>Contact Telephone</t>
  </si>
  <si>
    <t>£000</t>
  </si>
  <si>
    <t>Income</t>
  </si>
  <si>
    <t>Expenditure</t>
  </si>
  <si>
    <t>Valuation and Tax</t>
  </si>
  <si>
    <t xml:space="preserve"> </t>
  </si>
  <si>
    <t>&gt;&gt;&gt;&gt;&gt;&gt;&gt;&gt;&gt;   THESE CELLS MUST BE ZERO  &gt;&gt;&gt;&gt;&gt;&gt;&gt;&gt;</t>
  </si>
  <si>
    <t>Depreciation</t>
  </si>
  <si>
    <t>Total Income</t>
  </si>
  <si>
    <t>Interest Payable</t>
  </si>
  <si>
    <t>Historical Cost Surplus/(Deficit) after Tax</t>
  </si>
  <si>
    <t>Cash</t>
  </si>
  <si>
    <t>COLLEGE NAME</t>
  </si>
  <si>
    <t>College Contact</t>
  </si>
  <si>
    <t>£'000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</si>
  <si>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</si>
  <si>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</si>
  <si>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</si>
  <si>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</si>
  <si>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</si>
  <si>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</si>
  <si>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</si>
  <si>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</si>
  <si>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</si>
  <si>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</si>
  <si>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</si>
  <si>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</si>
  <si>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</si>
  <si>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Other cash received</t>
  </si>
  <si>
    <t>Financed by:</t>
  </si>
  <si>
    <t>Total financing</t>
  </si>
  <si>
    <t>Payroll</t>
  </si>
  <si>
    <t>Interest payments</t>
  </si>
  <si>
    <t>Other grants received</t>
  </si>
  <si>
    <t>Education Contracts (non-SFEFC funded)</t>
  </si>
  <si>
    <t>Other Operating Income</t>
  </si>
  <si>
    <t>Gain on sale of assets</t>
  </si>
  <si>
    <t>Normal Staff Costs</t>
  </si>
  <si>
    <t>Exceptional restructuring costs</t>
  </si>
  <si>
    <t>Other Operating Expenses</t>
  </si>
  <si>
    <t>Loss on sale of assets</t>
  </si>
  <si>
    <t>Surplus/(Deficit) after Depreciation of Assets at</t>
  </si>
  <si>
    <t>Taxation</t>
  </si>
  <si>
    <t>Minority Interest</t>
  </si>
  <si>
    <t>Note of Historical Cost Surpluses and Deficits</t>
  </si>
  <si>
    <t>Transfer (to)/from revaluation reserve</t>
  </si>
  <si>
    <t>Payments from Bursary Funds</t>
  </si>
  <si>
    <t>Creditors: Amounts Falling Due After More Than One Year</t>
  </si>
  <si>
    <t>Provisions for Liabilities and Charges</t>
  </si>
  <si>
    <t>Total Assets Less Current Liabilities</t>
  </si>
  <si>
    <t>Net Current Assets/(Liabilities)</t>
  </si>
  <si>
    <t>Creditors: Amounts Falling Due Within One Year</t>
  </si>
  <si>
    <t>Current Assets</t>
  </si>
  <si>
    <t>Endowment Asset Investments</t>
  </si>
  <si>
    <t>Fixed Assets</t>
  </si>
  <si>
    <t>Other Grant Income</t>
  </si>
  <si>
    <t>Endowment and Investment Income, Interest Receivable</t>
  </si>
  <si>
    <t>Tuition Fees (SFEFC Fundable Activity)</t>
  </si>
  <si>
    <t>Total cash in</t>
  </si>
  <si>
    <t>Total cash out</t>
  </si>
  <si>
    <t>Income and Expenditure Account (Consolidated)</t>
  </si>
  <si>
    <t>Table</t>
  </si>
  <si>
    <t>Millennium</t>
  </si>
  <si>
    <t>Bursary and Access Funds</t>
  </si>
  <si>
    <t>Inherited land and buildings</t>
  </si>
  <si>
    <t>Land and buildings financed by Capital Grant</t>
  </si>
  <si>
    <t>Land and Buildings financed by PFI</t>
  </si>
  <si>
    <t>Equipment</t>
  </si>
  <si>
    <t>Investments</t>
  </si>
  <si>
    <t>Total Fixed Assets</t>
  </si>
  <si>
    <t>Stocks and Stores in Hand</t>
  </si>
  <si>
    <t>Debtors</t>
  </si>
  <si>
    <t>Total Current Assets</t>
  </si>
  <si>
    <t>Creditors</t>
  </si>
  <si>
    <t>LA Loans</t>
  </si>
  <si>
    <t>Bank Overdrafts (shown as positive)</t>
  </si>
  <si>
    <t>Other Bank Loans</t>
  </si>
  <si>
    <t>Finance Lease Obligations</t>
  </si>
  <si>
    <t>Obligations under PFI</t>
  </si>
  <si>
    <t>Total Amounts Falling Due Within One Year</t>
  </si>
  <si>
    <t>Bank Loans</t>
  </si>
  <si>
    <t xml:space="preserve"> Finance Lease Obligations</t>
  </si>
  <si>
    <t>Total Amounts Falling Due After More Than One Year</t>
  </si>
  <si>
    <t>Deferred Capital Grants</t>
  </si>
  <si>
    <t xml:space="preserve"> SOEID/SFEFC</t>
  </si>
  <si>
    <t xml:space="preserve"> ERDF</t>
  </si>
  <si>
    <t>Total Deferred Grants</t>
  </si>
  <si>
    <t>Total Net Assets</t>
  </si>
  <si>
    <t>Total Provision for Liabilities and Charges</t>
  </si>
  <si>
    <t>Endowments</t>
  </si>
  <si>
    <t>Reserves</t>
  </si>
  <si>
    <t>Revaluation Reserve</t>
  </si>
  <si>
    <t>Restricted Reserve</t>
  </si>
  <si>
    <t>Income and Expenditure Account</t>
  </si>
  <si>
    <t>Total Reserves</t>
  </si>
  <si>
    <t>Total Funds</t>
  </si>
  <si>
    <t>Payments from Access Funds</t>
  </si>
  <si>
    <t>Valuation and Before Disposal of Assets and Tax</t>
  </si>
  <si>
    <t>Valuation and Disposal of Assets and Before Tax</t>
  </si>
  <si>
    <t>Valuation, Disposal of Assets and Tax</t>
  </si>
  <si>
    <t>Funding Council Grants (excluding Bursaries and Access)</t>
  </si>
  <si>
    <t>These cells should be zero</t>
  </si>
  <si>
    <t>Consolidated Balance Sheet</t>
  </si>
  <si>
    <t>SFEFC funding (including bursaries and access)</t>
  </si>
  <si>
    <t>Net cash inflow/(outflow)</t>
  </si>
  <si>
    <t>(Overdraft/Short-term bank loan)-show as negative</t>
  </si>
  <si>
    <t>Designated Reserve</t>
  </si>
  <si>
    <r>
      <t>College Income &amp; Expenditure Account (</t>
    </r>
    <r>
      <rPr>
        <b/>
        <sz val="10"/>
        <rFont val="Helvetica"/>
      </rPr>
      <t xml:space="preserve">only input </t>
    </r>
  </si>
  <si>
    <r>
      <t>where this differs from Group</t>
    </r>
    <r>
      <rPr>
        <sz val="10"/>
        <rFont val="Helvetica"/>
      </rPr>
      <t>)</t>
    </r>
  </si>
  <si>
    <t>Transfer (to)/from designated  reserves</t>
  </si>
  <si>
    <t>Transfer (to)/from restricted funds</t>
  </si>
  <si>
    <t>Other (including disposal of assets treated as def grant)</t>
  </si>
  <si>
    <t>Other Land and Buildings acquired post-incorporation</t>
  </si>
  <si>
    <t>Cash at Bank/in Hand</t>
  </si>
  <si>
    <t>Balance b/f (cash and overdraft)</t>
  </si>
  <si>
    <t>Balance c/f (cash and overdraft)</t>
  </si>
  <si>
    <t>Cash taken off/(put on)  deposit</t>
  </si>
  <si>
    <t>Cash taken off/(put on) deposit</t>
  </si>
  <si>
    <t>Operating Cash Flow (Consolidated)</t>
  </si>
  <si>
    <t>Signed</t>
  </si>
  <si>
    <t>Date</t>
  </si>
  <si>
    <t>College Name:</t>
  </si>
  <si>
    <t>Address:</t>
  </si>
  <si>
    <t>e-mail:</t>
  </si>
  <si>
    <t>Text</t>
  </si>
  <si>
    <t>Financial Forecast Return - Declaration</t>
  </si>
  <si>
    <t>Amount carried forward to I&amp;E account</t>
  </si>
  <si>
    <t>This cell should be zero (reconciliation with balance sheet)</t>
  </si>
  <si>
    <t>Total Expenditure (excluding Bursaries and Access Payments)</t>
  </si>
  <si>
    <t>Bursary Funding</t>
  </si>
  <si>
    <t>Access Funding</t>
  </si>
  <si>
    <t>(Over)/Under-use of Access Funds in year</t>
  </si>
  <si>
    <t>(Over)/Under-use of Bursary Funds in year</t>
  </si>
  <si>
    <t>Other payments (including bursaries &amp; access, excluding interest)</t>
  </si>
  <si>
    <t>Unspent/(overspent) balance on bursaries and access</t>
  </si>
  <si>
    <t>Original FFR Forecast</t>
  </si>
  <si>
    <t>Variance</t>
  </si>
  <si>
    <t>Variance as % of original forecast</t>
  </si>
  <si>
    <t xml:space="preserve">Difference between actual/revised forecast of closing balance </t>
  </si>
  <si>
    <t>and original forecast</t>
  </si>
  <si>
    <t>Principal and Accountable Officer</t>
  </si>
  <si>
    <t>%</t>
  </si>
  <si>
    <t>Reason for variance where material (Normally &gt; £50k and &gt;10%)</t>
  </si>
  <si>
    <t>Actual</t>
  </si>
  <si>
    <t>Forecast</t>
  </si>
  <si>
    <t>Percentage variance</t>
  </si>
  <si>
    <t>Mid-Year Update - Revised Outturn</t>
  </si>
  <si>
    <t>Financial Commentary</t>
  </si>
  <si>
    <t>Reasons for variances where material (normally &gt; £50k and &gt;10%). Ignore timing differences which reverse in subsequent months.</t>
  </si>
  <si>
    <t>2002 Financial Forecasts Update</t>
  </si>
  <si>
    <t xml:space="preserve">The attached five worksheets represent an update on the financial forecasts for the college, based on the actual financial results to   31 January 2002 and other relevant information. I consider the revised forecasts to be a reasonable assessment of the College's projected financial position at the end of this financial year in light of the information available to me. </t>
  </si>
  <si>
    <t>2001-02</t>
  </si>
  <si>
    <t>ORIGINAL CASH FORECAST 2001-02</t>
  </si>
  <si>
    <t>ACTUAL/REVISED FORECAST 2001-2002</t>
  </si>
  <si>
    <t>Refer to FFR submitted in (or around) August 2001</t>
  </si>
  <si>
    <t>Please return to SFEFC no later than 18 March 2002</t>
  </si>
  <si>
    <t>Note: The commentary should be provided for all material changes from the original FFR for 2001/02.</t>
  </si>
  <si>
    <t>THIS MUST BE</t>
  </si>
  <si>
    <t>COMPLETED</t>
  </si>
  <si>
    <t>Please provide a financial commentary for the Financial Forecast Update (FFU) in the box (or if necessary in an accompanying word document)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</si>
</sst>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General_)"/>
    <numFmt numFmtId="175" formatCode="0_)"/>
    <numFmt numFmtId="180" formatCode="0.0"/>
    <numFmt numFmtId="181" formatCode="#,##0;[Red]\(#,##0\)"/>
  </numFmts>
  <fonts count="24" x14ac:knownFonts="1">
    <font>
      <sz val="10"/>
      <name val="Courier"/>
    </font>
    <font>
      <b/>
      <sz val="10"/>
      <name val="Helvetica"/>
    </font>
    <font>
      <i/>
      <sz val="10"/>
      <name val="Helvetica"/>
    </font>
    <font>
      <b/>
      <i/>
      <sz val="10"/>
      <name val="Helvetica"/>
    </font>
    <font>
      <sz val="10"/>
      <name val="Helvetica"/>
    </font>
    <font>
      <sz val="10"/>
      <color indexed="12"/>
      <name val="Helvetica"/>
    </font>
    <font>
      <sz val="10"/>
      <name val="Courier"/>
    </font>
    <font>
      <b/>
      <sz val="10"/>
      <name val="Helvetica"/>
      <family val="2"/>
    </font>
    <font>
      <sz val="10"/>
      <color indexed="10"/>
      <name val="Helvetica"/>
    </font>
    <font>
      <i/>
      <sz val="10"/>
      <name val="Helvetica"/>
      <family val="2"/>
    </font>
    <font>
      <b/>
      <sz val="10"/>
      <name val="Courier"/>
      <family val="3"/>
    </font>
    <font>
      <sz val="10"/>
      <color indexed="12"/>
      <name val="Courier"/>
      <family val="3"/>
    </font>
    <font>
      <sz val="8"/>
      <name val="Helvetica"/>
    </font>
    <font>
      <sz val="8"/>
      <name val="Courier"/>
    </font>
    <font>
      <sz val="8"/>
      <color indexed="12"/>
      <name val="Helvetica"/>
    </font>
    <font>
      <b/>
      <i/>
      <sz val="10"/>
      <color indexed="10"/>
      <name val="Helvetica"/>
    </font>
    <font>
      <i/>
      <sz val="10"/>
      <color indexed="10"/>
      <name val="Helvetica"/>
    </font>
    <font>
      <sz val="8"/>
      <name val="Courier"/>
      <family val="3"/>
    </font>
    <font>
      <b/>
      <sz val="10"/>
      <color indexed="12"/>
      <name val="Helvetica"/>
    </font>
    <font>
      <b/>
      <sz val="10"/>
      <color indexed="10"/>
      <name val="Helvetica"/>
    </font>
    <font>
      <b/>
      <sz val="10"/>
      <name val="Courier"/>
    </font>
    <font>
      <b/>
      <sz val="10"/>
      <color indexed="10"/>
      <name val="Courier"/>
      <family val="3"/>
    </font>
    <font>
      <sz val="10"/>
      <color indexed="48"/>
      <name val="Courier"/>
      <family val="3"/>
    </font>
    <font>
      <b/>
      <sz val="12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172" fontId="0" fillId="0" borderId="0"/>
  </cellStyleXfs>
  <cellXfs count="163">
    <xf numFmtId="172" fontId="0" fillId="0" borderId="0" xfId="0"/>
    <xf numFmtId="1" fontId="4" fillId="0" borderId="0" xfId="0" applyNumberFormat="1" applyFont="1"/>
    <xf numFmtId="1" fontId="5" fillId="0" borderId="0" xfId="0" applyNumberFormat="1" applyFont="1" applyAlignment="1" applyProtection="1">
      <alignment horizontal="left"/>
      <protection locked="0"/>
    </xf>
    <xf numFmtId="1" fontId="4" fillId="0" borderId="0" xfId="0" applyNumberFormat="1" applyFont="1" applyAlignment="1" applyProtection="1">
      <alignment horizontal="left"/>
    </xf>
    <xf numFmtId="1" fontId="4" fillId="0" borderId="0" xfId="0" applyNumberFormat="1" applyFont="1" applyProtection="1"/>
    <xf numFmtId="1" fontId="6" fillId="0" borderId="0" xfId="0" applyNumberFormat="1" applyFont="1"/>
    <xf numFmtId="1" fontId="1" fillId="0" borderId="0" xfId="0" applyNumberFormat="1" applyFont="1" applyAlignment="1" applyProtection="1">
      <alignment horizontal="left"/>
    </xf>
    <xf numFmtId="1" fontId="6" fillId="0" borderId="0" xfId="0" applyNumberFormat="1" applyFont="1" applyProtection="1"/>
    <xf numFmtId="1" fontId="6" fillId="0" borderId="0" xfId="0" applyNumberFormat="1" applyFont="1" applyBorder="1"/>
    <xf numFmtId="1" fontId="4" fillId="0" borderId="1" xfId="0" applyNumberFormat="1" applyFont="1" applyBorder="1" applyProtection="1"/>
    <xf numFmtId="1" fontId="5" fillId="0" borderId="1" xfId="0" applyNumberFormat="1" applyFont="1" applyBorder="1" applyProtection="1">
      <protection locked="0"/>
    </xf>
    <xf numFmtId="1" fontId="1" fillId="0" borderId="0" xfId="0" applyNumberFormat="1" applyFont="1" applyAlignment="1" applyProtection="1">
      <alignment horizontal="right"/>
    </xf>
    <xf numFmtId="1" fontId="9" fillId="0" borderId="0" xfId="0" applyNumberFormat="1" applyFont="1" applyAlignment="1" applyProtection="1">
      <alignment horizontal="left"/>
    </xf>
    <xf numFmtId="172" fontId="10" fillId="0" borderId="0" xfId="0" applyFont="1"/>
    <xf numFmtId="1" fontId="1" fillId="0" borderId="0" xfId="0" applyNumberFormat="1" applyFont="1" applyProtection="1"/>
    <xf numFmtId="1" fontId="3" fillId="0" borderId="0" xfId="0" applyNumberFormat="1" applyFont="1" applyAlignment="1" applyProtection="1">
      <alignment horizontal="left"/>
    </xf>
    <xf numFmtId="181" fontId="5" fillId="0" borderId="0" xfId="0" applyNumberFormat="1" applyFont="1" applyBorder="1" applyProtection="1">
      <protection locked="0"/>
    </xf>
    <xf numFmtId="172" fontId="0" fillId="0" borderId="0" xfId="0" applyProtection="1">
      <protection locked="0"/>
    </xf>
    <xf numFmtId="180" fontId="1" fillId="0" borderId="0" xfId="0" applyNumberFormat="1" applyFont="1" applyAlignment="1" applyProtection="1">
      <alignment horizontal="left"/>
    </xf>
    <xf numFmtId="172" fontId="0" fillId="0" borderId="2" xfId="0" applyBorder="1" applyProtection="1"/>
    <xf numFmtId="172" fontId="0" fillId="0" borderId="0" xfId="0" applyProtection="1"/>
    <xf numFmtId="1" fontId="4" fillId="0" borderId="3" xfId="0" applyNumberFormat="1" applyFont="1" applyBorder="1" applyProtection="1"/>
    <xf numFmtId="172" fontId="0" fillId="0" borderId="1" xfId="0" applyBorder="1" applyProtection="1"/>
    <xf numFmtId="1" fontId="4" fillId="0" borderId="4" xfId="0" applyNumberFormat="1" applyFont="1" applyBorder="1" applyProtection="1"/>
    <xf numFmtId="1" fontId="2" fillId="0" borderId="0" xfId="0" applyNumberFormat="1" applyFont="1" applyProtection="1"/>
    <xf numFmtId="180" fontId="7" fillId="0" borderId="0" xfId="0" applyNumberFormat="1" applyFont="1" applyProtection="1"/>
    <xf numFmtId="1" fontId="7" fillId="0" borderId="0" xfId="0" applyNumberFormat="1" applyFont="1" applyProtection="1"/>
    <xf numFmtId="1" fontId="5" fillId="0" borderId="1" xfId="0" applyNumberFormat="1" applyFont="1" applyBorder="1" applyProtection="1"/>
    <xf numFmtId="1" fontId="3" fillId="0" borderId="0" xfId="0" applyNumberFormat="1" applyFont="1" applyProtection="1"/>
    <xf numFmtId="1" fontId="1" fillId="0" borderId="5" xfId="0" applyNumberFormat="1" applyFont="1" applyBorder="1" applyAlignment="1" applyProtection="1">
      <alignment horizontal="center"/>
    </xf>
    <xf numFmtId="1" fontId="1" fillId="0" borderId="6" xfId="0" applyNumberFormat="1" applyFont="1" applyBorder="1" applyAlignment="1" applyProtection="1">
      <alignment horizontal="center"/>
    </xf>
    <xf numFmtId="1" fontId="6" fillId="0" borderId="5" xfId="0" applyNumberFormat="1" applyFont="1" applyBorder="1" applyProtection="1"/>
    <xf numFmtId="1" fontId="6" fillId="0" borderId="7" xfId="0" applyNumberFormat="1" applyFont="1" applyBorder="1" applyProtection="1"/>
    <xf numFmtId="1" fontId="1" fillId="0" borderId="4" xfId="0" applyNumberFormat="1" applyFont="1" applyBorder="1" applyAlignment="1" applyProtection="1">
      <alignment horizontal="center"/>
    </xf>
    <xf numFmtId="1" fontId="6" fillId="0" borderId="3" xfId="0" applyNumberFormat="1" applyFont="1" applyBorder="1" applyProtection="1"/>
    <xf numFmtId="172" fontId="0" fillId="0" borderId="0" xfId="0" applyBorder="1" applyAlignment="1">
      <alignment horizontal="left" wrapText="1"/>
    </xf>
    <xf numFmtId="1" fontId="8" fillId="2" borderId="1" xfId="0" applyNumberFormat="1" applyFont="1" applyFill="1" applyBorder="1" applyProtection="1"/>
    <xf numFmtId="1" fontId="8" fillId="3" borderId="8" xfId="0" applyNumberFormat="1" applyFont="1" applyFill="1" applyBorder="1" applyProtection="1"/>
    <xf numFmtId="1" fontId="4" fillId="0" borderId="9" xfId="0" applyNumberFormat="1" applyFont="1" applyBorder="1" applyProtection="1"/>
    <xf numFmtId="1" fontId="8" fillId="2" borderId="3" xfId="0" applyNumberFormat="1" applyFont="1" applyFill="1" applyBorder="1" applyAlignment="1" applyProtection="1">
      <alignment horizontal="right"/>
    </xf>
    <xf numFmtId="1" fontId="8" fillId="3" borderId="10" xfId="0" applyNumberFormat="1" applyFont="1" applyFill="1" applyBorder="1" applyAlignment="1" applyProtection="1">
      <alignment horizontal="right"/>
    </xf>
    <xf numFmtId="1" fontId="8" fillId="3" borderId="11" xfId="0" applyNumberFormat="1" applyFont="1" applyFill="1" applyBorder="1" applyAlignment="1" applyProtection="1">
      <alignment horizontal="right"/>
    </xf>
    <xf numFmtId="1" fontId="8" fillId="2" borderId="1" xfId="0" applyNumberFormat="1" applyFont="1" applyFill="1" applyBorder="1" applyAlignment="1" applyProtection="1">
      <alignment horizontal="right"/>
    </xf>
    <xf numFmtId="1" fontId="8" fillId="3" borderId="8" xfId="0" applyNumberFormat="1" applyFont="1" applyFill="1" applyBorder="1" applyAlignment="1" applyProtection="1">
      <alignment horizontal="right"/>
    </xf>
    <xf numFmtId="1" fontId="8" fillId="3" borderId="12" xfId="0" applyNumberFormat="1" applyFont="1" applyFill="1" applyBorder="1" applyAlignment="1" applyProtection="1">
      <alignment horizontal="right"/>
    </xf>
    <xf numFmtId="1" fontId="8" fillId="3" borderId="6" xfId="0" applyNumberFormat="1" applyFont="1" applyFill="1" applyBorder="1" applyAlignment="1" applyProtection="1">
      <alignment horizontal="right"/>
    </xf>
    <xf numFmtId="1" fontId="8" fillId="3" borderId="0" xfId="0" applyNumberFormat="1" applyFont="1" applyFill="1" applyBorder="1" applyAlignment="1" applyProtection="1">
      <alignment horizontal="right"/>
    </xf>
    <xf numFmtId="1" fontId="8" fillId="3" borderId="3" xfId="0" applyNumberFormat="1" applyFont="1" applyFill="1" applyBorder="1" applyAlignment="1" applyProtection="1">
      <alignment horizontal="right"/>
    </xf>
    <xf numFmtId="1" fontId="8" fillId="3" borderId="13" xfId="0" applyNumberFormat="1" applyFont="1" applyFill="1" applyBorder="1" applyAlignment="1" applyProtection="1">
      <alignment horizontal="right"/>
    </xf>
    <xf numFmtId="1" fontId="8" fillId="2" borderId="10" xfId="0" applyNumberFormat="1" applyFont="1" applyFill="1" applyBorder="1" applyAlignment="1" applyProtection="1">
      <alignment horizontal="right"/>
    </xf>
    <xf numFmtId="1" fontId="6" fillId="0" borderId="0" xfId="0" applyNumberFormat="1" applyFont="1" applyBorder="1" applyProtection="1"/>
    <xf numFmtId="1" fontId="6" fillId="0" borderId="14" xfId="0" applyNumberFormat="1" applyFont="1" applyBorder="1" applyProtection="1"/>
    <xf numFmtId="1" fontId="8" fillId="3" borderId="14" xfId="0" applyNumberFormat="1" applyFont="1" applyFill="1" applyBorder="1" applyAlignment="1" applyProtection="1">
      <alignment horizontal="right"/>
    </xf>
    <xf numFmtId="1" fontId="5" fillId="4" borderId="1" xfId="0" applyNumberFormat="1" applyFont="1" applyFill="1" applyBorder="1" applyProtection="1">
      <protection locked="0"/>
    </xf>
    <xf numFmtId="172" fontId="11" fillId="0" borderId="0" xfId="0" applyFont="1" applyBorder="1" applyAlignment="1">
      <alignment horizontal="center"/>
    </xf>
    <xf numFmtId="172" fontId="12" fillId="0" borderId="3" xfId="0" applyFont="1" applyBorder="1" applyAlignment="1" applyProtection="1">
      <alignment horizontal="right" wrapText="1"/>
      <protection locked="0"/>
    </xf>
    <xf numFmtId="1" fontId="12" fillId="0" borderId="3" xfId="0" applyNumberFormat="1" applyFont="1" applyBorder="1" applyAlignment="1" applyProtection="1">
      <alignment wrapText="1"/>
      <protection locked="0"/>
    </xf>
    <xf numFmtId="1" fontId="14" fillId="0" borderId="3" xfId="0" applyNumberFormat="1" applyFont="1" applyBorder="1" applyAlignment="1" applyProtection="1">
      <alignment wrapText="1"/>
      <protection locked="0"/>
    </xf>
    <xf numFmtId="172" fontId="13" fillId="0" borderId="3" xfId="0" applyFont="1" applyBorder="1" applyAlignment="1" applyProtection="1">
      <alignment wrapText="1"/>
      <protection locked="0"/>
    </xf>
    <xf numFmtId="1" fontId="12" fillId="0" borderId="3" xfId="0" applyNumberFormat="1" applyFont="1" applyBorder="1" applyAlignment="1" applyProtection="1">
      <alignment horizontal="left" wrapText="1"/>
      <protection locked="0"/>
    </xf>
    <xf numFmtId="172" fontId="0" fillId="0" borderId="6" xfId="0" applyBorder="1"/>
    <xf numFmtId="1" fontId="8" fillId="2" borderId="0" xfId="0" applyNumberFormat="1" applyFont="1" applyFill="1" applyBorder="1" applyAlignment="1" applyProtection="1">
      <alignment horizontal="right"/>
    </xf>
    <xf numFmtId="1" fontId="8" fillId="2" borderId="6" xfId="0" applyNumberFormat="1" applyFont="1" applyFill="1" applyBorder="1" applyAlignment="1" applyProtection="1">
      <alignment horizontal="right"/>
    </xf>
    <xf numFmtId="1" fontId="12" fillId="0" borderId="8" xfId="0" applyNumberFormat="1" applyFont="1" applyBorder="1" applyAlignment="1" applyProtection="1">
      <alignment wrapText="1"/>
      <protection locked="0"/>
    </xf>
    <xf numFmtId="1" fontId="14" fillId="0" borderId="8" xfId="0" applyNumberFormat="1" applyFont="1" applyBorder="1" applyAlignment="1" applyProtection="1">
      <alignment wrapText="1"/>
      <protection locked="0"/>
    </xf>
    <xf numFmtId="181" fontId="18" fillId="0" borderId="7" xfId="0" applyNumberFormat="1" applyFont="1" applyBorder="1" applyProtection="1">
      <protection locked="0"/>
    </xf>
    <xf numFmtId="181" fontId="18" fillId="0" borderId="0" xfId="0" applyNumberFormat="1" applyFont="1" applyBorder="1" applyProtection="1">
      <protection locked="0"/>
    </xf>
    <xf numFmtId="1" fontId="19" fillId="3" borderId="12" xfId="0" applyNumberFormat="1" applyFont="1" applyFill="1" applyBorder="1" applyAlignment="1" applyProtection="1">
      <alignment horizontal="right"/>
    </xf>
    <xf numFmtId="1" fontId="19" fillId="3" borderId="10" xfId="0" applyNumberFormat="1" applyFont="1" applyFill="1" applyBorder="1" applyAlignment="1" applyProtection="1">
      <alignment horizontal="right"/>
    </xf>
    <xf numFmtId="1" fontId="20" fillId="0" borderId="7" xfId="0" applyNumberFormat="1" applyFont="1" applyBorder="1" applyProtection="1"/>
    <xf numFmtId="1" fontId="20" fillId="0" borderId="0" xfId="0" applyNumberFormat="1" applyFont="1" applyProtection="1"/>
    <xf numFmtId="1" fontId="19" fillId="2" borderId="10" xfId="0" applyNumberFormat="1" applyFont="1" applyFill="1" applyBorder="1" applyAlignment="1" applyProtection="1">
      <alignment horizontal="right"/>
    </xf>
    <xf numFmtId="1" fontId="19" fillId="2" borderId="0" xfId="0" applyNumberFormat="1" applyFont="1" applyFill="1" applyBorder="1" applyAlignment="1" applyProtection="1">
      <alignment horizontal="right"/>
    </xf>
    <xf numFmtId="1" fontId="19" fillId="2" borderId="6" xfId="0" applyNumberFormat="1" applyFont="1" applyFill="1" applyBorder="1" applyAlignment="1" applyProtection="1">
      <alignment horizontal="right"/>
    </xf>
    <xf numFmtId="181" fontId="5" fillId="4" borderId="7" xfId="0" applyNumberFormat="1" applyFont="1" applyFill="1" applyBorder="1" applyProtection="1">
      <protection locked="0"/>
    </xf>
    <xf numFmtId="181" fontId="5" fillId="4" borderId="0" xfId="0" applyNumberFormat="1" applyFont="1" applyFill="1" applyBorder="1" applyProtection="1">
      <protection locked="0"/>
    </xf>
    <xf numFmtId="181" fontId="5" fillId="4" borderId="15" xfId="0" applyNumberFormat="1" applyFont="1" applyFill="1" applyBorder="1" applyProtection="1">
      <protection locked="0"/>
    </xf>
    <xf numFmtId="1" fontId="8" fillId="2" borderId="0" xfId="0" applyNumberFormat="1" applyFont="1" applyFill="1" applyProtection="1"/>
    <xf numFmtId="1" fontId="2" fillId="0" borderId="0" xfId="0" applyNumberFormat="1" applyFont="1" applyAlignment="1" applyProtection="1">
      <alignment horizontal="left" wrapText="1"/>
    </xf>
    <xf numFmtId="172" fontId="4" fillId="0" borderId="0" xfId="0" applyFont="1" applyProtection="1"/>
    <xf numFmtId="180" fontId="1" fillId="0" borderId="0" xfId="0" applyNumberFormat="1" applyFont="1" applyProtection="1"/>
    <xf numFmtId="1" fontId="4" fillId="0" borderId="8" xfId="0" applyNumberFormat="1" applyFont="1" applyBorder="1" applyProtection="1"/>
    <xf numFmtId="172" fontId="4" fillId="0" borderId="0" xfId="0" applyFont="1"/>
    <xf numFmtId="1" fontId="5" fillId="0" borderId="0" xfId="0" applyNumberFormat="1" applyFont="1" applyAlignment="1" applyProtection="1">
      <alignment horizontal="left"/>
    </xf>
    <xf numFmtId="1" fontId="5" fillId="0" borderId="0" xfId="0" applyNumberFormat="1" applyFont="1" applyProtection="1"/>
    <xf numFmtId="1" fontId="4" fillId="0" borderId="0" xfId="0" applyNumberFormat="1" applyFont="1" applyBorder="1" applyAlignment="1" applyProtection="1">
      <alignment horizontal="right"/>
    </xf>
    <xf numFmtId="1" fontId="4" fillId="0" borderId="0" xfId="0" applyNumberFormat="1" applyFont="1" applyBorder="1" applyProtection="1"/>
    <xf numFmtId="1" fontId="4" fillId="0" borderId="0" xfId="0" applyNumberFormat="1" applyFont="1" applyAlignment="1" applyProtection="1">
      <alignment wrapText="1"/>
    </xf>
    <xf numFmtId="1" fontId="4" fillId="0" borderId="12" xfId="0" applyNumberFormat="1" applyFont="1" applyBorder="1" applyAlignment="1" applyProtection="1">
      <alignment horizontal="center" vertical="top" wrapText="1"/>
    </xf>
    <xf numFmtId="1" fontId="4" fillId="0" borderId="8" xfId="0" applyNumberFormat="1" applyFont="1" applyBorder="1" applyAlignment="1" applyProtection="1">
      <alignment horizontal="center" vertical="top" wrapText="1"/>
    </xf>
    <xf numFmtId="1" fontId="4" fillId="0" borderId="8" xfId="0" applyNumberFormat="1" applyFont="1" applyBorder="1" applyAlignment="1" applyProtection="1">
      <alignment horizontal="center" vertical="top"/>
    </xf>
    <xf numFmtId="172" fontId="0" fillId="0" borderId="0" xfId="0" applyBorder="1" applyProtection="1"/>
    <xf numFmtId="1" fontId="4" fillId="0" borderId="8" xfId="0" applyNumberFormat="1" applyFont="1" applyBorder="1" applyAlignment="1" applyProtection="1">
      <alignment horizontal="right"/>
    </xf>
    <xf numFmtId="172" fontId="4" fillId="0" borderId="8" xfId="0" applyFont="1" applyBorder="1" applyAlignment="1" applyProtection="1">
      <alignment horizontal="right"/>
    </xf>
    <xf numFmtId="1" fontId="4" fillId="0" borderId="1" xfId="0" applyNumberFormat="1" applyFont="1" applyBorder="1" applyAlignment="1" applyProtection="1">
      <alignment horizontal="right"/>
    </xf>
    <xf numFmtId="1" fontId="6" fillId="0" borderId="1" xfId="0" applyNumberFormat="1" applyFont="1" applyBorder="1" applyProtection="1"/>
    <xf numFmtId="1" fontId="4" fillId="0" borderId="2" xfId="0" applyNumberFormat="1" applyFont="1" applyBorder="1" applyProtection="1"/>
    <xf numFmtId="1" fontId="5" fillId="0" borderId="1" xfId="0" applyNumberFormat="1" applyFont="1" applyFill="1" applyBorder="1" applyProtection="1">
      <protection locked="0"/>
    </xf>
    <xf numFmtId="1" fontId="5" fillId="4" borderId="9" xfId="0" applyNumberFormat="1" applyFont="1" applyFill="1" applyBorder="1" applyProtection="1">
      <protection locked="0"/>
    </xf>
    <xf numFmtId="172" fontId="13" fillId="0" borderId="8" xfId="0" applyFont="1" applyBorder="1" applyAlignment="1" applyProtection="1">
      <alignment wrapText="1"/>
      <protection locked="0"/>
    </xf>
    <xf numFmtId="1" fontId="4" fillId="0" borderId="12" xfId="0" applyNumberFormat="1" applyFont="1" applyBorder="1" applyAlignment="1" applyProtection="1">
      <alignment horizontal="center" wrapText="1"/>
    </xf>
    <xf numFmtId="1" fontId="4" fillId="0" borderId="8" xfId="0" applyNumberFormat="1" applyFont="1" applyBorder="1" applyAlignment="1" applyProtection="1">
      <alignment horizontal="center"/>
    </xf>
    <xf numFmtId="1" fontId="4" fillId="0" borderId="11" xfId="0" applyNumberFormat="1" applyFont="1" applyBorder="1" applyAlignment="1" applyProtection="1">
      <alignment horizontal="center" wrapText="1"/>
    </xf>
    <xf numFmtId="1" fontId="4" fillId="0" borderId="11" xfId="0" applyNumberFormat="1" applyFont="1" applyBorder="1" applyAlignment="1" applyProtection="1">
      <alignment horizontal="right"/>
    </xf>
    <xf numFmtId="1" fontId="4" fillId="0" borderId="3" xfId="0" applyNumberFormat="1" applyFont="1" applyBorder="1" applyAlignment="1" applyProtection="1">
      <alignment horizontal="right"/>
    </xf>
    <xf numFmtId="1" fontId="4" fillId="0" borderId="1" xfId="0" applyNumberFormat="1" applyFont="1" applyBorder="1" applyAlignment="1" applyProtection="1">
      <alignment horizontal="left"/>
    </xf>
    <xf numFmtId="1" fontId="4" fillId="0" borderId="3" xfId="0" applyNumberFormat="1" applyFont="1" applyBorder="1" applyAlignment="1" applyProtection="1">
      <alignment horizontal="left"/>
    </xf>
    <xf numFmtId="1" fontId="5" fillId="0" borderId="3" xfId="0" applyNumberFormat="1" applyFont="1" applyBorder="1" applyProtection="1"/>
    <xf numFmtId="1" fontId="4" fillId="0" borderId="13" xfId="0" applyNumberFormat="1" applyFont="1" applyBorder="1" applyProtection="1"/>
    <xf numFmtId="1" fontId="5" fillId="4" borderId="1" xfId="0" applyNumberFormat="1" applyFont="1" applyFill="1" applyBorder="1" applyAlignment="1" applyProtection="1">
      <alignment horizontal="right"/>
      <protection locked="0"/>
    </xf>
    <xf numFmtId="1" fontId="5" fillId="4" borderId="8" xfId="0" applyNumberFormat="1" applyFont="1" applyFill="1" applyBorder="1" applyProtection="1">
      <protection locked="0"/>
    </xf>
    <xf numFmtId="1" fontId="15" fillId="0" borderId="0" xfId="0" applyNumberFormat="1" applyFont="1" applyProtection="1"/>
    <xf numFmtId="1" fontId="4" fillId="0" borderId="7" xfId="0" applyNumberFormat="1" applyFont="1" applyBorder="1" applyAlignment="1" applyProtection="1">
      <alignment horizontal="right"/>
    </xf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72" fontId="4" fillId="0" borderId="0" xfId="0" applyFont="1" applyBorder="1" applyAlignment="1" applyProtection="1">
      <alignment horizontal="right"/>
    </xf>
    <xf numFmtId="172" fontId="4" fillId="0" borderId="3" xfId="0" applyFont="1" applyBorder="1" applyAlignment="1" applyProtection="1">
      <alignment horizontal="right"/>
    </xf>
    <xf numFmtId="1" fontId="5" fillId="0" borderId="7" xfId="0" applyNumberFormat="1" applyFont="1" applyBorder="1" applyProtection="1"/>
    <xf numFmtId="1" fontId="5" fillId="0" borderId="0" xfId="0" applyNumberFormat="1" applyFont="1" applyBorder="1" applyProtection="1"/>
    <xf numFmtId="1" fontId="15" fillId="0" borderId="7" xfId="0" applyNumberFormat="1" applyFont="1" applyBorder="1" applyAlignment="1" applyProtection="1">
      <alignment horizontal="center"/>
    </xf>
    <xf numFmtId="1" fontId="15" fillId="0" borderId="0" xfId="0" applyNumberFormat="1" applyFont="1" applyBorder="1" applyAlignment="1" applyProtection="1">
      <alignment horizontal="center"/>
    </xf>
    <xf numFmtId="1" fontId="16" fillId="0" borderId="0" xfId="0" applyNumberFormat="1" applyFont="1" applyBorder="1" applyAlignment="1" applyProtection="1">
      <alignment horizontal="center"/>
    </xf>
    <xf numFmtId="172" fontId="19" fillId="3" borderId="12" xfId="0" applyFont="1" applyFill="1" applyBorder="1" applyProtection="1"/>
    <xf numFmtId="172" fontId="19" fillId="3" borderId="10" xfId="0" applyFont="1" applyFill="1" applyBorder="1" applyProtection="1"/>
    <xf numFmtId="172" fontId="19" fillId="3" borderId="11" xfId="0" applyFont="1" applyFill="1" applyBorder="1" applyProtection="1"/>
    <xf numFmtId="172" fontId="0" fillId="0" borderId="0" xfId="0" applyBorder="1"/>
    <xf numFmtId="172" fontId="23" fillId="0" borderId="0" xfId="0" applyFont="1" applyProtection="1"/>
    <xf numFmtId="172" fontId="0" fillId="0" borderId="0" xfId="0" applyAlignment="1">
      <alignment horizontal="left"/>
    </xf>
    <xf numFmtId="172" fontId="11" fillId="0" borderId="14" xfId="0" applyFont="1" applyBorder="1" applyAlignment="1" applyProtection="1">
      <alignment horizontal="center"/>
      <protection locked="0"/>
    </xf>
    <xf numFmtId="172" fontId="22" fillId="0" borderId="14" xfId="0" applyFont="1" applyBorder="1" applyAlignment="1" applyProtection="1">
      <alignment horizontal="center"/>
      <protection locked="0"/>
    </xf>
    <xf numFmtId="172" fontId="19" fillId="5" borderId="5" xfId="0" applyFont="1" applyFill="1" applyBorder="1" applyAlignment="1">
      <alignment horizontal="center" vertical="center" wrapText="1"/>
    </xf>
    <xf numFmtId="172" fontId="19" fillId="5" borderId="6" xfId="0" applyFont="1" applyFill="1" applyBorder="1" applyAlignment="1">
      <alignment horizontal="center" vertical="center" wrapText="1"/>
    </xf>
    <xf numFmtId="172" fontId="19" fillId="5" borderId="4" xfId="0" applyFont="1" applyFill="1" applyBorder="1" applyAlignment="1">
      <alignment horizontal="center" vertical="center" wrapText="1"/>
    </xf>
    <xf numFmtId="172" fontId="19" fillId="5" borderId="7" xfId="0" applyFont="1" applyFill="1" applyBorder="1" applyAlignment="1">
      <alignment horizontal="center" vertical="center" wrapText="1"/>
    </xf>
    <xf numFmtId="172" fontId="19" fillId="5" borderId="0" xfId="0" applyFont="1" applyFill="1" applyBorder="1" applyAlignment="1">
      <alignment horizontal="center" vertical="center" wrapText="1"/>
    </xf>
    <xf numFmtId="172" fontId="19" fillId="5" borderId="3" xfId="0" applyFont="1" applyFill="1" applyBorder="1" applyAlignment="1">
      <alignment horizontal="center" vertical="center" wrapText="1"/>
    </xf>
    <xf numFmtId="172" fontId="1" fillId="0" borderId="15" xfId="0" applyFont="1" applyBorder="1" applyAlignment="1">
      <alignment horizontal="center" vertical="center" wrapText="1"/>
    </xf>
    <xf numFmtId="172" fontId="1" fillId="0" borderId="14" xfId="0" applyFont="1" applyBorder="1" applyAlignment="1">
      <alignment horizontal="center" vertical="center" wrapText="1"/>
    </xf>
    <xf numFmtId="172" fontId="1" fillId="0" borderId="13" xfId="0" applyFont="1" applyBorder="1" applyAlignment="1">
      <alignment horizontal="center" vertical="center" wrapText="1"/>
    </xf>
    <xf numFmtId="172" fontId="21" fillId="5" borderId="5" xfId="0" applyFont="1" applyFill="1" applyBorder="1" applyAlignment="1">
      <alignment horizontal="center" vertical="center" wrapText="1"/>
    </xf>
    <xf numFmtId="172" fontId="21" fillId="5" borderId="6" xfId="0" applyFont="1" applyFill="1" applyBorder="1" applyAlignment="1">
      <alignment horizontal="center" vertical="center" wrapText="1"/>
    </xf>
    <xf numFmtId="172" fontId="10" fillId="0" borderId="6" xfId="0" applyFont="1" applyBorder="1" applyAlignment="1">
      <alignment horizontal="center" vertical="center" wrapText="1"/>
    </xf>
    <xf numFmtId="172" fontId="10" fillId="0" borderId="4" xfId="0" applyFont="1" applyBorder="1" applyAlignment="1">
      <alignment horizontal="center" vertical="center" wrapText="1"/>
    </xf>
    <xf numFmtId="172" fontId="21" fillId="5" borderId="7" xfId="0" applyFont="1" applyFill="1" applyBorder="1" applyAlignment="1">
      <alignment horizontal="center" vertical="center" wrapText="1"/>
    </xf>
    <xf numFmtId="172" fontId="21" fillId="5" borderId="0" xfId="0" applyFont="1" applyFill="1" applyBorder="1" applyAlignment="1">
      <alignment horizontal="center" vertical="center" wrapText="1"/>
    </xf>
    <xf numFmtId="172" fontId="10" fillId="0" borderId="0" xfId="0" applyFont="1" applyBorder="1" applyAlignment="1">
      <alignment horizontal="center" vertical="center" wrapText="1"/>
    </xf>
    <xf numFmtId="172" fontId="10" fillId="0" borderId="3" xfId="0" applyFont="1" applyBorder="1" applyAlignment="1">
      <alignment horizontal="center" vertical="center" wrapText="1"/>
    </xf>
    <xf numFmtId="172" fontId="10" fillId="0" borderId="15" xfId="0" applyFont="1" applyBorder="1" applyAlignment="1">
      <alignment horizontal="center" vertical="center" wrapText="1"/>
    </xf>
    <xf numFmtId="172" fontId="10" fillId="0" borderId="14" xfId="0" applyFont="1" applyBorder="1" applyAlignment="1">
      <alignment horizontal="center" vertical="center" wrapText="1"/>
    </xf>
    <xf numFmtId="172" fontId="10" fillId="0" borderId="13" xfId="0" applyFont="1" applyBorder="1" applyAlignment="1">
      <alignment horizontal="center" vertical="center" wrapText="1"/>
    </xf>
    <xf numFmtId="1" fontId="15" fillId="0" borderId="12" xfId="0" applyNumberFormat="1" applyFont="1" applyBorder="1" applyAlignment="1" applyProtection="1">
      <alignment horizontal="left" vertical="top" wrapText="1"/>
    </xf>
    <xf numFmtId="172" fontId="0" fillId="0" borderId="10" xfId="0" applyBorder="1" applyAlignment="1" applyProtection="1">
      <alignment wrapText="1"/>
    </xf>
    <xf numFmtId="172" fontId="0" fillId="0" borderId="11" xfId="0" applyBorder="1" applyAlignment="1" applyProtection="1">
      <alignment wrapText="1"/>
    </xf>
    <xf numFmtId="172" fontId="17" fillId="0" borderId="5" xfId="0" applyFont="1" applyBorder="1" applyAlignment="1" applyProtection="1">
      <alignment vertical="top" wrapText="1"/>
      <protection locked="0"/>
    </xf>
    <xf numFmtId="172" fontId="0" fillId="0" borderId="6" xfId="0" applyBorder="1" applyAlignment="1" applyProtection="1">
      <alignment wrapText="1"/>
      <protection locked="0"/>
    </xf>
    <xf numFmtId="172" fontId="0" fillId="0" borderId="4" xfId="0" applyBorder="1" applyAlignment="1" applyProtection="1">
      <alignment wrapText="1"/>
      <protection locked="0"/>
    </xf>
    <xf numFmtId="172" fontId="17" fillId="0" borderId="7" xfId="0" applyFont="1" applyBorder="1" applyAlignment="1" applyProtection="1">
      <alignment vertical="top" wrapText="1"/>
      <protection locked="0"/>
    </xf>
    <xf numFmtId="172" fontId="0" fillId="0" borderId="0" xfId="0" applyAlignment="1" applyProtection="1">
      <alignment wrapText="1"/>
      <protection locked="0"/>
    </xf>
    <xf numFmtId="172" fontId="0" fillId="0" borderId="3" xfId="0" applyBorder="1" applyAlignment="1" applyProtection="1">
      <alignment wrapText="1"/>
      <protection locked="0"/>
    </xf>
    <xf numFmtId="172" fontId="17" fillId="0" borderId="7" xfId="0" applyFont="1" applyBorder="1" applyAlignment="1" applyProtection="1">
      <alignment wrapText="1"/>
      <protection locked="0"/>
    </xf>
    <xf numFmtId="172" fontId="17" fillId="0" borderId="15" xfId="0" applyFont="1" applyBorder="1" applyAlignment="1" applyProtection="1">
      <alignment wrapText="1"/>
      <protection locked="0"/>
    </xf>
    <xf numFmtId="172" fontId="0" fillId="0" borderId="14" xfId="0" applyBorder="1" applyAlignment="1" applyProtection="1">
      <alignment wrapText="1"/>
      <protection locked="0"/>
    </xf>
    <xf numFmtId="172" fontId="0" fillId="0" borderId="13" xfId="0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99060</xdr:rowOff>
    </xdr:from>
    <xdr:to>
      <xdr:col>9</xdr:col>
      <xdr:colOff>0</xdr:colOff>
      <xdr:row>44</xdr:row>
      <xdr:rowOff>144780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ABB9D3E8-77EA-08D1-F7D8-4A1D3B4F8507}"/>
            </a:ext>
          </a:extLst>
        </xdr:cNvPr>
        <xdr:cNvSpPr txBox="1">
          <a:spLocks noChangeArrowheads="1"/>
        </xdr:cNvSpPr>
      </xdr:nvSpPr>
      <xdr:spPr bwMode="auto">
        <a:xfrm>
          <a:off x="1356360" y="769620"/>
          <a:ext cx="3718560" cy="8717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ourier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ourier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75" zoomScaleNormal="100" workbookViewId="0">
      <selection activeCell="B29" sqref="B29"/>
    </sheetView>
  </sheetViews>
  <sheetFormatPr defaultRowHeight="12" x14ac:dyDescent="0.2"/>
  <sheetData>
    <row r="1" spans="1:10" ht="13.2" x14ac:dyDescent="0.25">
      <c r="A1" s="6" t="s">
        <v>151</v>
      </c>
    </row>
    <row r="2" spans="1:10" x14ac:dyDescent="0.2">
      <c r="H2" s="130" t="s">
        <v>157</v>
      </c>
      <c r="I2" s="131"/>
      <c r="J2" s="132"/>
    </row>
    <row r="3" spans="1:10" x14ac:dyDescent="0.2">
      <c r="A3" s="127" t="s">
        <v>123</v>
      </c>
      <c r="B3" s="127"/>
      <c r="C3" s="128" t="s">
        <v>126</v>
      </c>
      <c r="D3" s="128"/>
      <c r="H3" s="133"/>
      <c r="I3" s="134"/>
      <c r="J3" s="135"/>
    </row>
    <row r="4" spans="1:10" x14ac:dyDescent="0.2">
      <c r="C4" s="17"/>
      <c r="D4" s="17"/>
      <c r="H4" s="133"/>
      <c r="I4" s="134"/>
      <c r="J4" s="135"/>
    </row>
    <row r="5" spans="1:10" x14ac:dyDescent="0.2">
      <c r="A5" s="127" t="s">
        <v>124</v>
      </c>
      <c r="B5" s="127"/>
      <c r="C5" s="128" t="s">
        <v>126</v>
      </c>
      <c r="D5" s="128"/>
      <c r="H5" s="136"/>
      <c r="I5" s="137"/>
      <c r="J5" s="138"/>
    </row>
    <row r="6" spans="1:10" x14ac:dyDescent="0.2">
      <c r="C6" s="128" t="s">
        <v>126</v>
      </c>
      <c r="D6" s="128"/>
    </row>
    <row r="7" spans="1:10" x14ac:dyDescent="0.2">
      <c r="C7" s="128" t="s">
        <v>126</v>
      </c>
      <c r="D7" s="128"/>
    </row>
    <row r="8" spans="1:10" x14ac:dyDescent="0.2">
      <c r="C8" s="128" t="s">
        <v>126</v>
      </c>
      <c r="D8" s="128"/>
    </row>
    <row r="9" spans="1:10" x14ac:dyDescent="0.2">
      <c r="C9" s="128" t="s">
        <v>126</v>
      </c>
      <c r="D9" s="128"/>
    </row>
    <row r="10" spans="1:10" x14ac:dyDescent="0.2">
      <c r="C10" s="17"/>
      <c r="D10" s="17"/>
    </row>
    <row r="11" spans="1:10" x14ac:dyDescent="0.2">
      <c r="A11" s="127" t="s">
        <v>0</v>
      </c>
      <c r="B11" s="127"/>
      <c r="C11" s="128" t="s">
        <v>126</v>
      </c>
      <c r="D11" s="128"/>
    </row>
    <row r="12" spans="1:10" x14ac:dyDescent="0.2">
      <c r="C12" s="17"/>
      <c r="D12" s="17"/>
    </row>
    <row r="13" spans="1:10" x14ac:dyDescent="0.2">
      <c r="A13" s="127" t="s">
        <v>1</v>
      </c>
      <c r="B13" s="127"/>
      <c r="C13" s="128" t="s">
        <v>126</v>
      </c>
      <c r="D13" s="128"/>
    </row>
    <row r="14" spans="1:10" x14ac:dyDescent="0.2">
      <c r="C14" s="17"/>
      <c r="D14" s="17"/>
    </row>
    <row r="15" spans="1:10" x14ac:dyDescent="0.2">
      <c r="A15" s="127" t="s">
        <v>125</v>
      </c>
      <c r="B15" s="127"/>
      <c r="C15" s="128" t="s">
        <v>126</v>
      </c>
      <c r="D15" s="128"/>
    </row>
    <row r="17" spans="1:10" x14ac:dyDescent="0.2">
      <c r="A17" s="13" t="s">
        <v>127</v>
      </c>
    </row>
    <row r="18" spans="1:10" ht="12.75" customHeight="1" x14ac:dyDescent="0.2"/>
    <row r="19" spans="1:10" ht="19.5" customHeight="1" x14ac:dyDescent="0.2">
      <c r="A19" s="139" t="s">
        <v>152</v>
      </c>
      <c r="B19" s="140"/>
      <c r="C19" s="140"/>
      <c r="D19" s="141"/>
      <c r="E19" s="141"/>
      <c r="F19" s="141"/>
      <c r="G19" s="141"/>
      <c r="H19" s="141"/>
      <c r="I19" s="141"/>
      <c r="J19" s="142"/>
    </row>
    <row r="20" spans="1:10" ht="19.5" customHeight="1" x14ac:dyDescent="0.2">
      <c r="A20" s="143"/>
      <c r="B20" s="144"/>
      <c r="C20" s="144"/>
      <c r="D20" s="145"/>
      <c r="E20" s="145"/>
      <c r="F20" s="145"/>
      <c r="G20" s="145"/>
      <c r="H20" s="145"/>
      <c r="I20" s="145"/>
      <c r="J20" s="146"/>
    </row>
    <row r="21" spans="1:10" ht="19.5" customHeight="1" x14ac:dyDescent="0.2">
      <c r="A21" s="143"/>
      <c r="B21" s="144"/>
      <c r="C21" s="144"/>
      <c r="D21" s="145"/>
      <c r="E21" s="145"/>
      <c r="F21" s="145"/>
      <c r="G21" s="145"/>
      <c r="H21" s="145"/>
      <c r="I21" s="145"/>
      <c r="J21" s="146"/>
    </row>
    <row r="22" spans="1:10" ht="19.5" customHeight="1" x14ac:dyDescent="0.2">
      <c r="A22" s="147"/>
      <c r="B22" s="148"/>
      <c r="C22" s="148"/>
      <c r="D22" s="148"/>
      <c r="E22" s="148"/>
      <c r="F22" s="148"/>
      <c r="G22" s="148"/>
      <c r="H22" s="148"/>
      <c r="I22" s="148"/>
      <c r="J22" s="149"/>
    </row>
    <row r="23" spans="1:10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</row>
    <row r="24" spans="1:10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0" x14ac:dyDescent="0.2">
      <c r="A26" s="13" t="s">
        <v>121</v>
      </c>
      <c r="B26" s="128" t="s">
        <v>126</v>
      </c>
      <c r="C26" s="128"/>
      <c r="D26" s="13" t="s">
        <v>142</v>
      </c>
      <c r="H26" s="129" t="s">
        <v>126</v>
      </c>
      <c r="I26" s="129"/>
      <c r="J26" s="13" t="s">
        <v>122</v>
      </c>
    </row>
    <row r="29" spans="1:10" x14ac:dyDescent="0.2">
      <c r="A29" s="13"/>
      <c r="B29" s="54"/>
      <c r="C29" s="54"/>
      <c r="D29" s="13"/>
      <c r="J29" s="13"/>
    </row>
  </sheetData>
  <sheetProtection sheet="1" objects="1" scenarios="1"/>
  <mergeCells count="18">
    <mergeCell ref="H26:I26"/>
    <mergeCell ref="H2:J5"/>
    <mergeCell ref="B26:C26"/>
    <mergeCell ref="A11:B11"/>
    <mergeCell ref="C11:D11"/>
    <mergeCell ref="A13:B13"/>
    <mergeCell ref="A15:B15"/>
    <mergeCell ref="C13:D13"/>
    <mergeCell ref="C15:D15"/>
    <mergeCell ref="A19:J22"/>
    <mergeCell ref="A3:B3"/>
    <mergeCell ref="C3:D3"/>
    <mergeCell ref="A5:B5"/>
    <mergeCell ref="C5:D5"/>
    <mergeCell ref="C9:D9"/>
    <mergeCell ref="C6:D6"/>
    <mergeCell ref="C7:D7"/>
    <mergeCell ref="C8:D8"/>
  </mergeCells>
  <pageMargins left="0.75" right="0.75" top="1" bottom="1" header="0.5" footer="0.5"/>
  <pageSetup paperSize="9" scale="97" orientation="portrait" r:id="rId1"/>
  <headerFooter alignWithMargins="0">
    <oddHeader>&amp;C&amp;A&amp;RAnnex B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9"/>
  <sheetViews>
    <sheetView topLeftCell="A7" workbookViewId="0">
      <selection activeCell="A12" sqref="A12"/>
    </sheetView>
  </sheetViews>
  <sheetFormatPr defaultRowHeight="12" x14ac:dyDescent="0.2"/>
  <cols>
    <col min="1" max="1" width="17" customWidth="1"/>
    <col min="2" max="2" width="1.6640625" customWidth="1"/>
    <col min="3" max="3" width="2" customWidth="1"/>
  </cols>
  <sheetData>
    <row r="1" spans="1:9" ht="13.2" x14ac:dyDescent="0.25">
      <c r="A1" s="3" t="s">
        <v>151</v>
      </c>
      <c r="B1" s="3"/>
      <c r="C1" s="3"/>
    </row>
    <row r="2" spans="1:9" ht="13.2" x14ac:dyDescent="0.25">
      <c r="A2" s="4"/>
      <c r="B2" s="4"/>
      <c r="C2" s="4"/>
    </row>
    <row r="3" spans="1:9" ht="13.2" x14ac:dyDescent="0.25">
      <c r="A3" s="11"/>
      <c r="B3" s="18"/>
      <c r="C3" s="6" t="s">
        <v>149</v>
      </c>
      <c r="I3" s="13"/>
    </row>
    <row r="4" spans="1:9" ht="13.2" x14ac:dyDescent="0.25">
      <c r="A4" s="77" t="str">
        <f>'Table 1.0 I &amp; E - Annex D'!A4</f>
        <v>COLLEGE NAME</v>
      </c>
      <c r="B4" s="83"/>
      <c r="C4" s="83"/>
    </row>
    <row r="5" spans="1:9" ht="13.2" x14ac:dyDescent="0.25">
      <c r="A5" s="20"/>
      <c r="B5" s="4"/>
      <c r="C5" s="4"/>
    </row>
    <row r="6" spans="1:9" ht="132" x14ac:dyDescent="0.25">
      <c r="A6" s="78" t="s">
        <v>161</v>
      </c>
      <c r="B6" s="4"/>
      <c r="C6" s="86"/>
      <c r="D6" s="125"/>
    </row>
    <row r="7" spans="1:9" ht="13.2" x14ac:dyDescent="0.25">
      <c r="A7" s="4"/>
      <c r="B7" s="4"/>
      <c r="C7" s="4"/>
      <c r="D7" s="125"/>
    </row>
    <row r="8" spans="1:9" ht="92.4" x14ac:dyDescent="0.25">
      <c r="A8" s="87" t="s">
        <v>158</v>
      </c>
      <c r="B8" s="4"/>
      <c r="C8" s="15"/>
      <c r="D8" s="125"/>
    </row>
    <row r="9" spans="1:9" ht="12" customHeight="1" x14ac:dyDescent="0.2">
      <c r="A9" s="20"/>
      <c r="B9" s="20"/>
      <c r="C9" s="20"/>
      <c r="D9" s="125"/>
    </row>
    <row r="10" spans="1:9" ht="12" customHeight="1" x14ac:dyDescent="0.25">
      <c r="A10" s="126" t="s">
        <v>159</v>
      </c>
      <c r="B10" s="20"/>
      <c r="C10" s="20"/>
      <c r="D10" s="125"/>
    </row>
    <row r="11" spans="1:9" ht="12" customHeight="1" x14ac:dyDescent="0.25">
      <c r="A11" s="126" t="s">
        <v>160</v>
      </c>
      <c r="B11" s="20"/>
      <c r="C11" s="20"/>
      <c r="D11" s="125"/>
    </row>
    <row r="12" spans="1:9" ht="12" customHeight="1" x14ac:dyDescent="0.2">
      <c r="A12" s="20"/>
      <c r="B12" s="20"/>
      <c r="C12" s="20"/>
      <c r="D12" s="125"/>
    </row>
    <row r="13" spans="1:9" ht="12" customHeight="1" x14ac:dyDescent="0.2">
      <c r="A13" s="20"/>
      <c r="B13" s="20"/>
      <c r="C13" s="20"/>
      <c r="D13" s="125"/>
    </row>
    <row r="14" spans="1:9" ht="12" customHeight="1" x14ac:dyDescent="0.2">
      <c r="A14" s="20"/>
      <c r="B14" s="20"/>
      <c r="C14" s="20"/>
      <c r="D14" s="125"/>
    </row>
    <row r="15" spans="1:9" ht="12" customHeight="1" x14ac:dyDescent="0.2">
      <c r="A15" s="20"/>
      <c r="B15" s="20"/>
      <c r="C15" s="20"/>
      <c r="D15" s="125"/>
    </row>
    <row r="16" spans="1:9" ht="12" customHeight="1" x14ac:dyDescent="0.2">
      <c r="A16" s="20"/>
      <c r="B16" s="20"/>
      <c r="C16" s="20"/>
      <c r="D16" s="125"/>
    </row>
    <row r="17" spans="1:4" ht="12" customHeight="1" x14ac:dyDescent="0.2">
      <c r="A17" s="20"/>
      <c r="B17" s="20"/>
      <c r="C17" s="20"/>
      <c r="D17" s="125"/>
    </row>
    <row r="18" spans="1:4" ht="12" customHeight="1" x14ac:dyDescent="0.2">
      <c r="A18" s="20"/>
      <c r="B18" s="20"/>
      <c r="C18" s="20"/>
      <c r="D18" s="125"/>
    </row>
    <row r="19" spans="1:4" ht="12" customHeight="1" x14ac:dyDescent="0.2">
      <c r="A19" s="20"/>
      <c r="B19" s="20"/>
      <c r="C19" s="20"/>
      <c r="D19" s="125"/>
    </row>
    <row r="20" spans="1:4" ht="12" customHeight="1" x14ac:dyDescent="0.2">
      <c r="A20" s="20"/>
      <c r="B20" s="20"/>
      <c r="C20" s="20"/>
      <c r="D20" s="125"/>
    </row>
    <row r="21" spans="1:4" ht="12" customHeight="1" x14ac:dyDescent="0.2">
      <c r="A21" s="20"/>
      <c r="B21" s="20"/>
      <c r="C21" s="20"/>
      <c r="D21" s="125"/>
    </row>
    <row r="22" spans="1:4" ht="12" customHeight="1" x14ac:dyDescent="0.2">
      <c r="A22" s="20"/>
      <c r="B22" s="20"/>
      <c r="C22" s="20"/>
      <c r="D22" s="125"/>
    </row>
    <row r="23" spans="1:4" ht="12" customHeight="1" x14ac:dyDescent="0.2">
      <c r="A23" s="20"/>
      <c r="B23" s="20"/>
      <c r="C23" s="20"/>
      <c r="D23" s="125"/>
    </row>
    <row r="24" spans="1:4" ht="12" customHeight="1" x14ac:dyDescent="0.2">
      <c r="A24" s="20"/>
      <c r="B24" s="20"/>
      <c r="C24" s="20"/>
      <c r="D24" s="125"/>
    </row>
    <row r="25" spans="1:4" ht="12" customHeight="1" x14ac:dyDescent="0.2">
      <c r="A25" s="20"/>
      <c r="B25" s="20"/>
      <c r="C25" s="20"/>
      <c r="D25" s="125"/>
    </row>
    <row r="26" spans="1:4" ht="12" customHeight="1" x14ac:dyDescent="0.2">
      <c r="A26" s="20"/>
      <c r="B26" s="20"/>
      <c r="C26" s="20"/>
      <c r="D26" s="125"/>
    </row>
    <row r="27" spans="1:4" ht="12" customHeight="1" x14ac:dyDescent="0.2">
      <c r="A27" s="20"/>
      <c r="B27" s="20"/>
      <c r="C27" s="20"/>
      <c r="D27" s="125"/>
    </row>
    <row r="28" spans="1:4" ht="12" customHeight="1" x14ac:dyDescent="0.2">
      <c r="A28" s="20"/>
      <c r="B28" s="20"/>
      <c r="C28" s="20"/>
      <c r="D28" s="125"/>
    </row>
    <row r="29" spans="1:4" ht="12" customHeight="1" x14ac:dyDescent="0.2">
      <c r="A29" s="20"/>
      <c r="B29" s="20"/>
      <c r="C29" s="20"/>
      <c r="D29" s="125"/>
    </row>
    <row r="30" spans="1:4" ht="12" customHeight="1" x14ac:dyDescent="0.2">
      <c r="A30" s="20"/>
      <c r="B30" s="20"/>
      <c r="C30" s="20"/>
      <c r="D30" s="125"/>
    </row>
    <row r="31" spans="1:4" ht="12" customHeight="1" x14ac:dyDescent="0.2">
      <c r="A31" s="20"/>
      <c r="B31" s="20"/>
      <c r="C31" s="20"/>
      <c r="D31" s="125"/>
    </row>
    <row r="32" spans="1:4" ht="12" customHeight="1" x14ac:dyDescent="0.2">
      <c r="A32" s="20"/>
      <c r="B32" s="20"/>
      <c r="C32" s="20"/>
      <c r="D32" s="125"/>
    </row>
    <row r="33" spans="1:4" ht="12" customHeight="1" x14ac:dyDescent="0.2">
      <c r="A33" s="20"/>
      <c r="B33" s="20"/>
      <c r="C33" s="20"/>
      <c r="D33" s="125"/>
    </row>
    <row r="34" spans="1:4" ht="12" customHeight="1" x14ac:dyDescent="0.2">
      <c r="A34" s="20"/>
      <c r="B34" s="20"/>
      <c r="C34" s="20"/>
      <c r="D34" s="125"/>
    </row>
    <row r="35" spans="1:4" ht="12" customHeight="1" x14ac:dyDescent="0.2">
      <c r="A35" s="20"/>
      <c r="B35" s="20"/>
      <c r="C35" s="20"/>
      <c r="D35" s="125"/>
    </row>
    <row r="36" spans="1:4" ht="12" customHeight="1" x14ac:dyDescent="0.2">
      <c r="A36" s="20"/>
      <c r="B36" s="20"/>
      <c r="C36" s="20"/>
      <c r="D36" s="125"/>
    </row>
    <row r="37" spans="1:4" ht="12" customHeight="1" x14ac:dyDescent="0.2">
      <c r="A37" s="20"/>
      <c r="B37" s="20"/>
      <c r="C37" s="20"/>
      <c r="D37" s="125"/>
    </row>
    <row r="38" spans="1:4" ht="12" customHeight="1" x14ac:dyDescent="0.2">
      <c r="A38" s="20"/>
      <c r="B38" s="20"/>
      <c r="C38" s="20"/>
      <c r="D38" s="125"/>
    </row>
    <row r="39" spans="1:4" ht="12" customHeight="1" x14ac:dyDescent="0.2">
      <c r="A39" s="20"/>
      <c r="B39" s="20"/>
      <c r="C39" s="20"/>
      <c r="D39" s="125"/>
    </row>
    <row r="40" spans="1:4" x14ac:dyDescent="0.2">
      <c r="A40" s="20"/>
      <c r="B40" s="20"/>
      <c r="C40" s="20"/>
      <c r="D40" s="125"/>
    </row>
    <row r="41" spans="1:4" x14ac:dyDescent="0.2">
      <c r="A41" s="20"/>
      <c r="B41" s="20"/>
      <c r="C41" s="20"/>
      <c r="D41" s="125"/>
    </row>
    <row r="42" spans="1:4" x14ac:dyDescent="0.2">
      <c r="A42" s="20"/>
      <c r="B42" s="20"/>
      <c r="C42" s="20"/>
      <c r="D42" s="125"/>
    </row>
    <row r="43" spans="1:4" x14ac:dyDescent="0.2">
      <c r="A43" s="20"/>
      <c r="B43" s="20"/>
      <c r="C43" s="20"/>
      <c r="D43" s="125"/>
    </row>
    <row r="44" spans="1:4" x14ac:dyDescent="0.2">
      <c r="A44" s="20"/>
      <c r="B44" s="20"/>
      <c r="C44" s="20"/>
      <c r="D44" s="125"/>
    </row>
    <row r="45" spans="1:4" x14ac:dyDescent="0.2">
      <c r="A45" s="20"/>
      <c r="B45" s="20"/>
      <c r="C45" s="20"/>
      <c r="D45" s="125"/>
    </row>
    <row r="46" spans="1:4" x14ac:dyDescent="0.2">
      <c r="A46" s="20"/>
      <c r="B46" s="20"/>
      <c r="C46" s="20"/>
      <c r="D46" s="125"/>
    </row>
    <row r="47" spans="1:4" x14ac:dyDescent="0.2">
      <c r="A47" s="20"/>
      <c r="B47" s="20"/>
      <c r="C47" s="20"/>
      <c r="D47" s="125"/>
    </row>
    <row r="48" spans="1:4" x14ac:dyDescent="0.2">
      <c r="A48" s="20"/>
      <c r="B48" s="20"/>
      <c r="C48" s="20"/>
      <c r="D48" s="125"/>
    </row>
    <row r="49" spans="1:4" x14ac:dyDescent="0.2">
      <c r="A49" s="20"/>
      <c r="B49" s="20"/>
      <c r="C49" s="20"/>
      <c r="D49" s="125"/>
    </row>
    <row r="50" spans="1:4" x14ac:dyDescent="0.2">
      <c r="A50" s="20"/>
      <c r="B50" s="20"/>
      <c r="C50" s="20"/>
      <c r="D50" s="125"/>
    </row>
    <row r="51" spans="1:4" x14ac:dyDescent="0.2">
      <c r="A51" s="20"/>
      <c r="B51" s="20"/>
      <c r="C51" s="20"/>
      <c r="D51" s="125"/>
    </row>
    <row r="52" spans="1:4" x14ac:dyDescent="0.2">
      <c r="A52" s="20"/>
      <c r="B52" s="20"/>
      <c r="C52" s="20"/>
      <c r="D52" s="125"/>
    </row>
    <row r="53" spans="1:4" x14ac:dyDescent="0.2">
      <c r="A53" s="20"/>
      <c r="B53" s="20"/>
      <c r="C53" s="20"/>
      <c r="D53" s="125"/>
    </row>
    <row r="54" spans="1:4" x14ac:dyDescent="0.2">
      <c r="A54" s="20"/>
      <c r="B54" s="20"/>
      <c r="C54" s="20"/>
      <c r="D54" s="125"/>
    </row>
    <row r="55" spans="1:4" x14ac:dyDescent="0.2">
      <c r="A55" s="20"/>
      <c r="B55" s="20"/>
      <c r="C55" s="20"/>
      <c r="D55" s="125"/>
    </row>
    <row r="56" spans="1:4" x14ac:dyDescent="0.2">
      <c r="A56" s="20"/>
      <c r="B56" s="20"/>
      <c r="C56" s="20"/>
      <c r="D56" s="125"/>
    </row>
    <row r="57" spans="1:4" x14ac:dyDescent="0.2">
      <c r="A57" s="20"/>
      <c r="B57" s="20"/>
      <c r="C57" s="20"/>
      <c r="D57" s="125"/>
    </row>
    <row r="58" spans="1:4" x14ac:dyDescent="0.2">
      <c r="A58" s="20"/>
      <c r="B58" s="20"/>
      <c r="C58" s="20"/>
    </row>
    <row r="59" spans="1:4" x14ac:dyDescent="0.2">
      <c r="A59" s="20"/>
      <c r="B59" s="20"/>
      <c r="C59" s="20"/>
    </row>
    <row r="60" spans="1:4" x14ac:dyDescent="0.2">
      <c r="A60" s="20"/>
      <c r="B60" s="20"/>
      <c r="C60" s="20"/>
    </row>
    <row r="61" spans="1:4" x14ac:dyDescent="0.2">
      <c r="A61" s="20"/>
      <c r="B61" s="20"/>
      <c r="C61" s="20"/>
    </row>
    <row r="62" spans="1:4" x14ac:dyDescent="0.2">
      <c r="A62" s="20"/>
      <c r="B62" s="20"/>
      <c r="C62" s="20"/>
    </row>
    <row r="63" spans="1:4" x14ac:dyDescent="0.2">
      <c r="A63" s="20"/>
      <c r="B63" s="20"/>
      <c r="C63" s="20"/>
    </row>
    <row r="64" spans="1:4" x14ac:dyDescent="0.2">
      <c r="A64" s="20"/>
      <c r="B64" s="20"/>
      <c r="C64" s="20"/>
    </row>
    <row r="65" spans="1:3" x14ac:dyDescent="0.2">
      <c r="A65" s="20"/>
      <c r="B65" s="20"/>
      <c r="C65" s="20"/>
    </row>
    <row r="66" spans="1:3" x14ac:dyDescent="0.2">
      <c r="A66" s="20"/>
      <c r="B66" s="20"/>
      <c r="C66" s="20"/>
    </row>
    <row r="67" spans="1:3" x14ac:dyDescent="0.2">
      <c r="A67" s="20"/>
      <c r="B67" s="20"/>
      <c r="C67" s="20"/>
    </row>
    <row r="68" spans="1:3" x14ac:dyDescent="0.2">
      <c r="A68" s="20"/>
      <c r="B68" s="20"/>
      <c r="C68" s="20"/>
    </row>
    <row r="69" spans="1:3" x14ac:dyDescent="0.2">
      <c r="A69" s="20"/>
      <c r="B69" s="20"/>
      <c r="C69" s="20"/>
    </row>
    <row r="70" spans="1:3" x14ac:dyDescent="0.2">
      <c r="A70" s="20"/>
      <c r="B70" s="20"/>
      <c r="C70" s="20"/>
    </row>
    <row r="71" spans="1:3" x14ac:dyDescent="0.2">
      <c r="A71" s="20"/>
      <c r="B71" s="20"/>
      <c r="C71" s="20"/>
    </row>
    <row r="72" spans="1:3" x14ac:dyDescent="0.2">
      <c r="A72" s="20"/>
      <c r="B72" s="20"/>
      <c r="C72" s="20"/>
    </row>
    <row r="73" spans="1:3" x14ac:dyDescent="0.2">
      <c r="A73" s="20"/>
      <c r="B73" s="20"/>
      <c r="C73" s="20"/>
    </row>
    <row r="74" spans="1:3" x14ac:dyDescent="0.2">
      <c r="A74" s="20"/>
      <c r="B74" s="20"/>
      <c r="C74" s="20"/>
    </row>
    <row r="75" spans="1:3" x14ac:dyDescent="0.2">
      <c r="A75" s="20"/>
      <c r="B75" s="20"/>
      <c r="C75" s="20"/>
    </row>
    <row r="76" spans="1:3" x14ac:dyDescent="0.2">
      <c r="A76" s="20"/>
      <c r="B76" s="20"/>
      <c r="C76" s="20"/>
    </row>
    <row r="77" spans="1:3" x14ac:dyDescent="0.2">
      <c r="A77" s="20"/>
      <c r="B77" s="20"/>
      <c r="C77" s="20"/>
    </row>
    <row r="78" spans="1:3" x14ac:dyDescent="0.2">
      <c r="A78" s="20"/>
      <c r="B78" s="20"/>
      <c r="C78" s="20"/>
    </row>
    <row r="79" spans="1:3" x14ac:dyDescent="0.2">
      <c r="A79" s="20"/>
      <c r="B79" s="20"/>
      <c r="C79" s="20"/>
    </row>
    <row r="80" spans="1:3" x14ac:dyDescent="0.2">
      <c r="A80" s="20"/>
      <c r="B80" s="20"/>
      <c r="C80" s="20"/>
    </row>
    <row r="81" spans="1:3" x14ac:dyDescent="0.2">
      <c r="A81" s="20"/>
      <c r="B81" s="20"/>
      <c r="C81" s="20"/>
    </row>
    <row r="82" spans="1:3" x14ac:dyDescent="0.2">
      <c r="A82" s="20"/>
      <c r="B82" s="20"/>
      <c r="C82" s="20"/>
    </row>
    <row r="83" spans="1:3" x14ac:dyDescent="0.2">
      <c r="A83" s="20"/>
      <c r="B83" s="20"/>
      <c r="C83" s="20"/>
    </row>
    <row r="84" spans="1:3" x14ac:dyDescent="0.2">
      <c r="A84" s="20"/>
      <c r="B84" s="20"/>
      <c r="C84" s="20"/>
    </row>
    <row r="85" spans="1:3" x14ac:dyDescent="0.2">
      <c r="A85" s="20"/>
      <c r="B85" s="20"/>
      <c r="C85" s="20"/>
    </row>
    <row r="86" spans="1:3" x14ac:dyDescent="0.2">
      <c r="A86" s="20"/>
      <c r="B86" s="20"/>
      <c r="C86" s="20"/>
    </row>
    <row r="87" spans="1:3" x14ac:dyDescent="0.2">
      <c r="A87" s="20"/>
      <c r="B87" s="20"/>
      <c r="C87" s="20"/>
    </row>
    <row r="88" spans="1:3" x14ac:dyDescent="0.2">
      <c r="A88" s="20"/>
      <c r="B88" s="20"/>
      <c r="C88" s="20"/>
    </row>
    <row r="89" spans="1:3" x14ac:dyDescent="0.2">
      <c r="A89" s="20"/>
      <c r="B89" s="20"/>
      <c r="C89" s="20"/>
    </row>
    <row r="90" spans="1:3" x14ac:dyDescent="0.2">
      <c r="A90" s="20"/>
      <c r="B90" s="20"/>
      <c r="C90" s="20"/>
    </row>
    <row r="91" spans="1:3" x14ac:dyDescent="0.2">
      <c r="A91" s="20"/>
      <c r="B91" s="20"/>
      <c r="C91" s="20"/>
    </row>
    <row r="92" spans="1:3" x14ac:dyDescent="0.2">
      <c r="A92" s="20"/>
      <c r="B92" s="20"/>
      <c r="C92" s="20"/>
    </row>
    <row r="93" spans="1:3" x14ac:dyDescent="0.2">
      <c r="A93" s="20"/>
      <c r="B93" s="20"/>
      <c r="C93" s="20"/>
    </row>
    <row r="94" spans="1:3" x14ac:dyDescent="0.2">
      <c r="A94" s="20"/>
      <c r="B94" s="20"/>
      <c r="C94" s="20"/>
    </row>
    <row r="95" spans="1:3" x14ac:dyDescent="0.2">
      <c r="A95" s="20"/>
      <c r="B95" s="20"/>
      <c r="C95" s="20"/>
    </row>
    <row r="96" spans="1:3" x14ac:dyDescent="0.2">
      <c r="A96" s="20"/>
      <c r="B96" s="20"/>
      <c r="C96" s="20"/>
    </row>
    <row r="97" spans="1:3" x14ac:dyDescent="0.2">
      <c r="A97" s="20"/>
      <c r="B97" s="20"/>
      <c r="C97" s="20"/>
    </row>
    <row r="98" spans="1:3" x14ac:dyDescent="0.2">
      <c r="A98" s="20"/>
      <c r="B98" s="20"/>
      <c r="C98" s="20"/>
    </row>
    <row r="99" spans="1:3" x14ac:dyDescent="0.2">
      <c r="A99" s="20"/>
      <c r="B99" s="20"/>
      <c r="C99" s="20"/>
    </row>
    <row r="100" spans="1:3" x14ac:dyDescent="0.2">
      <c r="A100" s="20"/>
      <c r="B100" s="20"/>
      <c r="C100" s="20"/>
    </row>
    <row r="101" spans="1:3" x14ac:dyDescent="0.2">
      <c r="A101" s="20"/>
      <c r="B101" s="20"/>
      <c r="C101" s="20"/>
    </row>
    <row r="102" spans="1:3" x14ac:dyDescent="0.2">
      <c r="A102" s="20"/>
      <c r="B102" s="20"/>
      <c r="C102" s="20"/>
    </row>
    <row r="103" spans="1:3" x14ac:dyDescent="0.2">
      <c r="A103" s="20"/>
      <c r="B103" s="20"/>
      <c r="C103" s="20"/>
    </row>
    <row r="104" spans="1:3" x14ac:dyDescent="0.2">
      <c r="A104" s="20"/>
      <c r="B104" s="20"/>
      <c r="C104" s="20"/>
    </row>
    <row r="105" spans="1:3" x14ac:dyDescent="0.2">
      <c r="A105" s="20"/>
      <c r="B105" s="20"/>
      <c r="C105" s="20"/>
    </row>
    <row r="106" spans="1:3" x14ac:dyDescent="0.2">
      <c r="A106" s="20"/>
      <c r="B106" s="20"/>
      <c r="C106" s="20"/>
    </row>
    <row r="107" spans="1:3" x14ac:dyDescent="0.2">
      <c r="A107" s="20"/>
      <c r="B107" s="20"/>
      <c r="C107" s="20"/>
    </row>
    <row r="108" spans="1:3" x14ac:dyDescent="0.2">
      <c r="A108" s="20"/>
      <c r="B108" s="20"/>
      <c r="C108" s="20"/>
    </row>
    <row r="109" spans="1:3" x14ac:dyDescent="0.2">
      <c r="A109" s="20"/>
      <c r="B109" s="20"/>
      <c r="C109" s="20"/>
    </row>
    <row r="110" spans="1:3" x14ac:dyDescent="0.2">
      <c r="A110" s="20"/>
      <c r="B110" s="20"/>
      <c r="C110" s="20"/>
    </row>
    <row r="111" spans="1:3" x14ac:dyDescent="0.2">
      <c r="A111" s="20"/>
      <c r="B111" s="20"/>
      <c r="C111" s="20"/>
    </row>
    <row r="112" spans="1:3" x14ac:dyDescent="0.2">
      <c r="A112" s="20"/>
      <c r="B112" s="20"/>
      <c r="C112" s="20"/>
    </row>
    <row r="113" spans="1:3" x14ac:dyDescent="0.2">
      <c r="A113" s="20"/>
      <c r="B113" s="20"/>
      <c r="C113" s="20"/>
    </row>
    <row r="114" spans="1:3" x14ac:dyDescent="0.2">
      <c r="A114" s="20"/>
      <c r="B114" s="20"/>
      <c r="C114" s="20"/>
    </row>
    <row r="115" spans="1:3" x14ac:dyDescent="0.2">
      <c r="A115" s="20"/>
      <c r="B115" s="20"/>
      <c r="C115" s="20"/>
    </row>
    <row r="116" spans="1:3" x14ac:dyDescent="0.2">
      <c r="A116" s="20"/>
      <c r="B116" s="20"/>
      <c r="C116" s="20"/>
    </row>
    <row r="117" spans="1:3" x14ac:dyDescent="0.2">
      <c r="A117" s="20"/>
      <c r="B117" s="20"/>
      <c r="C117" s="20"/>
    </row>
    <row r="118" spans="1:3" x14ac:dyDescent="0.2">
      <c r="A118" s="20"/>
      <c r="B118" s="20"/>
      <c r="C118" s="20"/>
    </row>
    <row r="119" spans="1:3" x14ac:dyDescent="0.2">
      <c r="A119" s="20"/>
      <c r="B119" s="20"/>
      <c r="C119" s="20"/>
    </row>
    <row r="120" spans="1:3" x14ac:dyDescent="0.2">
      <c r="A120" s="20"/>
      <c r="B120" s="20"/>
      <c r="C120" s="20"/>
    </row>
    <row r="121" spans="1:3" x14ac:dyDescent="0.2">
      <c r="A121" s="20"/>
      <c r="B121" s="20"/>
      <c r="C121" s="20"/>
    </row>
    <row r="122" spans="1:3" x14ac:dyDescent="0.2">
      <c r="A122" s="20"/>
      <c r="B122" s="20"/>
      <c r="C122" s="20"/>
    </row>
    <row r="123" spans="1:3" x14ac:dyDescent="0.2">
      <c r="A123" s="20"/>
      <c r="B123" s="20"/>
      <c r="C123" s="20"/>
    </row>
    <row r="124" spans="1:3" x14ac:dyDescent="0.2">
      <c r="A124" s="20"/>
      <c r="B124" s="20"/>
      <c r="C124" s="20"/>
    </row>
    <row r="125" spans="1:3" x14ac:dyDescent="0.2">
      <c r="A125" s="20"/>
      <c r="B125" s="20"/>
      <c r="C125" s="20"/>
    </row>
    <row r="126" spans="1:3" x14ac:dyDescent="0.2">
      <c r="A126" s="20"/>
      <c r="B126" s="20"/>
      <c r="C126" s="20"/>
    </row>
    <row r="127" spans="1:3" x14ac:dyDescent="0.2">
      <c r="A127" s="20"/>
      <c r="B127" s="20"/>
      <c r="C127" s="20"/>
    </row>
    <row r="128" spans="1:3" x14ac:dyDescent="0.2">
      <c r="A128" s="20"/>
      <c r="B128" s="20"/>
      <c r="C128" s="20"/>
    </row>
    <row r="129" spans="1:3" x14ac:dyDescent="0.2">
      <c r="A129" s="20"/>
      <c r="B129" s="20"/>
      <c r="C129" s="20"/>
    </row>
    <row r="130" spans="1:3" x14ac:dyDescent="0.2">
      <c r="A130" s="20"/>
      <c r="B130" s="20"/>
      <c r="C130" s="20"/>
    </row>
    <row r="131" spans="1:3" x14ac:dyDescent="0.2">
      <c r="A131" s="20"/>
      <c r="B131" s="20"/>
      <c r="C131" s="20"/>
    </row>
    <row r="132" spans="1:3" x14ac:dyDescent="0.2">
      <c r="A132" s="20"/>
      <c r="B132" s="20"/>
      <c r="C132" s="20"/>
    </row>
    <row r="133" spans="1:3" x14ac:dyDescent="0.2">
      <c r="A133" s="20"/>
      <c r="B133" s="20"/>
      <c r="C133" s="20"/>
    </row>
    <row r="134" spans="1:3" x14ac:dyDescent="0.2">
      <c r="A134" s="20"/>
      <c r="B134" s="20"/>
      <c r="C134" s="20"/>
    </row>
    <row r="135" spans="1:3" x14ac:dyDescent="0.2">
      <c r="A135" s="20"/>
      <c r="B135" s="20"/>
      <c r="C135" s="20"/>
    </row>
    <row r="136" spans="1:3" x14ac:dyDescent="0.2">
      <c r="A136" s="20"/>
      <c r="B136" s="20"/>
      <c r="C136" s="20"/>
    </row>
    <row r="137" spans="1:3" x14ac:dyDescent="0.2">
      <c r="A137" s="20"/>
      <c r="B137" s="20"/>
      <c r="C137" s="20"/>
    </row>
    <row r="138" spans="1:3" x14ac:dyDescent="0.2">
      <c r="A138" s="20"/>
      <c r="B138" s="20"/>
      <c r="C138" s="20"/>
    </row>
    <row r="139" spans="1:3" x14ac:dyDescent="0.2">
      <c r="A139" s="20"/>
      <c r="B139" s="20"/>
      <c r="C139" s="20"/>
    </row>
  </sheetData>
  <pageMargins left="0.75" right="0.75" top="1" bottom="1" header="0.5" footer="0.5"/>
  <pageSetup paperSize="9" orientation="portrait" r:id="rId1"/>
  <headerFooter alignWithMargins="0">
    <oddHeader>&amp;RAnnex 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zoomScale="75" zoomScaleNormal="75" workbookViewId="0">
      <selection activeCell="A25" sqref="A25"/>
    </sheetView>
  </sheetViews>
  <sheetFormatPr defaultRowHeight="12" x14ac:dyDescent="0.2"/>
  <cols>
    <col min="2" max="2" width="3.6640625" customWidth="1"/>
    <col min="3" max="3" width="17" customWidth="1"/>
    <col min="8" max="9" width="9.77734375" customWidth="1"/>
    <col min="10" max="10" width="7.33203125" customWidth="1"/>
    <col min="11" max="11" width="6.77734375" customWidth="1"/>
    <col min="12" max="12" width="17.44140625" customWidth="1"/>
  </cols>
  <sheetData>
    <row r="1" spans="1:18" ht="13.2" x14ac:dyDescent="0.25">
      <c r="A1" s="3" t="s">
        <v>151</v>
      </c>
      <c r="B1" s="3"/>
      <c r="C1" s="3"/>
      <c r="D1" s="4"/>
      <c r="E1" s="4"/>
      <c r="F1" s="4"/>
      <c r="G1" s="4"/>
      <c r="H1" s="7"/>
      <c r="I1" s="4"/>
      <c r="J1" s="4"/>
      <c r="K1" s="4"/>
      <c r="L1" s="4"/>
      <c r="M1" s="4"/>
      <c r="N1" s="1"/>
      <c r="O1" s="5"/>
      <c r="P1" s="1"/>
      <c r="Q1" s="5"/>
      <c r="R1" s="5"/>
    </row>
    <row r="2" spans="1:18" ht="13.2" x14ac:dyDescent="0.25">
      <c r="A2" s="4"/>
      <c r="B2" s="4"/>
      <c r="C2" s="4"/>
      <c r="D2" s="4"/>
      <c r="E2" s="4"/>
      <c r="F2" s="4"/>
      <c r="G2" s="4"/>
      <c r="H2" s="7"/>
      <c r="I2" s="4"/>
      <c r="J2" s="4"/>
      <c r="K2" s="4"/>
      <c r="L2" s="4"/>
      <c r="M2" s="4"/>
      <c r="N2" s="1"/>
      <c r="O2" s="5"/>
      <c r="P2" s="1"/>
      <c r="Q2" s="5"/>
      <c r="R2" s="5"/>
    </row>
    <row r="3" spans="1:18" ht="13.2" x14ac:dyDescent="0.25">
      <c r="A3" s="11" t="s">
        <v>63</v>
      </c>
      <c r="B3" s="18">
        <v>1</v>
      </c>
      <c r="C3" s="6" t="s">
        <v>62</v>
      </c>
      <c r="D3" s="4"/>
      <c r="E3" s="4"/>
      <c r="F3" s="4"/>
      <c r="G3" s="4"/>
      <c r="H3" s="7"/>
      <c r="I3" s="4"/>
      <c r="J3" s="4"/>
      <c r="K3" s="4"/>
      <c r="L3" s="4"/>
      <c r="M3" s="86"/>
      <c r="N3" s="1"/>
      <c r="O3" s="5"/>
      <c r="P3" s="1"/>
      <c r="Q3" s="5"/>
      <c r="R3" s="5"/>
    </row>
    <row r="4" spans="1:18" ht="92.4" x14ac:dyDescent="0.25">
      <c r="A4" s="2" t="s">
        <v>14</v>
      </c>
      <c r="B4" s="2"/>
      <c r="C4" s="2"/>
      <c r="D4" s="4"/>
      <c r="E4" s="4"/>
      <c r="F4" s="4"/>
      <c r="G4" s="4"/>
      <c r="H4" s="88" t="s">
        <v>137</v>
      </c>
      <c r="I4" s="89" t="s">
        <v>148</v>
      </c>
      <c r="J4" s="90" t="s">
        <v>138</v>
      </c>
      <c r="K4" s="89" t="s">
        <v>139</v>
      </c>
      <c r="L4" s="89" t="s">
        <v>144</v>
      </c>
      <c r="M4" s="91"/>
      <c r="N4" s="1"/>
      <c r="O4" s="5"/>
      <c r="P4" s="1"/>
      <c r="Q4" s="5"/>
      <c r="R4" s="5"/>
    </row>
    <row r="5" spans="1:18" ht="13.2" x14ac:dyDescent="0.25">
      <c r="A5" s="20"/>
      <c r="B5" s="4"/>
      <c r="C5" s="4" t="s">
        <v>0</v>
      </c>
      <c r="D5" s="84" t="s">
        <v>15</v>
      </c>
      <c r="E5" s="4"/>
      <c r="F5" s="4"/>
      <c r="G5" s="4"/>
      <c r="H5" s="92" t="s">
        <v>153</v>
      </c>
      <c r="I5" s="92" t="s">
        <v>153</v>
      </c>
      <c r="J5" s="92"/>
      <c r="K5" s="92"/>
      <c r="L5" s="93"/>
      <c r="M5" s="4"/>
      <c r="N5" s="1"/>
      <c r="O5" s="5"/>
      <c r="P5" s="1"/>
      <c r="Q5" s="5"/>
      <c r="R5" s="5"/>
    </row>
    <row r="6" spans="1:18" ht="13.2" x14ac:dyDescent="0.25">
      <c r="A6" s="20"/>
      <c r="B6" s="4"/>
      <c r="C6" s="4" t="s">
        <v>1</v>
      </c>
      <c r="D6" s="84" t="s">
        <v>2</v>
      </c>
      <c r="E6" s="4"/>
      <c r="F6" s="4"/>
      <c r="G6" s="4"/>
      <c r="H6" s="94" t="s">
        <v>3</v>
      </c>
      <c r="I6" s="94" t="s">
        <v>3</v>
      </c>
      <c r="J6" s="94" t="s">
        <v>3</v>
      </c>
      <c r="K6" s="94" t="s">
        <v>143</v>
      </c>
      <c r="L6" s="55"/>
      <c r="M6" s="4"/>
      <c r="N6" s="1"/>
      <c r="O6" s="5"/>
      <c r="P6" s="1"/>
      <c r="Q6" s="5"/>
      <c r="R6" s="5"/>
    </row>
    <row r="7" spans="1:18" ht="13.2" x14ac:dyDescent="0.25">
      <c r="A7" s="4"/>
      <c r="B7" s="4"/>
      <c r="C7" s="4"/>
      <c r="D7" s="4"/>
      <c r="E7" s="4"/>
      <c r="F7" s="4"/>
      <c r="G7" s="4"/>
      <c r="H7" s="95"/>
      <c r="I7" s="9"/>
      <c r="J7" s="9"/>
      <c r="K7" s="9"/>
      <c r="L7" s="56"/>
      <c r="M7" s="4"/>
      <c r="N7" s="1"/>
      <c r="O7" s="5"/>
      <c r="P7" s="1"/>
      <c r="Q7" s="5"/>
      <c r="R7" s="5"/>
    </row>
    <row r="8" spans="1:18" ht="13.2" x14ac:dyDescent="0.25">
      <c r="A8" s="4"/>
      <c r="B8" s="4"/>
      <c r="C8" s="15" t="s">
        <v>4</v>
      </c>
      <c r="D8" s="3"/>
      <c r="E8" s="4"/>
      <c r="F8" s="4"/>
      <c r="G8" s="4"/>
      <c r="H8" s="95"/>
      <c r="I8" s="9"/>
      <c r="J8" s="9"/>
      <c r="K8" s="9"/>
      <c r="L8" s="56"/>
      <c r="M8" s="4"/>
      <c r="N8" s="1"/>
      <c r="O8" s="5"/>
      <c r="P8" s="1"/>
      <c r="Q8" s="5"/>
      <c r="R8" s="5"/>
    </row>
    <row r="9" spans="1:18" ht="13.2" x14ac:dyDescent="0.25">
      <c r="A9" s="20"/>
      <c r="B9" s="4">
        <v>1</v>
      </c>
      <c r="C9" s="3" t="s">
        <v>102</v>
      </c>
      <c r="D9" s="3"/>
      <c r="E9" s="4"/>
      <c r="F9" s="4"/>
      <c r="G9" s="4"/>
      <c r="H9" s="53">
        <v>0</v>
      </c>
      <c r="I9" s="97">
        <v>0</v>
      </c>
      <c r="J9" s="36">
        <f>I9-H9</f>
        <v>0</v>
      </c>
      <c r="K9" s="42" t="str">
        <f>IF(H9=0,"N/A",(J9/H9)*100)</f>
        <v>N/A</v>
      </c>
      <c r="L9" s="56"/>
      <c r="M9" s="4"/>
      <c r="N9" s="1"/>
      <c r="O9" s="5"/>
      <c r="P9" s="1"/>
      <c r="Q9" s="1"/>
      <c r="R9" s="1"/>
    </row>
    <row r="10" spans="1:18" ht="13.2" x14ac:dyDescent="0.25">
      <c r="A10" s="20"/>
      <c r="B10" s="4">
        <v>2</v>
      </c>
      <c r="C10" s="3" t="s">
        <v>36</v>
      </c>
      <c r="D10" s="3"/>
      <c r="E10" s="4"/>
      <c r="F10" s="4"/>
      <c r="G10" s="4"/>
      <c r="H10" s="53">
        <v>0</v>
      </c>
      <c r="I10" s="97">
        <v>0</v>
      </c>
      <c r="J10" s="36">
        <f t="shared" ref="J10:J15" si="0">I10-H10</f>
        <v>0</v>
      </c>
      <c r="K10" s="42" t="str">
        <f t="shared" ref="K10:K15" si="1">IF(H10=0,"N/A",(J10/H10)*100)</f>
        <v>N/A</v>
      </c>
      <c r="L10" s="56"/>
      <c r="M10" s="4"/>
      <c r="N10" s="1"/>
      <c r="O10" s="5"/>
      <c r="P10" s="1"/>
      <c r="Q10" s="1"/>
      <c r="R10" s="1"/>
    </row>
    <row r="11" spans="1:18" ht="13.2" x14ac:dyDescent="0.25">
      <c r="A11" s="20"/>
      <c r="B11" s="4">
        <v>3</v>
      </c>
      <c r="C11" s="3" t="s">
        <v>59</v>
      </c>
      <c r="D11" s="3"/>
      <c r="E11" s="4"/>
      <c r="F11" s="4"/>
      <c r="G11" s="4"/>
      <c r="H11" s="53">
        <v>0</v>
      </c>
      <c r="I11" s="97">
        <v>0</v>
      </c>
      <c r="J11" s="36">
        <f t="shared" si="0"/>
        <v>0</v>
      </c>
      <c r="K11" s="42" t="str">
        <f t="shared" si="1"/>
        <v>N/A</v>
      </c>
      <c r="L11" s="56"/>
      <c r="M11" s="4"/>
      <c r="N11" s="1"/>
      <c r="O11" s="5"/>
      <c r="P11" s="1"/>
      <c r="Q11" s="1"/>
      <c r="R11" s="1"/>
    </row>
    <row r="12" spans="1:18" ht="13.2" x14ac:dyDescent="0.25">
      <c r="A12" s="20"/>
      <c r="B12" s="4">
        <v>4</v>
      </c>
      <c r="C12" s="3" t="s">
        <v>57</v>
      </c>
      <c r="D12" s="3"/>
      <c r="E12" s="4"/>
      <c r="F12" s="4"/>
      <c r="G12" s="4"/>
      <c r="H12" s="53">
        <v>0</v>
      </c>
      <c r="I12" s="97">
        <v>0</v>
      </c>
      <c r="J12" s="36">
        <f t="shared" si="0"/>
        <v>0</v>
      </c>
      <c r="K12" s="42" t="str">
        <f t="shared" si="1"/>
        <v>N/A</v>
      </c>
      <c r="L12" s="56"/>
      <c r="M12" s="4"/>
      <c r="N12" s="1"/>
      <c r="O12" s="5"/>
      <c r="P12" s="1"/>
      <c r="Q12" s="1"/>
      <c r="R12" s="1"/>
    </row>
    <row r="13" spans="1:18" ht="13.2" x14ac:dyDescent="0.25">
      <c r="A13" s="20"/>
      <c r="B13" s="4">
        <v>5</v>
      </c>
      <c r="C13" s="3" t="s">
        <v>37</v>
      </c>
      <c r="D13" s="3"/>
      <c r="E13" s="4"/>
      <c r="F13" s="4"/>
      <c r="G13" s="4"/>
      <c r="H13" s="53">
        <v>0</v>
      </c>
      <c r="I13" s="97">
        <v>0</v>
      </c>
      <c r="J13" s="36">
        <f t="shared" si="0"/>
        <v>0</v>
      </c>
      <c r="K13" s="42" t="str">
        <f t="shared" si="1"/>
        <v>N/A</v>
      </c>
      <c r="L13" s="56"/>
      <c r="M13" s="4"/>
      <c r="N13" s="1"/>
      <c r="O13" s="5"/>
      <c r="P13" s="1"/>
      <c r="Q13" s="1"/>
      <c r="R13" s="1"/>
    </row>
    <row r="14" spans="1:18" ht="13.2" x14ac:dyDescent="0.25">
      <c r="A14" s="20"/>
      <c r="B14" s="4">
        <v>6</v>
      </c>
      <c r="C14" s="3" t="s">
        <v>58</v>
      </c>
      <c r="D14" s="3"/>
      <c r="E14" s="4"/>
      <c r="F14" s="4"/>
      <c r="G14" s="4"/>
      <c r="H14" s="98">
        <v>0</v>
      </c>
      <c r="I14" s="97">
        <v>0</v>
      </c>
      <c r="J14" s="36">
        <f t="shared" si="0"/>
        <v>0</v>
      </c>
      <c r="K14" s="42" t="str">
        <f t="shared" si="1"/>
        <v>N/A</v>
      </c>
      <c r="L14" s="56"/>
      <c r="M14" s="4"/>
      <c r="N14" s="1"/>
      <c r="O14" s="5"/>
      <c r="P14" s="1"/>
      <c r="Q14" s="1"/>
      <c r="R14" s="1"/>
    </row>
    <row r="15" spans="1:18" ht="13.2" x14ac:dyDescent="0.25">
      <c r="A15" s="20"/>
      <c r="B15" s="4">
        <v>7</v>
      </c>
      <c r="C15" s="3" t="s">
        <v>10</v>
      </c>
      <c r="D15" s="3"/>
      <c r="E15" s="4"/>
      <c r="F15" s="4"/>
      <c r="G15" s="4"/>
      <c r="H15" s="37">
        <f>SUM(H9:H14)</f>
        <v>0</v>
      </c>
      <c r="I15" s="37">
        <f>SUM(I9:I14)</f>
        <v>0</v>
      </c>
      <c r="J15" s="37">
        <f t="shared" si="0"/>
        <v>0</v>
      </c>
      <c r="K15" s="43" t="str">
        <f t="shared" si="1"/>
        <v>N/A</v>
      </c>
      <c r="L15" s="63"/>
      <c r="M15" s="4"/>
      <c r="N15" s="1"/>
      <c r="O15" s="5"/>
      <c r="P15" s="1"/>
      <c r="Q15" s="1"/>
      <c r="R15" s="1"/>
    </row>
    <row r="16" spans="1:18" ht="13.2" x14ac:dyDescent="0.25">
      <c r="A16" s="4"/>
      <c r="B16" s="4"/>
      <c r="C16" s="4"/>
      <c r="D16" s="4"/>
      <c r="E16" s="4"/>
      <c r="F16" s="4"/>
      <c r="G16" s="4"/>
      <c r="H16" s="9"/>
      <c r="I16" s="9"/>
      <c r="J16" s="9"/>
      <c r="K16" s="9"/>
      <c r="L16" s="56"/>
      <c r="M16" s="4"/>
      <c r="N16" s="1"/>
      <c r="O16" s="5"/>
      <c r="P16" s="1"/>
      <c r="Q16" s="1"/>
      <c r="R16" s="1"/>
    </row>
    <row r="17" spans="1:18" ht="13.2" x14ac:dyDescent="0.25">
      <c r="A17" s="4"/>
      <c r="B17" s="4"/>
      <c r="C17" s="15" t="s">
        <v>5</v>
      </c>
      <c r="D17" s="3"/>
      <c r="E17" s="4"/>
      <c r="F17" s="4"/>
      <c r="G17" s="4"/>
      <c r="H17" s="9"/>
      <c r="I17" s="9"/>
      <c r="J17" s="9"/>
      <c r="K17" s="9"/>
      <c r="L17" s="56"/>
      <c r="M17" s="4"/>
      <c r="N17" s="1"/>
      <c r="O17" s="5"/>
      <c r="P17" s="1"/>
      <c r="Q17" s="1"/>
      <c r="R17" s="1"/>
    </row>
    <row r="18" spans="1:18" ht="13.2" x14ac:dyDescent="0.25">
      <c r="A18" s="20"/>
      <c r="B18" s="4">
        <f>B15+1</f>
        <v>8</v>
      </c>
      <c r="C18" s="3" t="s">
        <v>39</v>
      </c>
      <c r="D18" s="3"/>
      <c r="E18" s="4"/>
      <c r="F18" s="4"/>
      <c r="G18" s="4"/>
      <c r="H18" s="53">
        <v>0</v>
      </c>
      <c r="I18" s="97">
        <v>0</v>
      </c>
      <c r="J18" s="36">
        <f t="shared" ref="J18:J25" si="2">I18-H18</f>
        <v>0</v>
      </c>
      <c r="K18" s="42" t="str">
        <f t="shared" ref="K18:K23" si="3">IF(H18=0,"N/A",(J18/H18)*100)</f>
        <v>N/A</v>
      </c>
      <c r="L18" s="56"/>
      <c r="M18" s="4"/>
      <c r="N18" s="1"/>
      <c r="O18" s="5"/>
      <c r="P18" s="1"/>
      <c r="Q18" s="1"/>
      <c r="R18" s="1"/>
    </row>
    <row r="19" spans="1:18" ht="13.2" x14ac:dyDescent="0.25">
      <c r="A19" s="20"/>
      <c r="B19" s="4">
        <f>B18+1</f>
        <v>9</v>
      </c>
      <c r="C19" s="3" t="s">
        <v>40</v>
      </c>
      <c r="D19" s="3"/>
      <c r="E19" s="4"/>
      <c r="F19" s="4"/>
      <c r="G19" s="4"/>
      <c r="H19" s="53">
        <v>0</v>
      </c>
      <c r="I19" s="97">
        <v>0</v>
      </c>
      <c r="J19" s="36">
        <f t="shared" si="2"/>
        <v>0</v>
      </c>
      <c r="K19" s="42" t="str">
        <f t="shared" si="3"/>
        <v>N/A</v>
      </c>
      <c r="L19" s="56"/>
      <c r="M19" s="4"/>
      <c r="N19" s="1"/>
      <c r="O19" s="5"/>
      <c r="P19" s="1"/>
      <c r="Q19" s="1"/>
      <c r="R19" s="1"/>
    </row>
    <row r="20" spans="1:18" ht="13.2" x14ac:dyDescent="0.25">
      <c r="A20" s="20"/>
      <c r="B20" s="4">
        <v>10</v>
      </c>
      <c r="C20" s="3" t="s">
        <v>41</v>
      </c>
      <c r="D20" s="3"/>
      <c r="E20" s="4"/>
      <c r="F20" s="4"/>
      <c r="G20" s="4"/>
      <c r="H20" s="53">
        <v>0</v>
      </c>
      <c r="I20" s="97">
        <v>0</v>
      </c>
      <c r="J20" s="36">
        <f t="shared" si="2"/>
        <v>0</v>
      </c>
      <c r="K20" s="42" t="str">
        <f t="shared" si="3"/>
        <v>N/A</v>
      </c>
      <c r="L20" s="56"/>
      <c r="M20" s="4"/>
      <c r="N20" s="1"/>
      <c r="O20" s="5"/>
      <c r="P20" s="1"/>
      <c r="Q20" s="1"/>
      <c r="R20" s="1"/>
    </row>
    <row r="21" spans="1:18" ht="13.2" x14ac:dyDescent="0.25">
      <c r="A21" s="20"/>
      <c r="B21" s="4">
        <f>B20+1</f>
        <v>11</v>
      </c>
      <c r="C21" s="3" t="s">
        <v>9</v>
      </c>
      <c r="D21" s="3"/>
      <c r="E21" s="4"/>
      <c r="F21" s="4"/>
      <c r="G21" s="4"/>
      <c r="H21" s="53">
        <v>0</v>
      </c>
      <c r="I21" s="97">
        <v>0</v>
      </c>
      <c r="J21" s="36">
        <f t="shared" si="2"/>
        <v>0</v>
      </c>
      <c r="K21" s="42" t="str">
        <f t="shared" si="3"/>
        <v>N/A</v>
      </c>
      <c r="L21" s="56"/>
      <c r="M21" s="4"/>
      <c r="N21" s="1"/>
      <c r="O21" s="5"/>
      <c r="P21" s="1"/>
      <c r="Q21" s="1"/>
      <c r="R21" s="1"/>
    </row>
    <row r="22" spans="1:18" ht="13.2" x14ac:dyDescent="0.25">
      <c r="A22" s="20"/>
      <c r="B22" s="4">
        <f>B21+1</f>
        <v>12</v>
      </c>
      <c r="C22" s="3" t="s">
        <v>11</v>
      </c>
      <c r="D22" s="3"/>
      <c r="E22" s="4"/>
      <c r="F22" s="4"/>
      <c r="G22" s="4"/>
      <c r="H22" s="53">
        <v>0</v>
      </c>
      <c r="I22" s="97">
        <v>0</v>
      </c>
      <c r="J22" s="36">
        <f t="shared" si="2"/>
        <v>0</v>
      </c>
      <c r="K22" s="42" t="str">
        <f t="shared" si="3"/>
        <v>N/A</v>
      </c>
      <c r="L22" s="56"/>
      <c r="M22" s="4"/>
      <c r="N22" s="1"/>
      <c r="O22" s="5"/>
      <c r="P22" s="1"/>
      <c r="Q22" s="1"/>
      <c r="R22" s="1"/>
    </row>
    <row r="23" spans="1:18" ht="13.2" x14ac:dyDescent="0.25">
      <c r="A23" s="20"/>
      <c r="B23" s="4">
        <f>B22+1</f>
        <v>13</v>
      </c>
      <c r="C23" s="3" t="s">
        <v>130</v>
      </c>
      <c r="D23" s="3"/>
      <c r="E23" s="4"/>
      <c r="F23" s="4"/>
      <c r="G23" s="4"/>
      <c r="H23" s="37">
        <f>SUM(H18:H22)</f>
        <v>0</v>
      </c>
      <c r="I23" s="37">
        <f>SUM(I18:I22)</f>
        <v>0</v>
      </c>
      <c r="J23" s="37">
        <f t="shared" si="2"/>
        <v>0</v>
      </c>
      <c r="K23" s="43" t="str">
        <f t="shared" si="3"/>
        <v>N/A</v>
      </c>
      <c r="L23" s="63"/>
      <c r="M23" s="4"/>
      <c r="N23" s="1"/>
      <c r="O23" s="5"/>
      <c r="P23" s="1"/>
      <c r="Q23" s="1"/>
      <c r="R23" s="1"/>
    </row>
    <row r="24" spans="1:18" ht="13.2" x14ac:dyDescent="0.25">
      <c r="A24" s="20"/>
      <c r="B24" s="4"/>
      <c r="C24" s="4"/>
      <c r="D24" s="4"/>
      <c r="E24" s="4"/>
      <c r="F24" s="4"/>
      <c r="G24" s="4"/>
      <c r="H24" s="9"/>
      <c r="I24" s="9"/>
      <c r="J24" s="9"/>
      <c r="K24" s="9"/>
      <c r="L24" s="56"/>
      <c r="M24" s="4"/>
      <c r="N24" s="1"/>
      <c r="O24" s="5"/>
      <c r="P24" s="1"/>
      <c r="Q24" s="1"/>
      <c r="R24" s="1"/>
    </row>
    <row r="25" spans="1:18" ht="13.2" x14ac:dyDescent="0.25">
      <c r="A25" s="20"/>
      <c r="B25" s="4">
        <f>B23+1</f>
        <v>14</v>
      </c>
      <c r="C25" s="3" t="s">
        <v>43</v>
      </c>
      <c r="D25" s="3"/>
      <c r="E25" s="4"/>
      <c r="F25" s="4"/>
      <c r="G25" s="4"/>
      <c r="H25" s="37">
        <f>H15-H23</f>
        <v>0</v>
      </c>
      <c r="I25" s="37">
        <f>I15-I23</f>
        <v>0</v>
      </c>
      <c r="J25" s="37">
        <f t="shared" si="2"/>
        <v>0</v>
      </c>
      <c r="K25" s="43" t="str">
        <f>IF(H25=0,"N/A",(J25/H25)*100)</f>
        <v>N/A</v>
      </c>
      <c r="L25" s="63"/>
      <c r="M25" s="4"/>
      <c r="N25" s="1"/>
      <c r="O25" s="5"/>
      <c r="P25" s="1"/>
      <c r="Q25" s="1"/>
      <c r="R25" s="1"/>
    </row>
    <row r="26" spans="1:18" ht="13.2" x14ac:dyDescent="0.25">
      <c r="A26" s="4"/>
      <c r="B26" s="4"/>
      <c r="C26" s="3" t="s">
        <v>99</v>
      </c>
      <c r="D26" s="3"/>
      <c r="E26" s="4"/>
      <c r="F26" s="4"/>
      <c r="G26" s="4"/>
      <c r="H26" s="19"/>
      <c r="I26" s="22"/>
      <c r="J26" s="22"/>
      <c r="K26" s="22"/>
      <c r="L26" s="58"/>
      <c r="M26" s="4"/>
      <c r="N26" s="1"/>
      <c r="O26" s="5"/>
      <c r="P26" s="1"/>
      <c r="Q26" s="1"/>
      <c r="R26" s="1"/>
    </row>
    <row r="27" spans="1:18" ht="13.2" x14ac:dyDescent="0.25">
      <c r="A27" s="4"/>
      <c r="B27" s="4"/>
      <c r="C27" s="4"/>
      <c r="D27" s="4"/>
      <c r="E27" s="4"/>
      <c r="F27" s="4"/>
      <c r="G27" s="4"/>
      <c r="H27" s="9"/>
      <c r="I27" s="9"/>
      <c r="J27" s="9"/>
      <c r="K27" s="9"/>
      <c r="L27" s="56"/>
      <c r="M27" s="4"/>
      <c r="N27" s="1"/>
      <c r="O27" s="5"/>
      <c r="P27" s="1"/>
      <c r="Q27" s="1"/>
      <c r="R27" s="1"/>
    </row>
    <row r="28" spans="1:18" ht="13.2" x14ac:dyDescent="0.25">
      <c r="A28" s="20"/>
      <c r="B28" s="4">
        <f>B25+1</f>
        <v>15</v>
      </c>
      <c r="C28" s="3" t="s">
        <v>38</v>
      </c>
      <c r="D28" s="3"/>
      <c r="E28" s="4"/>
      <c r="F28" s="4"/>
      <c r="G28" s="4"/>
      <c r="H28" s="53">
        <v>0</v>
      </c>
      <c r="I28" s="97">
        <v>0</v>
      </c>
      <c r="J28" s="36">
        <f>I28-H28</f>
        <v>0</v>
      </c>
      <c r="K28" s="42" t="str">
        <f>IF(H28=0,"N/A",(J28/H28)*100)</f>
        <v>N/A</v>
      </c>
      <c r="L28" s="56"/>
      <c r="M28" s="4"/>
      <c r="N28" s="1"/>
      <c r="O28" s="5"/>
      <c r="P28" s="1"/>
      <c r="Q28" s="1"/>
      <c r="R28" s="1"/>
    </row>
    <row r="29" spans="1:18" ht="13.2" x14ac:dyDescent="0.25">
      <c r="A29" s="4"/>
      <c r="B29" s="4">
        <f>B28+1</f>
        <v>16</v>
      </c>
      <c r="C29" s="4" t="s">
        <v>42</v>
      </c>
      <c r="D29" s="4"/>
      <c r="E29" s="4"/>
      <c r="F29" s="4"/>
      <c r="G29" s="4"/>
      <c r="H29" s="53">
        <v>0</v>
      </c>
      <c r="I29" s="97">
        <v>0</v>
      </c>
      <c r="J29" s="36">
        <f>I29-H29</f>
        <v>0</v>
      </c>
      <c r="K29" s="42" t="str">
        <f>IF(H29=0,"N/A",(J29/H29)*100)</f>
        <v>N/A</v>
      </c>
      <c r="L29" s="56"/>
      <c r="M29" s="4"/>
      <c r="N29" s="1"/>
      <c r="O29" s="5"/>
      <c r="P29" s="1"/>
      <c r="Q29" s="1"/>
      <c r="R29" s="1"/>
    </row>
    <row r="30" spans="1:18" ht="13.2" x14ac:dyDescent="0.25">
      <c r="A30" s="4"/>
      <c r="B30" s="4"/>
      <c r="C30" s="4"/>
      <c r="D30" s="4"/>
      <c r="E30" s="4"/>
      <c r="F30" s="4"/>
      <c r="G30" s="4"/>
      <c r="H30" s="38"/>
      <c r="I30" s="9"/>
      <c r="J30" s="9"/>
      <c r="K30" s="9"/>
      <c r="L30" s="56"/>
      <c r="M30" s="4"/>
      <c r="N30" s="1"/>
      <c r="O30" s="5"/>
      <c r="P30" s="1"/>
      <c r="Q30" s="1"/>
      <c r="R30" s="1"/>
    </row>
    <row r="31" spans="1:18" ht="13.2" x14ac:dyDescent="0.25">
      <c r="A31" s="4"/>
      <c r="B31" s="4">
        <f>B29+1</f>
        <v>17</v>
      </c>
      <c r="C31" s="3" t="s">
        <v>43</v>
      </c>
      <c r="D31" s="4"/>
      <c r="E31" s="4"/>
      <c r="F31" s="4"/>
      <c r="G31" s="4"/>
      <c r="H31" s="37">
        <f>H25+H28-H29</f>
        <v>0</v>
      </c>
      <c r="I31" s="37">
        <f>I25+I28-I29</f>
        <v>0</v>
      </c>
      <c r="J31" s="37">
        <f>I31-H31</f>
        <v>0</v>
      </c>
      <c r="K31" s="43" t="str">
        <f>IF(H31=0,"N/A",(J31/H31)*100)</f>
        <v>N/A</v>
      </c>
      <c r="L31" s="63"/>
      <c r="M31" s="4"/>
      <c r="N31" s="1"/>
      <c r="O31" s="5"/>
      <c r="P31" s="1"/>
      <c r="Q31" s="1"/>
      <c r="R31" s="1"/>
    </row>
    <row r="32" spans="1:18" ht="13.2" x14ac:dyDescent="0.25">
      <c r="A32" s="4"/>
      <c r="B32" s="4"/>
      <c r="C32" s="3" t="s">
        <v>100</v>
      </c>
      <c r="D32" s="4"/>
      <c r="E32" s="4"/>
      <c r="F32" s="4"/>
      <c r="G32" s="4"/>
      <c r="H32" s="9"/>
      <c r="I32" s="9"/>
      <c r="J32" s="9"/>
      <c r="K32" s="9"/>
      <c r="L32" s="56"/>
      <c r="M32" s="4"/>
      <c r="N32" s="1"/>
      <c r="O32" s="5"/>
      <c r="P32" s="1"/>
      <c r="Q32" s="1"/>
      <c r="R32" s="1"/>
    </row>
    <row r="33" spans="1:18" ht="13.2" x14ac:dyDescent="0.25">
      <c r="A33" s="4"/>
      <c r="B33" s="4"/>
      <c r="C33" s="4"/>
      <c r="D33" s="4"/>
      <c r="E33" s="4"/>
      <c r="F33" s="4"/>
      <c r="G33" s="4"/>
      <c r="H33" s="9"/>
      <c r="I33" s="9"/>
      <c r="J33" s="9"/>
      <c r="K33" s="9"/>
      <c r="L33" s="56"/>
      <c r="M33" s="4"/>
      <c r="N33" s="1"/>
      <c r="O33" s="5"/>
      <c r="P33" s="1"/>
      <c r="Q33" s="1"/>
      <c r="R33" s="1"/>
    </row>
    <row r="34" spans="1:18" ht="13.2" x14ac:dyDescent="0.25">
      <c r="A34" s="20"/>
      <c r="B34" s="4">
        <f>525+1</f>
        <v>526</v>
      </c>
      <c r="C34" s="3" t="s">
        <v>44</v>
      </c>
      <c r="D34" s="3"/>
      <c r="E34" s="4"/>
      <c r="F34" s="4"/>
      <c r="G34" s="4"/>
      <c r="H34" s="53">
        <v>0</v>
      </c>
      <c r="I34" s="10">
        <v>0</v>
      </c>
      <c r="J34" s="36">
        <f>I34-H34</f>
        <v>0</v>
      </c>
      <c r="K34" s="42" t="str">
        <f>IF(H34=0,"N/A",(J34/H34)*100)</f>
        <v>N/A</v>
      </c>
      <c r="L34" s="57"/>
      <c r="M34" s="4"/>
      <c r="N34" s="1"/>
      <c r="O34" s="5"/>
      <c r="P34" s="1"/>
      <c r="Q34" s="1"/>
      <c r="R34" s="1"/>
    </row>
    <row r="35" spans="1:18" ht="13.2" x14ac:dyDescent="0.25">
      <c r="A35" s="20"/>
      <c r="B35" s="4"/>
      <c r="C35" s="4"/>
      <c r="D35" s="4"/>
      <c r="E35" s="4"/>
      <c r="F35" s="4"/>
      <c r="G35" s="4"/>
      <c r="H35" s="9"/>
      <c r="I35" s="9"/>
      <c r="J35" s="9"/>
      <c r="K35" s="9"/>
      <c r="L35" s="56"/>
      <c r="M35" s="4"/>
      <c r="N35" s="1"/>
      <c r="O35" s="5"/>
      <c r="P35" s="1"/>
      <c r="Q35" s="1"/>
      <c r="R35" s="1"/>
    </row>
    <row r="36" spans="1:18" ht="13.2" x14ac:dyDescent="0.25">
      <c r="A36" s="20"/>
      <c r="B36" s="4">
        <f>B34+1</f>
        <v>527</v>
      </c>
      <c r="C36" s="3" t="s">
        <v>45</v>
      </c>
      <c r="D36" s="3"/>
      <c r="E36" s="4"/>
      <c r="F36" s="4"/>
      <c r="G36" s="4"/>
      <c r="H36" s="53">
        <v>0</v>
      </c>
      <c r="I36" s="10">
        <v>0</v>
      </c>
      <c r="J36" s="36">
        <f>I36-H36</f>
        <v>0</v>
      </c>
      <c r="K36" s="42" t="str">
        <f>IF(H36=0,"N/A",(J36/H36)*100)</f>
        <v>N/A</v>
      </c>
      <c r="L36" s="57"/>
      <c r="M36" s="4"/>
      <c r="N36" s="1"/>
      <c r="O36" s="5"/>
      <c r="P36" s="1"/>
      <c r="Q36" s="1"/>
      <c r="R36" s="1"/>
    </row>
    <row r="37" spans="1:18" ht="13.2" x14ac:dyDescent="0.25">
      <c r="A37" s="20"/>
      <c r="B37" s="4"/>
      <c r="C37" s="4"/>
      <c r="D37" s="4"/>
      <c r="E37" s="4"/>
      <c r="F37" s="4"/>
      <c r="G37" s="4"/>
      <c r="H37" s="9"/>
      <c r="I37" s="9"/>
      <c r="J37" s="9"/>
      <c r="K37" s="9"/>
      <c r="L37" s="56"/>
      <c r="M37" s="4"/>
      <c r="N37" s="1"/>
      <c r="O37" s="5"/>
      <c r="P37" s="1"/>
      <c r="Q37" s="1"/>
      <c r="R37" s="1"/>
    </row>
    <row r="38" spans="1:18" ht="13.2" x14ac:dyDescent="0.25">
      <c r="A38" s="20"/>
      <c r="B38" s="4">
        <f>B36+1</f>
        <v>528</v>
      </c>
      <c r="C38" s="3" t="s">
        <v>43</v>
      </c>
      <c r="D38" s="3"/>
      <c r="E38" s="4"/>
      <c r="F38" s="4"/>
      <c r="G38" s="4"/>
      <c r="H38" s="37">
        <f>H31-H34-H36</f>
        <v>0</v>
      </c>
      <c r="I38" s="37">
        <f>I31-I34-I36</f>
        <v>0</v>
      </c>
      <c r="J38" s="37">
        <f>I38-H38</f>
        <v>0</v>
      </c>
      <c r="K38" s="43" t="str">
        <f>IF(H38=0,"N/A",(J38/H38)*100)</f>
        <v>N/A</v>
      </c>
      <c r="L38" s="63"/>
      <c r="M38" s="4"/>
      <c r="N38" s="1"/>
      <c r="O38" s="5"/>
      <c r="P38" s="1"/>
      <c r="Q38" s="1"/>
      <c r="R38" s="1"/>
    </row>
    <row r="39" spans="1:18" ht="13.2" x14ac:dyDescent="0.25">
      <c r="A39" s="20"/>
      <c r="B39" s="4"/>
      <c r="C39" s="3" t="s">
        <v>101</v>
      </c>
      <c r="D39" s="3"/>
      <c r="E39" s="4"/>
      <c r="F39" s="4"/>
      <c r="G39" s="4"/>
      <c r="H39" s="19"/>
      <c r="I39" s="22"/>
      <c r="J39" s="22"/>
      <c r="K39" s="22"/>
      <c r="L39" s="58"/>
      <c r="M39" s="4"/>
      <c r="N39" s="1"/>
      <c r="O39" s="5"/>
      <c r="P39" s="1"/>
      <c r="Q39" s="1"/>
      <c r="R39" s="1"/>
    </row>
    <row r="40" spans="1:18" ht="13.2" x14ac:dyDescent="0.25">
      <c r="A40" s="20"/>
      <c r="B40" s="4"/>
      <c r="C40" s="4"/>
      <c r="D40" s="4"/>
      <c r="E40" s="4"/>
      <c r="F40" s="4"/>
      <c r="G40" s="4"/>
      <c r="H40" s="9"/>
      <c r="I40" s="9"/>
      <c r="J40" s="9"/>
      <c r="K40" s="9"/>
      <c r="L40" s="56"/>
      <c r="M40" s="4"/>
      <c r="N40" s="1"/>
      <c r="O40" s="5"/>
      <c r="P40" s="1"/>
      <c r="Q40" s="1"/>
      <c r="R40" s="1"/>
    </row>
    <row r="41" spans="1:18" ht="13.2" x14ac:dyDescent="0.25">
      <c r="A41" s="20"/>
      <c r="B41" s="4"/>
      <c r="C41" s="15" t="s">
        <v>46</v>
      </c>
      <c r="D41" s="12"/>
      <c r="E41" s="4"/>
      <c r="F41" s="4"/>
      <c r="G41" s="4"/>
      <c r="H41" s="9"/>
      <c r="I41" s="9"/>
      <c r="J41" s="9"/>
      <c r="K41" s="9"/>
      <c r="L41" s="56"/>
      <c r="M41" s="4"/>
      <c r="N41" s="1"/>
      <c r="O41" s="5"/>
      <c r="P41" s="1"/>
      <c r="Q41" s="1"/>
      <c r="R41" s="1"/>
    </row>
    <row r="42" spans="1:18" ht="13.2" x14ac:dyDescent="0.25">
      <c r="A42" s="20"/>
      <c r="B42" s="4"/>
      <c r="C42" s="4"/>
      <c r="D42" s="4"/>
      <c r="E42" s="4"/>
      <c r="F42" s="4"/>
      <c r="G42" s="4"/>
      <c r="H42" s="9"/>
      <c r="I42" s="9"/>
      <c r="J42" s="9"/>
      <c r="K42" s="9"/>
      <c r="L42" s="56"/>
      <c r="M42" s="4"/>
      <c r="N42" s="1"/>
      <c r="O42" s="5"/>
      <c r="P42" s="1"/>
      <c r="Q42" s="1"/>
      <c r="R42" s="1"/>
    </row>
    <row r="43" spans="1:18" ht="13.2" x14ac:dyDescent="0.25">
      <c r="A43" s="20"/>
      <c r="B43" s="4">
        <f>B38+1</f>
        <v>529</v>
      </c>
      <c r="C43" s="3" t="s">
        <v>43</v>
      </c>
      <c r="D43" s="3"/>
      <c r="E43" s="4"/>
      <c r="F43" s="4"/>
      <c r="G43" s="4"/>
      <c r="H43" s="37">
        <f>H38</f>
        <v>0</v>
      </c>
      <c r="I43" s="37">
        <f>I38</f>
        <v>0</v>
      </c>
      <c r="J43" s="37">
        <f>I43-H43</f>
        <v>0</v>
      </c>
      <c r="K43" s="43" t="str">
        <f>IF(H43=0,"N/A",(J43/H43)*100)</f>
        <v>N/A</v>
      </c>
      <c r="L43" s="63"/>
      <c r="M43" s="4"/>
      <c r="N43" s="1"/>
      <c r="O43" s="5"/>
      <c r="P43" s="1"/>
      <c r="Q43" s="1"/>
      <c r="R43" s="1"/>
    </row>
    <row r="44" spans="1:18" ht="13.2" x14ac:dyDescent="0.25">
      <c r="A44" s="20"/>
      <c r="B44" s="4"/>
      <c r="C44" s="3" t="s">
        <v>6</v>
      </c>
      <c r="D44" s="3"/>
      <c r="E44" s="4"/>
      <c r="F44" s="4"/>
      <c r="G44" s="4"/>
      <c r="H44" s="22"/>
      <c r="I44" s="22"/>
      <c r="J44" s="22"/>
      <c r="K44" s="22"/>
      <c r="L44" s="58"/>
      <c r="M44" s="4"/>
      <c r="N44" s="1"/>
      <c r="O44" s="5"/>
      <c r="P44" s="1"/>
      <c r="Q44" s="1"/>
      <c r="R44" s="1"/>
    </row>
    <row r="45" spans="1:18" ht="13.2" x14ac:dyDescent="0.25">
      <c r="A45" s="20"/>
      <c r="B45" s="4"/>
      <c r="C45" s="4"/>
      <c r="D45" s="4"/>
      <c r="E45" s="4"/>
      <c r="F45" s="4"/>
      <c r="G45" s="4"/>
      <c r="H45" s="9"/>
      <c r="I45" s="9"/>
      <c r="J45" s="9"/>
      <c r="K45" s="9"/>
      <c r="L45" s="56"/>
      <c r="M45" s="4"/>
      <c r="N45" s="1"/>
      <c r="O45" s="5"/>
      <c r="P45" s="1"/>
      <c r="Q45" s="1"/>
      <c r="R45" s="1"/>
    </row>
    <row r="46" spans="1:18" ht="13.2" x14ac:dyDescent="0.25">
      <c r="A46" s="20"/>
      <c r="B46" s="4">
        <f>B43+1</f>
        <v>530</v>
      </c>
      <c r="C46" s="3" t="s">
        <v>47</v>
      </c>
      <c r="D46" s="3"/>
      <c r="E46" s="4"/>
      <c r="F46" s="4"/>
      <c r="G46" s="4"/>
      <c r="H46" s="53">
        <v>0</v>
      </c>
      <c r="I46" s="10">
        <v>0</v>
      </c>
      <c r="J46" s="36">
        <f>I46-H46</f>
        <v>0</v>
      </c>
      <c r="K46" s="42" t="str">
        <f>IF(H46=0,"N/A",(J46/H46)*100)</f>
        <v>N/A</v>
      </c>
      <c r="L46" s="56"/>
      <c r="M46" s="4"/>
      <c r="N46" s="1"/>
      <c r="O46" s="5"/>
      <c r="P46" s="1"/>
      <c r="Q46" s="1"/>
      <c r="R46" s="1"/>
    </row>
    <row r="47" spans="1:18" ht="13.2" x14ac:dyDescent="0.25">
      <c r="A47" s="20"/>
      <c r="B47" s="4"/>
      <c r="C47" s="3"/>
      <c r="D47" s="3"/>
      <c r="E47" s="4"/>
      <c r="F47" s="4"/>
      <c r="G47" s="4"/>
      <c r="H47" s="9"/>
      <c r="I47" s="9"/>
      <c r="J47" s="9"/>
      <c r="K47" s="9"/>
      <c r="L47" s="56"/>
      <c r="M47" s="4"/>
      <c r="N47" s="1"/>
      <c r="O47" s="5"/>
      <c r="P47" s="1"/>
      <c r="Q47" s="1"/>
      <c r="R47" s="1"/>
    </row>
    <row r="48" spans="1:18" ht="13.2" x14ac:dyDescent="0.25">
      <c r="A48" s="20"/>
      <c r="B48" s="4">
        <f>B46+1</f>
        <v>531</v>
      </c>
      <c r="C48" s="3" t="s">
        <v>12</v>
      </c>
      <c r="D48" s="3"/>
      <c r="E48" s="4"/>
      <c r="F48" s="4"/>
      <c r="G48" s="4"/>
      <c r="H48" s="37">
        <f>SUM(H43:H47)</f>
        <v>0</v>
      </c>
      <c r="I48" s="37">
        <f>SUM(I43:I47)</f>
        <v>0</v>
      </c>
      <c r="J48" s="37">
        <f>I48-H48</f>
        <v>0</v>
      </c>
      <c r="K48" s="43" t="str">
        <f>IF(H48=0,"N/A",(J48/H48)*100)</f>
        <v>N/A</v>
      </c>
      <c r="L48" s="63"/>
      <c r="M48" s="4"/>
      <c r="N48" s="1"/>
      <c r="O48" s="5"/>
      <c r="P48" s="1"/>
      <c r="Q48" s="1"/>
      <c r="R48" s="1"/>
    </row>
    <row r="49" spans="1:13" ht="13.2" x14ac:dyDescent="0.25">
      <c r="A49" s="20"/>
      <c r="B49" s="20"/>
      <c r="C49" s="20"/>
      <c r="D49" s="20"/>
      <c r="E49" s="20"/>
      <c r="F49" s="20"/>
      <c r="G49" s="20"/>
      <c r="H49" s="19"/>
      <c r="I49" s="22"/>
      <c r="J49" s="22"/>
      <c r="K49" s="96"/>
      <c r="L49" s="58"/>
      <c r="M49" s="20"/>
    </row>
    <row r="50" spans="1:13" ht="13.2" x14ac:dyDescent="0.25">
      <c r="A50" s="20"/>
      <c r="B50" s="4">
        <f>B48+1</f>
        <v>532</v>
      </c>
      <c r="C50" s="3" t="s">
        <v>112</v>
      </c>
      <c r="D50" s="20"/>
      <c r="E50" s="20"/>
      <c r="F50" s="20"/>
      <c r="G50" s="20"/>
      <c r="H50" s="53">
        <v>0</v>
      </c>
      <c r="I50" s="10">
        <v>0</v>
      </c>
      <c r="J50" s="36">
        <f>I50-H50</f>
        <v>0</v>
      </c>
      <c r="K50" s="42" t="str">
        <f>IF(H50=0,"N/A",(J50/H50)*100)</f>
        <v>N/A</v>
      </c>
      <c r="L50" s="58"/>
      <c r="M50" s="20"/>
    </row>
    <row r="51" spans="1:13" ht="13.2" x14ac:dyDescent="0.25">
      <c r="A51" s="20"/>
      <c r="B51" s="4">
        <f>B50+1</f>
        <v>533</v>
      </c>
      <c r="C51" s="3" t="s">
        <v>111</v>
      </c>
      <c r="D51" s="20"/>
      <c r="E51" s="20"/>
      <c r="F51" s="20"/>
      <c r="G51" s="20"/>
      <c r="H51" s="53">
        <v>0</v>
      </c>
      <c r="I51" s="10">
        <v>0</v>
      </c>
      <c r="J51" s="36">
        <f>I51-H51</f>
        <v>0</v>
      </c>
      <c r="K51" s="42" t="str">
        <f>IF(H51=0,"N/A",(J51/H51)*100)</f>
        <v>N/A</v>
      </c>
      <c r="L51" s="58"/>
      <c r="M51" s="20"/>
    </row>
    <row r="52" spans="1:13" ht="13.2" x14ac:dyDescent="0.25">
      <c r="A52" s="20"/>
      <c r="B52" s="4">
        <f>B51+1</f>
        <v>534</v>
      </c>
      <c r="C52" s="3" t="s">
        <v>128</v>
      </c>
      <c r="D52" s="20"/>
      <c r="E52" s="20"/>
      <c r="F52" s="20"/>
      <c r="G52" s="20"/>
      <c r="H52" s="37">
        <f>SUM(H48:H51)</f>
        <v>0</v>
      </c>
      <c r="I52" s="37">
        <f>SUM(I48:I51)</f>
        <v>0</v>
      </c>
      <c r="J52" s="37">
        <f>I52-H52</f>
        <v>0</v>
      </c>
      <c r="K52" s="43" t="str">
        <f>IF(H52=0,"N/A",(J52/H52)*100)</f>
        <v>N/A</v>
      </c>
      <c r="L52" s="99"/>
      <c r="M52" s="20"/>
    </row>
    <row r="53" spans="1:13" x14ac:dyDescent="0.2">
      <c r="A53" s="20"/>
      <c r="B53" s="20"/>
      <c r="C53" s="20"/>
      <c r="D53" s="20"/>
      <c r="E53" s="20"/>
      <c r="F53" s="20"/>
      <c r="G53" s="20"/>
      <c r="H53" s="19"/>
      <c r="I53" s="22"/>
      <c r="J53" s="22"/>
      <c r="K53" s="22"/>
      <c r="L53" s="58"/>
      <c r="M53" s="20"/>
    </row>
    <row r="54" spans="1:13" ht="13.2" x14ac:dyDescent="0.25">
      <c r="A54" s="20"/>
      <c r="B54" s="20"/>
      <c r="C54" s="15" t="s">
        <v>65</v>
      </c>
      <c r="D54" s="20"/>
      <c r="E54" s="20"/>
      <c r="F54" s="20"/>
      <c r="G54" s="20"/>
      <c r="H54" s="22"/>
      <c r="I54" s="22"/>
      <c r="J54" s="22"/>
      <c r="K54" s="22"/>
      <c r="L54" s="58"/>
      <c r="M54" s="20"/>
    </row>
    <row r="55" spans="1:13" x14ac:dyDescent="0.2">
      <c r="A55" s="20"/>
      <c r="B55" s="20"/>
      <c r="C55" s="20"/>
      <c r="D55" s="20"/>
      <c r="E55" s="20"/>
      <c r="F55" s="20"/>
      <c r="G55" s="20"/>
      <c r="H55" s="22"/>
      <c r="I55" s="22"/>
      <c r="J55" s="22"/>
      <c r="K55" s="22"/>
      <c r="L55" s="58"/>
      <c r="M55" s="20"/>
    </row>
    <row r="56" spans="1:13" ht="13.2" x14ac:dyDescent="0.25">
      <c r="A56" s="20"/>
      <c r="B56" s="4">
        <f>B52+1</f>
        <v>535</v>
      </c>
      <c r="C56" s="3" t="s">
        <v>131</v>
      </c>
      <c r="D56" s="3"/>
      <c r="E56" s="4"/>
      <c r="F56" s="4"/>
      <c r="G56" s="4"/>
      <c r="H56" s="53">
        <v>0</v>
      </c>
      <c r="I56" s="10">
        <v>0</v>
      </c>
      <c r="J56" s="36">
        <f t="shared" ref="J56:J61" si="4">I56-H56</f>
        <v>0</v>
      </c>
      <c r="K56" s="42" t="str">
        <f t="shared" ref="K56:K61" si="5">IF(H56=0,"N/A",(J56/H56)*100)</f>
        <v>N/A</v>
      </c>
      <c r="L56" s="56"/>
      <c r="M56" s="20"/>
    </row>
    <row r="57" spans="1:13" ht="13.2" x14ac:dyDescent="0.25">
      <c r="A57" s="20"/>
      <c r="B57" s="4">
        <f>B56+1</f>
        <v>536</v>
      </c>
      <c r="C57" s="3" t="s">
        <v>48</v>
      </c>
      <c r="D57" s="3"/>
      <c r="E57" s="4"/>
      <c r="F57" s="4"/>
      <c r="G57" s="4"/>
      <c r="H57" s="53">
        <v>0</v>
      </c>
      <c r="I57" s="10">
        <v>0</v>
      </c>
      <c r="J57" s="36">
        <f t="shared" si="4"/>
        <v>0</v>
      </c>
      <c r="K57" s="42" t="str">
        <f t="shared" si="5"/>
        <v>N/A</v>
      </c>
      <c r="L57" s="56"/>
      <c r="M57" s="20"/>
    </row>
    <row r="58" spans="1:13" ht="13.2" x14ac:dyDescent="0.25">
      <c r="A58" s="20"/>
      <c r="B58" s="4">
        <f>B57+1</f>
        <v>537</v>
      </c>
      <c r="C58" s="3" t="s">
        <v>134</v>
      </c>
      <c r="D58" s="3"/>
      <c r="E58" s="4"/>
      <c r="F58" s="4"/>
      <c r="G58" s="4"/>
      <c r="H58" s="37">
        <f>H56-H57</f>
        <v>0</v>
      </c>
      <c r="I58" s="37">
        <f>I56-I57</f>
        <v>0</v>
      </c>
      <c r="J58" s="37">
        <f t="shared" si="4"/>
        <v>0</v>
      </c>
      <c r="K58" s="43" t="str">
        <f t="shared" si="5"/>
        <v>N/A</v>
      </c>
      <c r="L58" s="63"/>
      <c r="M58" s="20"/>
    </row>
    <row r="59" spans="1:13" ht="13.2" x14ac:dyDescent="0.25">
      <c r="A59" s="20"/>
      <c r="B59" s="4">
        <f>B58+1</f>
        <v>538</v>
      </c>
      <c r="C59" s="3" t="s">
        <v>132</v>
      </c>
      <c r="D59" s="3"/>
      <c r="E59" s="4"/>
      <c r="F59" s="4"/>
      <c r="G59" s="4"/>
      <c r="H59" s="53">
        <v>0</v>
      </c>
      <c r="I59" s="10">
        <v>0</v>
      </c>
      <c r="J59" s="36">
        <f t="shared" si="4"/>
        <v>0</v>
      </c>
      <c r="K59" s="42" t="str">
        <f t="shared" si="5"/>
        <v>N/A</v>
      </c>
      <c r="L59" s="56"/>
      <c r="M59" s="20"/>
    </row>
    <row r="60" spans="1:13" ht="13.2" x14ac:dyDescent="0.25">
      <c r="A60" s="20"/>
      <c r="B60" s="4">
        <f>B59+1</f>
        <v>539</v>
      </c>
      <c r="C60" s="3" t="s">
        <v>98</v>
      </c>
      <c r="D60" s="3"/>
      <c r="E60" s="4"/>
      <c r="F60" s="4"/>
      <c r="G60" s="4"/>
      <c r="H60" s="53">
        <v>0</v>
      </c>
      <c r="I60" s="10">
        <v>0</v>
      </c>
      <c r="J60" s="36">
        <f t="shared" si="4"/>
        <v>0</v>
      </c>
      <c r="K60" s="42" t="str">
        <f t="shared" si="5"/>
        <v>N/A</v>
      </c>
      <c r="L60" s="56"/>
      <c r="M60" s="20"/>
    </row>
    <row r="61" spans="1:13" ht="13.2" x14ac:dyDescent="0.25">
      <c r="A61" s="20"/>
      <c r="B61" s="4">
        <f>B60+1</f>
        <v>540</v>
      </c>
      <c r="C61" s="3" t="s">
        <v>133</v>
      </c>
      <c r="D61" s="20"/>
      <c r="E61" s="20"/>
      <c r="F61" s="20"/>
      <c r="G61" s="20"/>
      <c r="H61" s="37">
        <f>H59-H60</f>
        <v>0</v>
      </c>
      <c r="I61" s="37">
        <f>I59-I60</f>
        <v>0</v>
      </c>
      <c r="J61" s="37">
        <f t="shared" si="4"/>
        <v>0</v>
      </c>
      <c r="K61" s="43" t="str">
        <f t="shared" si="5"/>
        <v>N/A</v>
      </c>
      <c r="L61" s="99"/>
      <c r="M61" s="20"/>
    </row>
    <row r="62" spans="1:13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</sheetData>
  <sheetProtection sheet="1" objects="1" scenarios="1"/>
  <pageMargins left="0.75" right="0.75" top="1" bottom="1" header="0.5" footer="0.5"/>
  <pageSetup paperSize="9" scale="72" orientation="portrait" r:id="rId1"/>
  <headerFooter alignWithMargins="0">
    <oddHeader>&amp;C&amp;A&amp;RAnnex 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zoomScale="75" workbookViewId="0"/>
  </sheetViews>
  <sheetFormatPr defaultRowHeight="12" x14ac:dyDescent="0.2"/>
  <cols>
    <col min="2" max="2" width="3.6640625" customWidth="1"/>
    <col min="3" max="3" width="16.88671875" customWidth="1"/>
    <col min="8" max="9" width="9.77734375" customWidth="1"/>
    <col min="11" max="11" width="7.6640625" customWidth="1"/>
    <col min="12" max="12" width="17.44140625" customWidth="1"/>
  </cols>
  <sheetData>
    <row r="1" spans="1:12" ht="13.2" x14ac:dyDescent="0.25">
      <c r="A1" s="79" t="str">
        <f>'Table 1.0 I &amp; E - Annex D'!A1</f>
        <v>2002 Financial Forecasts Update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13.2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</row>
    <row r="3" spans="1:12" ht="13.2" x14ac:dyDescent="0.25">
      <c r="A3" s="11" t="s">
        <v>63</v>
      </c>
      <c r="B3" s="80">
        <v>2</v>
      </c>
      <c r="C3" s="6" t="s">
        <v>104</v>
      </c>
      <c r="D3" s="6"/>
      <c r="E3" s="4"/>
      <c r="F3" s="4"/>
      <c r="G3" s="4"/>
      <c r="H3" s="4"/>
      <c r="I3" s="4"/>
      <c r="J3" s="4"/>
      <c r="K3" s="4"/>
      <c r="L3" s="4"/>
    </row>
    <row r="4" spans="1:12" ht="66" x14ac:dyDescent="0.25">
      <c r="A4" s="77" t="str">
        <f>'Table 1.0 I &amp; E - Annex D'!A4</f>
        <v>COLLEGE NAME</v>
      </c>
      <c r="B4" s="4"/>
      <c r="C4" s="3"/>
      <c r="D4" s="3"/>
      <c r="E4" s="4"/>
      <c r="F4" s="4"/>
      <c r="G4" s="4"/>
      <c r="H4" s="100" t="s">
        <v>137</v>
      </c>
      <c r="I4" s="89" t="s">
        <v>148</v>
      </c>
      <c r="J4" s="101" t="s">
        <v>138</v>
      </c>
      <c r="K4" s="102" t="s">
        <v>139</v>
      </c>
      <c r="L4" s="89" t="s">
        <v>144</v>
      </c>
    </row>
    <row r="5" spans="1:12" ht="13.2" x14ac:dyDescent="0.25">
      <c r="A5" s="4"/>
      <c r="B5" s="4"/>
      <c r="C5" s="3"/>
      <c r="D5" s="3"/>
      <c r="E5" s="4"/>
      <c r="F5" s="4"/>
      <c r="G5" s="4"/>
      <c r="H5" s="92" t="s">
        <v>153</v>
      </c>
      <c r="I5" s="92" t="s">
        <v>153</v>
      </c>
      <c r="J5" s="92"/>
      <c r="K5" s="103"/>
      <c r="L5" s="103"/>
    </row>
    <row r="6" spans="1:12" ht="13.2" x14ac:dyDescent="0.25">
      <c r="A6" s="4"/>
      <c r="B6" s="4"/>
      <c r="C6" s="15" t="s">
        <v>56</v>
      </c>
      <c r="D6" s="3"/>
      <c r="E6" s="4"/>
      <c r="F6" s="4"/>
      <c r="G6" s="4"/>
      <c r="H6" s="94" t="s">
        <v>3</v>
      </c>
      <c r="I6" s="94" t="s">
        <v>3</v>
      </c>
      <c r="J6" s="94" t="s">
        <v>3</v>
      </c>
      <c r="K6" s="104"/>
      <c r="L6" s="56"/>
    </row>
    <row r="7" spans="1:12" ht="13.2" x14ac:dyDescent="0.25">
      <c r="A7" s="4"/>
      <c r="B7" s="4">
        <v>1</v>
      </c>
      <c r="C7" s="3" t="s">
        <v>66</v>
      </c>
      <c r="D7" s="79"/>
      <c r="E7" s="4"/>
      <c r="F7" s="4"/>
      <c r="G7" s="4"/>
      <c r="H7" s="53">
        <v>0</v>
      </c>
      <c r="I7" s="10">
        <v>0</v>
      </c>
      <c r="J7" s="36">
        <f t="shared" ref="J7:J13" si="0">I7-H7</f>
        <v>0</v>
      </c>
      <c r="K7" s="39" t="str">
        <f>IF(H7=0,"N/A",(J7/H7)*100)</f>
        <v>N/A</v>
      </c>
      <c r="L7" s="57"/>
    </row>
    <row r="8" spans="1:12" ht="13.2" x14ac:dyDescent="0.25">
      <c r="A8" s="4"/>
      <c r="B8" s="4">
        <v>2</v>
      </c>
      <c r="C8" s="4" t="s">
        <v>67</v>
      </c>
      <c r="D8" s="79"/>
      <c r="E8" s="4"/>
      <c r="F8" s="4"/>
      <c r="G8" s="4"/>
      <c r="H8" s="53">
        <v>0</v>
      </c>
      <c r="I8" s="10">
        <v>0</v>
      </c>
      <c r="J8" s="36">
        <f t="shared" si="0"/>
        <v>0</v>
      </c>
      <c r="K8" s="39" t="str">
        <f t="shared" ref="K8:K13" si="1">IF(H8=0,"N/A",(J8/H8)*100)</f>
        <v>N/A</v>
      </c>
      <c r="L8" s="57"/>
    </row>
    <row r="9" spans="1:12" ht="13.2" x14ac:dyDescent="0.25">
      <c r="A9" s="4"/>
      <c r="B9" s="4">
        <v>3</v>
      </c>
      <c r="C9" s="3" t="s">
        <v>68</v>
      </c>
      <c r="D9" s="79"/>
      <c r="E9" s="4"/>
      <c r="F9" s="4"/>
      <c r="G9" s="4"/>
      <c r="H9" s="53">
        <v>0</v>
      </c>
      <c r="I9" s="10">
        <v>0</v>
      </c>
      <c r="J9" s="36">
        <f t="shared" si="0"/>
        <v>0</v>
      </c>
      <c r="K9" s="39" t="str">
        <f t="shared" si="1"/>
        <v>N/A</v>
      </c>
      <c r="L9" s="57"/>
    </row>
    <row r="10" spans="1:12" ht="13.2" x14ac:dyDescent="0.25">
      <c r="A10" s="4"/>
      <c r="B10" s="4">
        <v>4</v>
      </c>
      <c r="C10" s="3" t="s">
        <v>114</v>
      </c>
      <c r="D10" s="79"/>
      <c r="E10" s="4"/>
      <c r="F10" s="4"/>
      <c r="G10" s="4"/>
      <c r="H10" s="53">
        <v>0</v>
      </c>
      <c r="I10" s="10">
        <v>0</v>
      </c>
      <c r="J10" s="36">
        <f t="shared" si="0"/>
        <v>0</v>
      </c>
      <c r="K10" s="39" t="str">
        <f t="shared" si="1"/>
        <v>N/A</v>
      </c>
      <c r="L10" s="57"/>
    </row>
    <row r="11" spans="1:12" ht="13.2" x14ac:dyDescent="0.25">
      <c r="A11" s="4"/>
      <c r="B11" s="4">
        <v>5</v>
      </c>
      <c r="C11" s="3" t="s">
        <v>69</v>
      </c>
      <c r="D11" s="79"/>
      <c r="E11" s="4"/>
      <c r="F11" s="4"/>
      <c r="G11" s="4"/>
      <c r="H11" s="53">
        <v>0</v>
      </c>
      <c r="I11" s="10">
        <v>0</v>
      </c>
      <c r="J11" s="36">
        <f t="shared" si="0"/>
        <v>0</v>
      </c>
      <c r="K11" s="39" t="str">
        <f t="shared" si="1"/>
        <v>N/A</v>
      </c>
      <c r="L11" s="57"/>
    </row>
    <row r="12" spans="1:12" ht="13.2" x14ac:dyDescent="0.25">
      <c r="A12" s="4"/>
      <c r="B12" s="4">
        <v>6</v>
      </c>
      <c r="C12" s="3" t="s">
        <v>70</v>
      </c>
      <c r="D12" s="79"/>
      <c r="E12" s="4"/>
      <c r="F12" s="4"/>
      <c r="G12" s="4"/>
      <c r="H12" s="53">
        <v>0</v>
      </c>
      <c r="I12" s="10">
        <v>0</v>
      </c>
      <c r="J12" s="36">
        <f t="shared" si="0"/>
        <v>0</v>
      </c>
      <c r="K12" s="39" t="str">
        <f t="shared" si="1"/>
        <v>N/A</v>
      </c>
      <c r="L12" s="57"/>
    </row>
    <row r="13" spans="1:12" ht="13.2" x14ac:dyDescent="0.25">
      <c r="A13" s="4"/>
      <c r="B13" s="4">
        <v>7</v>
      </c>
      <c r="C13" s="3" t="s">
        <v>71</v>
      </c>
      <c r="D13" s="79"/>
      <c r="E13" s="4"/>
      <c r="F13" s="4"/>
      <c r="G13" s="4"/>
      <c r="H13" s="43">
        <f>SUM(H7:H12)</f>
        <v>0</v>
      </c>
      <c r="I13" s="43">
        <f>SUM(I7:I12)</f>
        <v>0</v>
      </c>
      <c r="J13" s="37">
        <f t="shared" si="0"/>
        <v>0</v>
      </c>
      <c r="K13" s="41" t="str">
        <f t="shared" si="1"/>
        <v>N/A</v>
      </c>
      <c r="L13" s="63"/>
    </row>
    <row r="14" spans="1:12" ht="13.2" x14ac:dyDescent="0.25">
      <c r="A14" s="4"/>
      <c r="B14" s="4"/>
      <c r="C14" s="4"/>
      <c r="D14" s="4"/>
      <c r="E14" s="4"/>
      <c r="F14" s="4"/>
      <c r="G14" s="4"/>
      <c r="H14" s="27"/>
      <c r="I14" s="27"/>
      <c r="J14" s="9"/>
      <c r="K14" s="21"/>
      <c r="L14" s="56"/>
    </row>
    <row r="15" spans="1:12" ht="13.2" x14ac:dyDescent="0.25">
      <c r="A15" s="4"/>
      <c r="B15" s="4">
        <v>8</v>
      </c>
      <c r="C15" s="3" t="s">
        <v>55</v>
      </c>
      <c r="D15" s="3"/>
      <c r="E15" s="4"/>
      <c r="F15" s="4"/>
      <c r="G15" s="4"/>
      <c r="H15" s="53">
        <v>0</v>
      </c>
      <c r="I15" s="10">
        <v>0</v>
      </c>
      <c r="J15" s="36">
        <f>I15-H15</f>
        <v>0</v>
      </c>
      <c r="K15" s="39" t="str">
        <f>IF(H15=0,"N/A",(J15/H15)*100)</f>
        <v>N/A</v>
      </c>
      <c r="L15" s="57"/>
    </row>
    <row r="16" spans="1:12" ht="13.2" x14ac:dyDescent="0.25">
      <c r="A16" s="4"/>
      <c r="B16" s="4"/>
      <c r="C16" s="4"/>
      <c r="D16" s="4"/>
      <c r="E16" s="4"/>
      <c r="F16" s="4"/>
      <c r="G16" s="4"/>
      <c r="H16" s="27"/>
      <c r="I16" s="9"/>
      <c r="J16" s="9"/>
      <c r="K16" s="21"/>
      <c r="L16" s="56"/>
    </row>
    <row r="17" spans="1:12" ht="13.2" x14ac:dyDescent="0.25">
      <c r="A17" s="4"/>
      <c r="B17" s="4"/>
      <c r="C17" s="15" t="s">
        <v>54</v>
      </c>
      <c r="D17" s="3"/>
      <c r="E17" s="4"/>
      <c r="F17" s="4"/>
      <c r="G17" s="4"/>
      <c r="H17" s="27"/>
      <c r="I17" s="9"/>
      <c r="J17" s="9"/>
      <c r="K17" s="21"/>
      <c r="L17" s="56"/>
    </row>
    <row r="18" spans="1:12" ht="13.2" x14ac:dyDescent="0.25">
      <c r="A18" s="4"/>
      <c r="B18" s="4">
        <v>9</v>
      </c>
      <c r="C18" s="3" t="s">
        <v>72</v>
      </c>
      <c r="D18" s="79"/>
      <c r="E18" s="4"/>
      <c r="F18" s="4"/>
      <c r="G18" s="4"/>
      <c r="H18" s="53">
        <v>0</v>
      </c>
      <c r="I18" s="10">
        <v>0</v>
      </c>
      <c r="J18" s="36">
        <f t="shared" ref="J18:J23" si="2">I18-H18</f>
        <v>0</v>
      </c>
      <c r="K18" s="39" t="str">
        <f t="shared" ref="K18:K23" si="3">IF(H18=0,"N/A",(J18/H18)*100)</f>
        <v>N/A</v>
      </c>
      <c r="L18" s="57"/>
    </row>
    <row r="19" spans="1:12" ht="13.2" x14ac:dyDescent="0.25">
      <c r="A19" s="4"/>
      <c r="B19" s="4">
        <v>10</v>
      </c>
      <c r="C19" s="3" t="s">
        <v>73</v>
      </c>
      <c r="D19" s="79"/>
      <c r="E19" s="4"/>
      <c r="F19" s="4"/>
      <c r="G19" s="4"/>
      <c r="H19" s="53">
        <v>0</v>
      </c>
      <c r="I19" s="10">
        <v>0</v>
      </c>
      <c r="J19" s="36">
        <f t="shared" si="2"/>
        <v>0</v>
      </c>
      <c r="K19" s="39" t="str">
        <f t="shared" si="3"/>
        <v>N/A</v>
      </c>
      <c r="L19" s="57"/>
    </row>
    <row r="20" spans="1:12" ht="13.2" x14ac:dyDescent="0.25">
      <c r="A20" s="4"/>
      <c r="B20" s="4">
        <v>11</v>
      </c>
      <c r="C20" s="3" t="s">
        <v>70</v>
      </c>
      <c r="D20" s="79"/>
      <c r="E20" s="4"/>
      <c r="F20" s="4"/>
      <c r="G20" s="4"/>
      <c r="H20" s="53">
        <v>0</v>
      </c>
      <c r="I20" s="10">
        <v>0</v>
      </c>
      <c r="J20" s="36">
        <f t="shared" si="2"/>
        <v>0</v>
      </c>
      <c r="K20" s="39" t="str">
        <f t="shared" si="3"/>
        <v>N/A</v>
      </c>
      <c r="L20" s="57"/>
    </row>
    <row r="21" spans="1:12" ht="13.2" x14ac:dyDescent="0.25">
      <c r="A21" s="4"/>
      <c r="B21" s="4">
        <v>12</v>
      </c>
      <c r="C21" s="3" t="s">
        <v>115</v>
      </c>
      <c r="D21" s="79"/>
      <c r="E21" s="4"/>
      <c r="F21" s="4"/>
      <c r="G21" s="4"/>
      <c r="H21" s="53">
        <v>0</v>
      </c>
      <c r="I21" s="10">
        <v>0</v>
      </c>
      <c r="J21" s="36">
        <f t="shared" si="2"/>
        <v>0</v>
      </c>
      <c r="K21" s="39" t="str">
        <f t="shared" si="3"/>
        <v>N/A</v>
      </c>
      <c r="L21" s="57"/>
    </row>
    <row r="22" spans="1:12" ht="13.2" x14ac:dyDescent="0.25">
      <c r="A22" s="4"/>
      <c r="B22" s="4">
        <v>13</v>
      </c>
      <c r="C22" s="3" t="s">
        <v>136</v>
      </c>
      <c r="D22" s="79"/>
      <c r="E22" s="4"/>
      <c r="F22" s="4"/>
      <c r="G22" s="4"/>
      <c r="H22" s="53">
        <v>0</v>
      </c>
      <c r="I22" s="10">
        <v>0</v>
      </c>
      <c r="J22" s="36">
        <f t="shared" si="2"/>
        <v>0</v>
      </c>
      <c r="K22" s="39" t="str">
        <f t="shared" si="3"/>
        <v>N/A</v>
      </c>
      <c r="L22" s="57"/>
    </row>
    <row r="23" spans="1:12" ht="13.2" x14ac:dyDescent="0.25">
      <c r="A23" s="4"/>
      <c r="B23" s="4">
        <v>14</v>
      </c>
      <c r="C23" s="3" t="s">
        <v>74</v>
      </c>
      <c r="D23" s="79"/>
      <c r="E23" s="4"/>
      <c r="F23" s="4"/>
      <c r="G23" s="4"/>
      <c r="H23" s="43">
        <f>SUM(H18:H22)</f>
        <v>0</v>
      </c>
      <c r="I23" s="43">
        <f>SUM(I18:I22)</f>
        <v>0</v>
      </c>
      <c r="J23" s="37">
        <f t="shared" si="2"/>
        <v>0</v>
      </c>
      <c r="K23" s="41" t="str">
        <f t="shared" si="3"/>
        <v>N/A</v>
      </c>
      <c r="L23" s="63"/>
    </row>
    <row r="24" spans="1:12" ht="13.2" x14ac:dyDescent="0.25">
      <c r="A24" s="4"/>
      <c r="B24" s="4"/>
      <c r="C24" s="4"/>
      <c r="D24" s="4"/>
      <c r="E24" s="4"/>
      <c r="F24" s="4"/>
      <c r="G24" s="4"/>
      <c r="H24" s="27"/>
      <c r="I24" s="9"/>
      <c r="J24" s="9"/>
      <c r="K24" s="21"/>
      <c r="L24" s="56"/>
    </row>
    <row r="25" spans="1:12" ht="13.2" x14ac:dyDescent="0.25">
      <c r="A25" s="4"/>
      <c r="B25" s="4"/>
      <c r="C25" s="15" t="s">
        <v>53</v>
      </c>
      <c r="D25" s="3"/>
      <c r="E25" s="4"/>
      <c r="F25" s="4"/>
      <c r="G25" s="4"/>
      <c r="H25" s="27"/>
      <c r="I25" s="9"/>
      <c r="J25" s="9"/>
      <c r="K25" s="21"/>
      <c r="L25" s="56"/>
    </row>
    <row r="26" spans="1:12" ht="13.2" x14ac:dyDescent="0.25">
      <c r="A26" s="4"/>
      <c r="B26" s="4">
        <v>15</v>
      </c>
      <c r="C26" s="3" t="s">
        <v>75</v>
      </c>
      <c r="D26" s="79"/>
      <c r="E26" s="4"/>
      <c r="F26" s="4"/>
      <c r="G26" s="4"/>
      <c r="H26" s="53">
        <v>0</v>
      </c>
      <c r="I26" s="10">
        <v>0</v>
      </c>
      <c r="J26" s="36">
        <f t="shared" ref="J26:J33" si="4">I26-H26</f>
        <v>0</v>
      </c>
      <c r="K26" s="39" t="str">
        <f t="shared" ref="K26:K33" si="5">IF(H26=0,"N/A",(J26/H26)*100)</f>
        <v>N/A</v>
      </c>
      <c r="L26" s="57"/>
    </row>
    <row r="27" spans="1:12" ht="13.2" x14ac:dyDescent="0.25">
      <c r="A27" s="4"/>
      <c r="B27" s="4">
        <v>16</v>
      </c>
      <c r="C27" s="3" t="s">
        <v>76</v>
      </c>
      <c r="D27" s="79"/>
      <c r="E27" s="4"/>
      <c r="F27" s="4"/>
      <c r="G27" s="4"/>
      <c r="H27" s="53">
        <v>0</v>
      </c>
      <c r="I27" s="10">
        <v>0</v>
      </c>
      <c r="J27" s="36">
        <f t="shared" si="4"/>
        <v>0</v>
      </c>
      <c r="K27" s="39" t="str">
        <f t="shared" si="5"/>
        <v>N/A</v>
      </c>
      <c r="L27" s="57"/>
    </row>
    <row r="28" spans="1:12" ht="13.2" x14ac:dyDescent="0.25">
      <c r="A28" s="4"/>
      <c r="B28" s="4">
        <v>17</v>
      </c>
      <c r="C28" s="3" t="s">
        <v>77</v>
      </c>
      <c r="D28" s="79"/>
      <c r="E28" s="4"/>
      <c r="F28" s="4"/>
      <c r="G28" s="4"/>
      <c r="H28" s="53">
        <v>0</v>
      </c>
      <c r="I28" s="10">
        <v>0</v>
      </c>
      <c r="J28" s="36">
        <f t="shared" si="4"/>
        <v>0</v>
      </c>
      <c r="K28" s="39" t="str">
        <f t="shared" si="5"/>
        <v>N/A</v>
      </c>
      <c r="L28" s="57"/>
    </row>
    <row r="29" spans="1:12" ht="13.2" x14ac:dyDescent="0.25">
      <c r="A29" s="4"/>
      <c r="B29" s="4">
        <v>18</v>
      </c>
      <c r="C29" s="3" t="s">
        <v>78</v>
      </c>
      <c r="D29" s="79"/>
      <c r="E29" s="4"/>
      <c r="F29" s="4"/>
      <c r="G29" s="4"/>
      <c r="H29" s="53">
        <v>0</v>
      </c>
      <c r="I29" s="10">
        <v>0</v>
      </c>
      <c r="J29" s="36">
        <f t="shared" si="4"/>
        <v>0</v>
      </c>
      <c r="K29" s="39" t="str">
        <f t="shared" si="5"/>
        <v>N/A</v>
      </c>
      <c r="L29" s="57"/>
    </row>
    <row r="30" spans="1:12" ht="13.2" x14ac:dyDescent="0.25">
      <c r="A30" s="4"/>
      <c r="B30" s="4">
        <v>19</v>
      </c>
      <c r="C30" s="3" t="s">
        <v>79</v>
      </c>
      <c r="D30" s="79"/>
      <c r="E30" s="4"/>
      <c r="F30" s="4"/>
      <c r="G30" s="4"/>
      <c r="H30" s="53">
        <v>0</v>
      </c>
      <c r="I30" s="10">
        <v>0</v>
      </c>
      <c r="J30" s="36">
        <f t="shared" si="4"/>
        <v>0</v>
      </c>
      <c r="K30" s="39" t="str">
        <f t="shared" si="5"/>
        <v>N/A</v>
      </c>
      <c r="L30" s="57"/>
    </row>
    <row r="31" spans="1:12" ht="13.2" x14ac:dyDescent="0.25">
      <c r="A31" s="4"/>
      <c r="B31" s="4">
        <v>20</v>
      </c>
      <c r="C31" s="3" t="s">
        <v>80</v>
      </c>
      <c r="D31" s="79"/>
      <c r="E31" s="4"/>
      <c r="F31" s="4"/>
      <c r="G31" s="4"/>
      <c r="H31" s="53">
        <v>0</v>
      </c>
      <c r="I31" s="10">
        <v>0</v>
      </c>
      <c r="J31" s="36">
        <f t="shared" si="4"/>
        <v>0</v>
      </c>
      <c r="K31" s="39" t="str">
        <f t="shared" si="5"/>
        <v>N/A</v>
      </c>
      <c r="L31" s="57"/>
    </row>
    <row r="32" spans="1:12" ht="13.2" x14ac:dyDescent="0.25">
      <c r="A32" s="4"/>
      <c r="B32" s="4">
        <v>21</v>
      </c>
      <c r="C32" s="3" t="s">
        <v>136</v>
      </c>
      <c r="D32" s="79"/>
      <c r="E32" s="4"/>
      <c r="F32" s="4"/>
      <c r="G32" s="4"/>
      <c r="H32" s="53">
        <v>0</v>
      </c>
      <c r="I32" s="10">
        <v>0</v>
      </c>
      <c r="J32" s="36">
        <f t="shared" si="4"/>
        <v>0</v>
      </c>
      <c r="K32" s="39" t="str">
        <f t="shared" si="5"/>
        <v>N/A</v>
      </c>
      <c r="L32" s="57"/>
    </row>
    <row r="33" spans="1:12" ht="13.2" x14ac:dyDescent="0.25">
      <c r="A33" s="4"/>
      <c r="B33" s="4">
        <v>22</v>
      </c>
      <c r="C33" s="3" t="s">
        <v>81</v>
      </c>
      <c r="D33" s="79"/>
      <c r="E33" s="4"/>
      <c r="F33" s="4"/>
      <c r="G33" s="4"/>
      <c r="H33" s="43">
        <f>SUM(H26:H32)</f>
        <v>0</v>
      </c>
      <c r="I33" s="43">
        <f>SUM(I26:I32)</f>
        <v>0</v>
      </c>
      <c r="J33" s="37">
        <f t="shared" si="4"/>
        <v>0</v>
      </c>
      <c r="K33" s="41" t="str">
        <f t="shared" si="5"/>
        <v>N/A</v>
      </c>
      <c r="L33" s="63"/>
    </row>
    <row r="34" spans="1:12" ht="13.2" x14ac:dyDescent="0.25">
      <c r="A34" s="4"/>
      <c r="B34" s="4"/>
      <c r="C34" s="4"/>
      <c r="D34" s="4"/>
      <c r="E34" s="4"/>
      <c r="F34" s="4"/>
      <c r="G34" s="4"/>
      <c r="H34" s="27"/>
      <c r="I34" s="9"/>
      <c r="J34" s="9"/>
      <c r="K34" s="21"/>
      <c r="L34" s="56"/>
    </row>
    <row r="35" spans="1:12" ht="13.2" x14ac:dyDescent="0.25">
      <c r="A35" s="4"/>
      <c r="B35" s="4">
        <v>23</v>
      </c>
      <c r="C35" s="3" t="s">
        <v>52</v>
      </c>
      <c r="D35" s="3"/>
      <c r="E35" s="4"/>
      <c r="F35" s="4"/>
      <c r="G35" s="4"/>
      <c r="H35" s="43">
        <f>H23-H33</f>
        <v>0</v>
      </c>
      <c r="I35" s="43">
        <f>I23-I33</f>
        <v>0</v>
      </c>
      <c r="J35" s="37">
        <f>I35-H35</f>
        <v>0</v>
      </c>
      <c r="K35" s="41" t="str">
        <f>IF(H35=0,"N/A",(J35/H35)*100)</f>
        <v>N/A</v>
      </c>
      <c r="L35" s="63"/>
    </row>
    <row r="36" spans="1:12" ht="13.2" x14ac:dyDescent="0.25">
      <c r="A36" s="4"/>
      <c r="B36" s="4"/>
      <c r="C36" s="4"/>
      <c r="D36" s="4"/>
      <c r="E36" s="4"/>
      <c r="F36" s="4"/>
      <c r="G36" s="4"/>
      <c r="H36" s="27"/>
      <c r="I36" s="9"/>
      <c r="J36" s="9"/>
      <c r="K36" s="21"/>
      <c r="L36" s="56"/>
    </row>
    <row r="37" spans="1:12" ht="13.2" x14ac:dyDescent="0.25">
      <c r="A37" s="4"/>
      <c r="B37" s="4">
        <v>24</v>
      </c>
      <c r="C37" s="3" t="s">
        <v>51</v>
      </c>
      <c r="D37" s="3"/>
      <c r="E37" s="4"/>
      <c r="F37" s="4"/>
      <c r="G37" s="4"/>
      <c r="H37" s="43">
        <f>H13+H15+H35</f>
        <v>0</v>
      </c>
      <c r="I37" s="43">
        <f>I13+I15+I35</f>
        <v>0</v>
      </c>
      <c r="J37" s="37">
        <f>I37-H37</f>
        <v>0</v>
      </c>
      <c r="K37" s="41" t="str">
        <f>IF(H37=0,"N/A",(J37/H37)*100)</f>
        <v>N/A</v>
      </c>
      <c r="L37" s="63"/>
    </row>
    <row r="38" spans="1:12" ht="13.2" x14ac:dyDescent="0.25">
      <c r="A38" s="4"/>
      <c r="B38" s="4"/>
      <c r="C38" s="4"/>
      <c r="D38" s="4"/>
      <c r="E38" s="4"/>
      <c r="F38" s="4"/>
      <c r="G38" s="4"/>
      <c r="H38" s="27"/>
      <c r="I38" s="105" t="s">
        <v>7</v>
      </c>
      <c r="J38" s="105" t="s">
        <v>7</v>
      </c>
      <c r="K38" s="106" t="s">
        <v>7</v>
      </c>
      <c r="L38" s="59"/>
    </row>
    <row r="39" spans="1:12" ht="13.2" x14ac:dyDescent="0.25">
      <c r="A39" s="4"/>
      <c r="B39" s="4"/>
      <c r="C39" s="15" t="s">
        <v>49</v>
      </c>
      <c r="D39" s="3"/>
      <c r="E39" s="3"/>
      <c r="F39" s="3"/>
      <c r="G39" s="3"/>
      <c r="H39" s="27"/>
      <c r="I39" s="27"/>
      <c r="J39" s="27"/>
      <c r="K39" s="107"/>
      <c r="L39" s="57"/>
    </row>
    <row r="40" spans="1:12" ht="13.2" x14ac:dyDescent="0.25">
      <c r="A40" s="4"/>
      <c r="B40" s="4">
        <v>25</v>
      </c>
      <c r="C40" s="3" t="s">
        <v>76</v>
      </c>
      <c r="D40" s="79"/>
      <c r="E40" s="3"/>
      <c r="F40" s="3"/>
      <c r="G40" s="3"/>
      <c r="H40" s="53">
        <v>0</v>
      </c>
      <c r="I40" s="10">
        <v>0</v>
      </c>
      <c r="J40" s="36">
        <f>I40-H40</f>
        <v>0</v>
      </c>
      <c r="K40" s="39" t="str">
        <f>IF(H40=0,"N/A",(J40/H40)*100)</f>
        <v>N/A</v>
      </c>
      <c r="L40" s="57"/>
    </row>
    <row r="41" spans="1:12" ht="13.2" x14ac:dyDescent="0.25">
      <c r="A41" s="4"/>
      <c r="B41" s="4">
        <v>26</v>
      </c>
      <c r="C41" s="3" t="s">
        <v>82</v>
      </c>
      <c r="D41" s="79"/>
      <c r="E41" s="3"/>
      <c r="F41" s="3"/>
      <c r="G41" s="3"/>
      <c r="H41" s="53">
        <v>0</v>
      </c>
      <c r="I41" s="10">
        <v>0</v>
      </c>
      <c r="J41" s="36">
        <f>I41-H41</f>
        <v>0</v>
      </c>
      <c r="K41" s="39" t="str">
        <f>IF(H41=0,"N/A",(J41/H41)*100)</f>
        <v>N/A</v>
      </c>
      <c r="L41" s="57"/>
    </row>
    <row r="42" spans="1:12" ht="13.2" x14ac:dyDescent="0.25">
      <c r="A42" s="4"/>
      <c r="B42" s="4">
        <v>27</v>
      </c>
      <c r="C42" s="3" t="s">
        <v>83</v>
      </c>
      <c r="D42" s="79"/>
      <c r="E42" s="3"/>
      <c r="F42" s="3"/>
      <c r="G42" s="3"/>
      <c r="H42" s="53">
        <v>0</v>
      </c>
      <c r="I42" s="10">
        <v>0</v>
      </c>
      <c r="J42" s="36">
        <f>I42-H42</f>
        <v>0</v>
      </c>
      <c r="K42" s="39" t="str">
        <f>IF(H42=0,"N/A",(J42/H42)*100)</f>
        <v>N/A</v>
      </c>
      <c r="L42" s="57"/>
    </row>
    <row r="43" spans="1:12" ht="13.2" x14ac:dyDescent="0.25">
      <c r="A43" s="4"/>
      <c r="B43" s="4">
        <v>28</v>
      </c>
      <c r="C43" s="3" t="s">
        <v>80</v>
      </c>
      <c r="D43" s="79"/>
      <c r="E43" s="3"/>
      <c r="F43" s="3"/>
      <c r="G43" s="3"/>
      <c r="H43" s="53">
        <v>0</v>
      </c>
      <c r="I43" s="10">
        <v>0</v>
      </c>
      <c r="J43" s="36">
        <f>I43-H43</f>
        <v>0</v>
      </c>
      <c r="K43" s="39" t="str">
        <f>IF(H43=0,"N/A",(J43/H43)*100)</f>
        <v>N/A</v>
      </c>
      <c r="L43" s="57"/>
    </row>
    <row r="44" spans="1:12" ht="13.2" x14ac:dyDescent="0.25">
      <c r="A44" s="4"/>
      <c r="B44" s="4">
        <v>29</v>
      </c>
      <c r="C44" s="3" t="s">
        <v>84</v>
      </c>
      <c r="D44" s="79"/>
      <c r="E44" s="3"/>
      <c r="F44" s="3"/>
      <c r="G44" s="3"/>
      <c r="H44" s="43">
        <f>SUM(H40:H43)</f>
        <v>0</v>
      </c>
      <c r="I44" s="43">
        <f>SUM(I40:I43)</f>
        <v>0</v>
      </c>
      <c r="J44" s="37">
        <f>I44-H44</f>
        <v>0</v>
      </c>
      <c r="K44" s="41" t="str">
        <f>IF(H44=0,"N/A",(J44/H44)*100)</f>
        <v>N/A</v>
      </c>
      <c r="L44" s="64"/>
    </row>
    <row r="45" spans="1:12" ht="13.2" x14ac:dyDescent="0.25">
      <c r="A45" s="4"/>
      <c r="B45" s="4"/>
      <c r="C45" s="4"/>
      <c r="D45" s="4"/>
      <c r="E45" s="4"/>
      <c r="F45" s="4"/>
      <c r="G45" s="4"/>
      <c r="H45" s="27"/>
      <c r="I45" s="9"/>
      <c r="J45" s="9"/>
      <c r="K45" s="21"/>
      <c r="L45" s="56"/>
    </row>
    <row r="46" spans="1:12" ht="13.2" x14ac:dyDescent="0.25">
      <c r="A46" s="4"/>
      <c r="B46" s="4"/>
      <c r="C46" s="15" t="s">
        <v>50</v>
      </c>
      <c r="D46" s="3"/>
      <c r="E46" s="4"/>
      <c r="F46" s="4"/>
      <c r="G46" s="4"/>
      <c r="H46" s="27"/>
      <c r="I46" s="9"/>
      <c r="J46" s="9"/>
      <c r="K46" s="21"/>
      <c r="L46" s="57"/>
    </row>
    <row r="47" spans="1:12" ht="13.2" x14ac:dyDescent="0.25">
      <c r="A47" s="4"/>
      <c r="B47" s="4">
        <v>30</v>
      </c>
      <c r="C47" s="3" t="s">
        <v>90</v>
      </c>
      <c r="D47" s="79"/>
      <c r="E47" s="4"/>
      <c r="F47" s="4"/>
      <c r="G47" s="4"/>
      <c r="H47" s="53">
        <v>0</v>
      </c>
      <c r="I47" s="10">
        <v>0</v>
      </c>
      <c r="J47" s="36">
        <f>I47-H47</f>
        <v>0</v>
      </c>
      <c r="K47" s="39" t="str">
        <f>IF(H47=0,"N/A",(J47/H47)*100)</f>
        <v>N/A</v>
      </c>
      <c r="L47" s="57"/>
    </row>
    <row r="48" spans="1:12" ht="13.2" x14ac:dyDescent="0.25">
      <c r="A48" s="4"/>
      <c r="B48" s="4"/>
      <c r="C48" s="4"/>
      <c r="D48" s="4"/>
      <c r="E48" s="4"/>
      <c r="F48" s="4"/>
      <c r="G48" s="4"/>
      <c r="H48" s="27"/>
      <c r="I48" s="9"/>
      <c r="J48" s="9"/>
      <c r="K48" s="21"/>
      <c r="L48" s="56"/>
    </row>
    <row r="49" spans="1:12" ht="13.2" x14ac:dyDescent="0.25">
      <c r="A49" s="4"/>
      <c r="B49" s="4">
        <v>31</v>
      </c>
      <c r="C49" s="6" t="s">
        <v>89</v>
      </c>
      <c r="D49" s="3"/>
      <c r="E49" s="4"/>
      <c r="F49" s="4"/>
      <c r="G49" s="4"/>
      <c r="H49" s="43">
        <f>H37-H44-H47</f>
        <v>0</v>
      </c>
      <c r="I49" s="43">
        <f>I37-I44-I47</f>
        <v>0</v>
      </c>
      <c r="J49" s="37">
        <f>I49-H49</f>
        <v>0</v>
      </c>
      <c r="K49" s="41" t="str">
        <f>IF(H49=0,"N/A",(J49/H49)*100)</f>
        <v>N/A</v>
      </c>
      <c r="L49" s="63"/>
    </row>
    <row r="50" spans="1:12" ht="13.2" x14ac:dyDescent="0.25">
      <c r="A50" s="4"/>
      <c r="B50" s="4"/>
      <c r="C50" s="4"/>
      <c r="D50" s="4"/>
      <c r="E50" s="4"/>
      <c r="F50" s="4"/>
      <c r="G50" s="4"/>
      <c r="H50" s="27"/>
      <c r="I50" s="9"/>
      <c r="J50" s="9"/>
      <c r="K50" s="21"/>
      <c r="L50" s="56"/>
    </row>
    <row r="51" spans="1:12" ht="13.2" x14ac:dyDescent="0.25">
      <c r="A51" s="4"/>
      <c r="B51" s="4"/>
      <c r="C51" s="15" t="s">
        <v>85</v>
      </c>
      <c r="D51" s="3"/>
      <c r="E51" s="4"/>
      <c r="F51" s="4"/>
      <c r="G51" s="4"/>
      <c r="H51" s="27"/>
      <c r="I51" s="9"/>
      <c r="J51" s="9"/>
      <c r="K51" s="21"/>
      <c r="L51" s="57"/>
    </row>
    <row r="52" spans="1:12" ht="13.2" x14ac:dyDescent="0.25">
      <c r="A52" s="4"/>
      <c r="B52" s="4">
        <v>32</v>
      </c>
      <c r="C52" s="3" t="s">
        <v>86</v>
      </c>
      <c r="D52" s="79"/>
      <c r="E52" s="4"/>
      <c r="F52" s="4"/>
      <c r="G52" s="4"/>
      <c r="H52" s="53">
        <v>0</v>
      </c>
      <c r="I52" s="10">
        <v>0</v>
      </c>
      <c r="J52" s="36">
        <f>I52-H52</f>
        <v>0</v>
      </c>
      <c r="K52" s="39" t="str">
        <f>IF(H52=0,"N/A",(J52/H52)*100)</f>
        <v>N/A</v>
      </c>
      <c r="L52" s="57"/>
    </row>
    <row r="53" spans="1:12" ht="13.2" x14ac:dyDescent="0.25">
      <c r="A53" s="4"/>
      <c r="B53" s="4">
        <v>33</v>
      </c>
      <c r="C53" s="3" t="s">
        <v>87</v>
      </c>
      <c r="D53" s="79"/>
      <c r="E53" s="4"/>
      <c r="F53" s="4"/>
      <c r="G53" s="4"/>
      <c r="H53" s="53">
        <v>0</v>
      </c>
      <c r="I53" s="10">
        <v>0</v>
      </c>
      <c r="J53" s="36">
        <f>I53-H53</f>
        <v>0</v>
      </c>
      <c r="K53" s="39" t="str">
        <f>IF(H53=0,"N/A",(J53/H53)*100)</f>
        <v>N/A</v>
      </c>
      <c r="L53" s="57"/>
    </row>
    <row r="54" spans="1:12" ht="13.2" x14ac:dyDescent="0.25">
      <c r="A54" s="4"/>
      <c r="B54" s="4">
        <v>34</v>
      </c>
      <c r="C54" s="3" t="s">
        <v>64</v>
      </c>
      <c r="D54" s="79"/>
      <c r="E54" s="4"/>
      <c r="F54" s="4"/>
      <c r="G54" s="4"/>
      <c r="H54" s="53">
        <v>0</v>
      </c>
      <c r="I54" s="10">
        <v>0</v>
      </c>
      <c r="J54" s="36">
        <f>I54-H54</f>
        <v>0</v>
      </c>
      <c r="K54" s="39" t="str">
        <f>IF(H54=0,"N/A",(J54/H54)*100)</f>
        <v>N/A</v>
      </c>
      <c r="L54" s="57"/>
    </row>
    <row r="55" spans="1:12" ht="13.2" x14ac:dyDescent="0.25">
      <c r="A55" s="4"/>
      <c r="B55" s="4">
        <v>35</v>
      </c>
      <c r="C55" s="3" t="s">
        <v>113</v>
      </c>
      <c r="D55" s="79"/>
      <c r="E55" s="4"/>
      <c r="F55" s="4"/>
      <c r="G55" s="4"/>
      <c r="H55" s="53">
        <v>0</v>
      </c>
      <c r="I55" s="10">
        <v>0</v>
      </c>
      <c r="J55" s="36">
        <f>I55-H55</f>
        <v>0</v>
      </c>
      <c r="K55" s="39" t="str">
        <f>IF(H55=0,"N/A",(J55/H55)*100)</f>
        <v>N/A</v>
      </c>
      <c r="L55" s="57"/>
    </row>
    <row r="56" spans="1:12" ht="13.2" x14ac:dyDescent="0.25">
      <c r="A56" s="4"/>
      <c r="B56" s="4">
        <v>36</v>
      </c>
      <c r="C56" s="3" t="s">
        <v>88</v>
      </c>
      <c r="D56" s="79"/>
      <c r="E56" s="4"/>
      <c r="F56" s="4"/>
      <c r="G56" s="4"/>
      <c r="H56" s="43">
        <f>SUM(H52:H55)</f>
        <v>0</v>
      </c>
      <c r="I56" s="43">
        <f>SUM(I52:I55)</f>
        <v>0</v>
      </c>
      <c r="J56" s="37">
        <f>I56-H56</f>
        <v>0</v>
      </c>
      <c r="K56" s="41" t="str">
        <f>IF(H56=0,"N/A",(J56/H56)*100)</f>
        <v>N/A</v>
      </c>
      <c r="L56" s="64"/>
    </row>
    <row r="57" spans="1:12" ht="13.2" x14ac:dyDescent="0.25">
      <c r="A57" s="4"/>
      <c r="B57" s="4"/>
      <c r="C57" s="4"/>
      <c r="D57" s="4"/>
      <c r="E57" s="4"/>
      <c r="F57" s="4"/>
      <c r="G57" s="4"/>
      <c r="H57" s="27"/>
      <c r="I57" s="9"/>
      <c r="J57" s="9"/>
      <c r="K57" s="21"/>
      <c r="L57" s="56"/>
    </row>
    <row r="58" spans="1:12" ht="13.2" x14ac:dyDescent="0.25">
      <c r="A58" s="4"/>
      <c r="B58" s="4"/>
      <c r="C58" s="15" t="s">
        <v>91</v>
      </c>
      <c r="D58" s="4"/>
      <c r="E58" s="4"/>
      <c r="F58" s="4"/>
      <c r="G58" s="4"/>
      <c r="H58" s="27"/>
      <c r="I58" s="9"/>
      <c r="J58" s="9"/>
      <c r="K58" s="21"/>
      <c r="L58" s="56"/>
    </row>
    <row r="59" spans="1:12" ht="13.2" x14ac:dyDescent="0.25">
      <c r="A59" s="4"/>
      <c r="B59" s="4">
        <v>37</v>
      </c>
      <c r="C59" s="3" t="s">
        <v>91</v>
      </c>
      <c r="D59" s="3"/>
      <c r="E59" s="4"/>
      <c r="F59" s="4"/>
      <c r="G59" s="4"/>
      <c r="H59" s="42">
        <f>H15</f>
        <v>0</v>
      </c>
      <c r="I59" s="42">
        <f>I15</f>
        <v>0</v>
      </c>
      <c r="J59" s="36">
        <f>I59-H59</f>
        <v>0</v>
      </c>
      <c r="K59" s="39" t="str">
        <f>IF(H59=0,"N/A",(J59/H59)*100)</f>
        <v>N/A</v>
      </c>
      <c r="L59" s="56"/>
    </row>
    <row r="60" spans="1:12" ht="13.2" x14ac:dyDescent="0.25">
      <c r="A60" s="4"/>
      <c r="B60" s="4"/>
      <c r="C60" s="4"/>
      <c r="D60" s="4"/>
      <c r="E60" s="4"/>
      <c r="F60" s="4"/>
      <c r="G60" s="4"/>
      <c r="H60" s="27"/>
      <c r="I60" s="9"/>
      <c r="J60" s="9"/>
      <c r="K60" s="21"/>
      <c r="L60" s="56"/>
    </row>
    <row r="61" spans="1:12" ht="13.2" x14ac:dyDescent="0.25">
      <c r="A61" s="4"/>
      <c r="B61" s="4"/>
      <c r="C61" s="15" t="s">
        <v>92</v>
      </c>
      <c r="D61" s="3"/>
      <c r="E61" s="4"/>
      <c r="F61" s="4"/>
      <c r="G61" s="4"/>
      <c r="H61" s="27"/>
      <c r="I61" s="9"/>
      <c r="J61" s="9"/>
      <c r="K61" s="21"/>
      <c r="L61" s="56"/>
    </row>
    <row r="62" spans="1:12" ht="13.2" x14ac:dyDescent="0.25">
      <c r="A62" s="4"/>
      <c r="B62" s="4">
        <v>38</v>
      </c>
      <c r="C62" s="3" t="s">
        <v>93</v>
      </c>
      <c r="D62" s="79"/>
      <c r="E62" s="4"/>
      <c r="F62" s="4"/>
      <c r="G62" s="4"/>
      <c r="H62" s="109">
        <v>0</v>
      </c>
      <c r="I62" s="10">
        <v>0</v>
      </c>
      <c r="J62" s="36">
        <f t="shared" ref="J62:J67" si="6">I62-H62</f>
        <v>0</v>
      </c>
      <c r="K62" s="39" t="str">
        <f t="shared" ref="K62:K67" si="7">IF(H62=0,"N/A",(J62/H62)*100)</f>
        <v>N/A</v>
      </c>
      <c r="L62" s="57"/>
    </row>
    <row r="63" spans="1:12" ht="13.2" x14ac:dyDescent="0.25">
      <c r="A63" s="4"/>
      <c r="B63" s="4">
        <v>39</v>
      </c>
      <c r="C63" s="3" t="s">
        <v>94</v>
      </c>
      <c r="D63" s="79"/>
      <c r="E63" s="4"/>
      <c r="F63" s="4"/>
      <c r="G63" s="4"/>
      <c r="H63" s="53">
        <v>0</v>
      </c>
      <c r="I63" s="10">
        <v>0</v>
      </c>
      <c r="J63" s="36">
        <f t="shared" si="6"/>
        <v>0</v>
      </c>
      <c r="K63" s="39" t="str">
        <f t="shared" si="7"/>
        <v>N/A</v>
      </c>
      <c r="L63" s="57"/>
    </row>
    <row r="64" spans="1:12" ht="13.2" x14ac:dyDescent="0.25">
      <c r="A64" s="4"/>
      <c r="B64" s="4">
        <v>40</v>
      </c>
      <c r="C64" s="4" t="s">
        <v>108</v>
      </c>
      <c r="D64" s="79"/>
      <c r="E64" s="4"/>
      <c r="F64" s="4"/>
      <c r="G64" s="4"/>
      <c r="H64" s="53">
        <v>0</v>
      </c>
      <c r="I64" s="10">
        <v>0</v>
      </c>
      <c r="J64" s="36">
        <f t="shared" si="6"/>
        <v>0</v>
      </c>
      <c r="K64" s="39" t="str">
        <f t="shared" si="7"/>
        <v>N/A</v>
      </c>
      <c r="L64" s="57"/>
    </row>
    <row r="65" spans="1:12" ht="13.2" x14ac:dyDescent="0.25">
      <c r="A65" s="4"/>
      <c r="B65" s="4">
        <v>41</v>
      </c>
      <c r="C65" s="3" t="s">
        <v>95</v>
      </c>
      <c r="D65" s="79"/>
      <c r="E65" s="4"/>
      <c r="F65" s="4"/>
      <c r="G65" s="4"/>
      <c r="H65" s="53">
        <v>0</v>
      </c>
      <c r="I65" s="10">
        <v>0</v>
      </c>
      <c r="J65" s="36">
        <f t="shared" si="6"/>
        <v>0</v>
      </c>
      <c r="K65" s="39" t="str">
        <f t="shared" si="7"/>
        <v>N/A</v>
      </c>
      <c r="L65" s="57"/>
    </row>
    <row r="66" spans="1:12" ht="13.2" x14ac:dyDescent="0.25">
      <c r="A66" s="4"/>
      <c r="B66" s="4">
        <v>42</v>
      </c>
      <c r="C66" s="3" t="s">
        <v>45</v>
      </c>
      <c r="D66" s="79"/>
      <c r="E66" s="4"/>
      <c r="F66" s="4"/>
      <c r="G66" s="4"/>
      <c r="H66" s="53">
        <v>0</v>
      </c>
      <c r="I66" s="10">
        <v>0</v>
      </c>
      <c r="J66" s="36">
        <f t="shared" si="6"/>
        <v>0</v>
      </c>
      <c r="K66" s="39" t="str">
        <f t="shared" si="7"/>
        <v>N/A</v>
      </c>
      <c r="L66" s="57"/>
    </row>
    <row r="67" spans="1:12" ht="13.2" x14ac:dyDescent="0.25">
      <c r="A67" s="4"/>
      <c r="B67" s="4">
        <v>43</v>
      </c>
      <c r="C67" s="3" t="s">
        <v>96</v>
      </c>
      <c r="D67" s="79"/>
      <c r="E67" s="4"/>
      <c r="F67" s="4"/>
      <c r="G67" s="4"/>
      <c r="H67" s="43">
        <f>SUM(H62:H66)</f>
        <v>0</v>
      </c>
      <c r="I67" s="43">
        <f>SUM(I62:I66)</f>
        <v>0</v>
      </c>
      <c r="J67" s="37">
        <f t="shared" si="6"/>
        <v>0</v>
      </c>
      <c r="K67" s="41" t="str">
        <f t="shared" si="7"/>
        <v>N/A</v>
      </c>
      <c r="L67" s="63"/>
    </row>
    <row r="68" spans="1:12" ht="13.2" x14ac:dyDescent="0.25">
      <c r="A68" s="4"/>
      <c r="B68" s="4"/>
      <c r="C68" s="4"/>
      <c r="D68" s="4"/>
      <c r="E68" s="4"/>
      <c r="F68" s="4"/>
      <c r="G68" s="4"/>
      <c r="H68" s="81"/>
      <c r="I68" s="9"/>
      <c r="J68" s="9"/>
      <c r="K68" s="23"/>
      <c r="L68" s="56"/>
    </row>
    <row r="69" spans="1:12" ht="13.2" x14ac:dyDescent="0.25">
      <c r="A69" s="4"/>
      <c r="B69" s="4">
        <v>44</v>
      </c>
      <c r="C69" s="6" t="s">
        <v>97</v>
      </c>
      <c r="D69" s="3"/>
      <c r="E69" s="4"/>
      <c r="F69" s="4"/>
      <c r="G69" s="4"/>
      <c r="H69" s="43">
        <f>H56+H59+H67</f>
        <v>0</v>
      </c>
      <c r="I69" s="43">
        <f>I56+I59+I67</f>
        <v>0</v>
      </c>
      <c r="J69" s="37">
        <f>I69-H69</f>
        <v>0</v>
      </c>
      <c r="K69" s="41" t="str">
        <f>K49</f>
        <v>N/A</v>
      </c>
      <c r="L69" s="63"/>
    </row>
    <row r="70" spans="1:12" ht="13.2" x14ac:dyDescent="0.25">
      <c r="A70" s="4"/>
      <c r="B70" s="4"/>
      <c r="C70" s="3"/>
      <c r="D70" s="3"/>
      <c r="E70" s="4"/>
      <c r="F70" s="4"/>
      <c r="G70" s="4"/>
      <c r="H70" s="81"/>
      <c r="I70" s="9"/>
      <c r="J70" s="9"/>
      <c r="K70" s="108"/>
      <c r="L70" s="56"/>
    </row>
    <row r="71" spans="1:12" ht="13.2" x14ac:dyDescent="0.25">
      <c r="A71" s="4"/>
      <c r="B71" s="4">
        <v>45</v>
      </c>
      <c r="C71" s="3" t="s">
        <v>109</v>
      </c>
      <c r="D71" s="3"/>
      <c r="E71" s="4"/>
      <c r="F71" s="4"/>
      <c r="G71" s="4"/>
      <c r="H71" s="110">
        <f>H65</f>
        <v>0</v>
      </c>
      <c r="I71" s="110">
        <f>I65</f>
        <v>0</v>
      </c>
      <c r="J71" s="110">
        <f>J65</f>
        <v>0</v>
      </c>
      <c r="K71" s="41" t="str">
        <f>IF(H71=0,"N/A",(J71/H71)*100)</f>
        <v>N/A</v>
      </c>
      <c r="L71" s="63"/>
    </row>
    <row r="72" spans="1:12" ht="13.2" x14ac:dyDescent="0.25">
      <c r="A72" s="4"/>
      <c r="B72" s="4"/>
      <c r="C72" s="6" t="s">
        <v>110</v>
      </c>
      <c r="D72" s="3"/>
      <c r="E72" s="4"/>
      <c r="F72" s="4"/>
      <c r="G72" s="4"/>
      <c r="H72" s="4"/>
      <c r="I72" s="4"/>
      <c r="J72" s="4"/>
      <c r="K72" s="4"/>
      <c r="L72" s="56"/>
    </row>
    <row r="73" spans="1:12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6"/>
    </row>
    <row r="74" spans="1:12" ht="13.2" x14ac:dyDescent="0.25">
      <c r="A74" s="4"/>
      <c r="B74" s="4"/>
      <c r="C74" s="3" t="s">
        <v>8</v>
      </c>
      <c r="D74" s="4"/>
      <c r="E74" s="79"/>
      <c r="F74" s="3"/>
      <c r="G74" s="3"/>
      <c r="H74" s="43">
        <f>H49-H69</f>
        <v>0</v>
      </c>
      <c r="I74" s="40">
        <f>I49-I69</f>
        <v>0</v>
      </c>
      <c r="J74" s="40">
        <f>J49-J69</f>
        <v>0</v>
      </c>
      <c r="K74" s="41" t="str">
        <f>IF(H74=0,"N/A",(J74/H74)*100)</f>
        <v>N/A</v>
      </c>
      <c r="L74" s="63"/>
    </row>
    <row r="75" spans="1:12" ht="13.2" x14ac:dyDescent="0.2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</sheetData>
  <sheetProtection sheet="1" objects="1" scenarios="1"/>
  <pageMargins left="0.75" right="0.75" top="1" bottom="1" header="0.5" footer="0.5"/>
  <pageSetup paperSize="9" scale="69" orientation="portrait" r:id="rId1"/>
  <headerFooter alignWithMargins="0">
    <oddHeader>&amp;C&amp;A&amp;RAnnex 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zoomScale="75" zoomScaleNormal="100" workbookViewId="0"/>
  </sheetViews>
  <sheetFormatPr defaultRowHeight="12" x14ac:dyDescent="0.2"/>
  <cols>
    <col min="2" max="2" width="3.6640625" customWidth="1"/>
    <col min="3" max="3" width="16.33203125" customWidth="1"/>
    <col min="6" max="6" width="11.6640625" customWidth="1"/>
    <col min="9" max="9" width="10.109375" customWidth="1"/>
    <col min="11" max="12" width="10.33203125" customWidth="1"/>
  </cols>
  <sheetData>
    <row r="1" spans="1:21" ht="13.2" x14ac:dyDescent="0.25">
      <c r="A1" s="4" t="str">
        <f>'Table 1.0 I &amp; E - Annex D'!A1</f>
        <v>2002 Financial Forecasts Update</v>
      </c>
      <c r="B1" s="4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7"/>
      <c r="T1" s="7"/>
      <c r="U1" s="5"/>
    </row>
    <row r="2" spans="1:21" ht="13.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7"/>
      <c r="T2" s="7"/>
      <c r="U2" s="5"/>
    </row>
    <row r="3" spans="1:21" ht="13.2" x14ac:dyDescent="0.25">
      <c r="A3" s="11" t="s">
        <v>63</v>
      </c>
      <c r="B3" s="25">
        <v>3</v>
      </c>
      <c r="C3" s="6" t="s">
        <v>120</v>
      </c>
      <c r="D3" s="6"/>
      <c r="E3" s="4"/>
      <c r="F3" s="4"/>
      <c r="G3" s="4"/>
      <c r="H3" s="111" t="s">
        <v>156</v>
      </c>
      <c r="I3" s="4"/>
      <c r="J3" s="4"/>
      <c r="K3" s="4"/>
      <c r="L3" s="4"/>
      <c r="M3" s="86"/>
      <c r="N3" s="4"/>
      <c r="O3" s="4"/>
      <c r="P3" s="86"/>
      <c r="Q3" s="86"/>
      <c r="R3" s="4"/>
      <c r="S3" s="7"/>
      <c r="T3" s="7"/>
      <c r="U3" s="5"/>
    </row>
    <row r="4" spans="1:21" ht="13.2" x14ac:dyDescent="0.25">
      <c r="A4" s="77" t="str">
        <f>'Table 1.0 I &amp; E - Annex D'!A4</f>
        <v>COLLEGE NAME</v>
      </c>
      <c r="B4" s="4"/>
      <c r="C4" s="20"/>
      <c r="D4" s="20"/>
      <c r="E4" s="4"/>
      <c r="F4" s="4"/>
      <c r="G4" s="4"/>
      <c r="H4" s="29" t="s">
        <v>21</v>
      </c>
      <c r="I4" s="30" t="s">
        <v>22</v>
      </c>
      <c r="J4" s="30" t="s">
        <v>23</v>
      </c>
      <c r="K4" s="30" t="s">
        <v>24</v>
      </c>
      <c r="L4" s="30" t="s">
        <v>25</v>
      </c>
      <c r="M4" s="30" t="s">
        <v>26</v>
      </c>
      <c r="N4" s="30" t="s">
        <v>27</v>
      </c>
      <c r="O4" s="30" t="s">
        <v>28</v>
      </c>
      <c r="P4" s="30" t="s">
        <v>17</v>
      </c>
      <c r="Q4" s="30" t="s">
        <v>18</v>
      </c>
      <c r="R4" s="30" t="s">
        <v>19</v>
      </c>
      <c r="S4" s="30" t="s">
        <v>20</v>
      </c>
      <c r="T4" s="33" t="s">
        <v>29</v>
      </c>
      <c r="U4" s="8"/>
    </row>
    <row r="5" spans="1:21" ht="13.2" x14ac:dyDescent="0.25">
      <c r="A5" s="4"/>
      <c r="B5" s="4"/>
      <c r="C5" s="14" t="s">
        <v>154</v>
      </c>
      <c r="D5" s="4"/>
      <c r="E5" s="4"/>
      <c r="F5" s="4"/>
      <c r="G5" s="26" t="s">
        <v>16</v>
      </c>
      <c r="H5" s="112"/>
      <c r="I5" s="113"/>
      <c r="J5" s="113"/>
      <c r="K5" s="113"/>
      <c r="L5" s="4"/>
      <c r="M5" s="86"/>
      <c r="N5" s="86"/>
      <c r="O5" s="86"/>
      <c r="P5" s="86"/>
      <c r="Q5" s="86"/>
      <c r="R5" s="86"/>
      <c r="S5" s="85"/>
      <c r="T5" s="21"/>
      <c r="U5" s="8"/>
    </row>
    <row r="6" spans="1:21" ht="13.2" x14ac:dyDescent="0.25">
      <c r="A6" s="4"/>
      <c r="B6" s="4"/>
      <c r="C6" s="28" t="s">
        <v>4</v>
      </c>
      <c r="D6" s="7"/>
      <c r="E6" s="7"/>
      <c r="F6" s="4"/>
      <c r="G6" s="7"/>
      <c r="H6" s="112"/>
      <c r="I6" s="113"/>
      <c r="J6" s="113"/>
      <c r="K6" s="113"/>
      <c r="L6" s="114"/>
      <c r="M6" s="115"/>
      <c r="N6" s="115"/>
      <c r="O6" s="115"/>
      <c r="P6" s="50"/>
      <c r="Q6" s="50"/>
      <c r="R6" s="50"/>
      <c r="S6" s="85"/>
      <c r="T6" s="116"/>
      <c r="U6" s="8"/>
    </row>
    <row r="7" spans="1:21" ht="13.2" x14ac:dyDescent="0.25">
      <c r="A7" s="4"/>
      <c r="B7" s="4">
        <v>1</v>
      </c>
      <c r="C7" s="4" t="s">
        <v>105</v>
      </c>
      <c r="D7" s="4"/>
      <c r="E7" s="4"/>
      <c r="F7" s="4"/>
      <c r="G7" s="4"/>
      <c r="H7" s="74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0</v>
      </c>
      <c r="S7" s="75">
        <v>0</v>
      </c>
      <c r="T7" s="47">
        <f>SUM(H7:S7)</f>
        <v>0</v>
      </c>
      <c r="U7" s="8"/>
    </row>
    <row r="8" spans="1:21" ht="13.2" x14ac:dyDescent="0.25">
      <c r="A8" s="4"/>
      <c r="B8" s="4">
        <v>2</v>
      </c>
      <c r="C8" s="4" t="s">
        <v>35</v>
      </c>
      <c r="D8" s="4"/>
      <c r="E8" s="4"/>
      <c r="F8" s="4"/>
      <c r="G8" s="4"/>
      <c r="H8" s="74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47">
        <f>SUM(H8:S8)</f>
        <v>0</v>
      </c>
      <c r="U8" s="8"/>
    </row>
    <row r="9" spans="1:21" ht="13.2" x14ac:dyDescent="0.25">
      <c r="A9" s="4"/>
      <c r="B9" s="4">
        <v>3</v>
      </c>
      <c r="C9" s="4" t="s">
        <v>30</v>
      </c>
      <c r="D9" s="7"/>
      <c r="E9" s="7"/>
      <c r="F9" s="4"/>
      <c r="G9" s="7"/>
      <c r="H9" s="74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48">
        <f>SUM(H9:S9)</f>
        <v>0</v>
      </c>
      <c r="U9" s="8"/>
    </row>
    <row r="10" spans="1:21" ht="13.2" x14ac:dyDescent="0.25">
      <c r="A10" s="4"/>
      <c r="B10" s="4">
        <v>4</v>
      </c>
      <c r="C10" s="4" t="s">
        <v>60</v>
      </c>
      <c r="D10" s="7"/>
      <c r="E10" s="7"/>
      <c r="F10" s="4"/>
      <c r="G10" s="7"/>
      <c r="H10" s="44">
        <f t="shared" ref="H10:T10" si="0">SUM(H7:H9)</f>
        <v>0</v>
      </c>
      <c r="I10" s="40">
        <f t="shared" si="0"/>
        <v>0</v>
      </c>
      <c r="J10" s="40">
        <f t="shared" si="0"/>
        <v>0</v>
      </c>
      <c r="K10" s="40">
        <f t="shared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0</v>
      </c>
      <c r="S10" s="40">
        <f t="shared" si="0"/>
        <v>0</v>
      </c>
      <c r="T10" s="41">
        <f t="shared" si="0"/>
        <v>0</v>
      </c>
      <c r="U10" s="8"/>
    </row>
    <row r="11" spans="1:21" ht="13.2" x14ac:dyDescent="0.25">
      <c r="A11" s="4"/>
      <c r="B11" s="4"/>
      <c r="C11" s="28" t="s">
        <v>5</v>
      </c>
      <c r="D11" s="7"/>
      <c r="E11" s="7"/>
      <c r="F11" s="4"/>
      <c r="G11" s="7"/>
      <c r="H11" s="117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07"/>
      <c r="U11" s="8"/>
    </row>
    <row r="12" spans="1:21" ht="13.2" x14ac:dyDescent="0.25">
      <c r="A12" s="4"/>
      <c r="B12" s="4">
        <v>5</v>
      </c>
      <c r="C12" s="3" t="s">
        <v>33</v>
      </c>
      <c r="D12" s="4"/>
      <c r="E12" s="4"/>
      <c r="F12" s="4"/>
      <c r="G12" s="4"/>
      <c r="H12" s="74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47">
        <f>SUM(H12:S12)</f>
        <v>0</v>
      </c>
      <c r="U12" s="8"/>
    </row>
    <row r="13" spans="1:21" ht="13.2" x14ac:dyDescent="0.25">
      <c r="A13" s="4"/>
      <c r="B13" s="4">
        <v>6</v>
      </c>
      <c r="C13" s="3" t="s">
        <v>135</v>
      </c>
      <c r="D13" s="4"/>
      <c r="E13" s="4"/>
      <c r="F13" s="4"/>
      <c r="G13" s="4"/>
      <c r="H13" s="74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47">
        <f>SUM(H13:S13)</f>
        <v>0</v>
      </c>
      <c r="U13" s="8"/>
    </row>
    <row r="14" spans="1:21" ht="13.2" x14ac:dyDescent="0.25">
      <c r="A14" s="4"/>
      <c r="B14" s="4">
        <v>7</v>
      </c>
      <c r="C14" s="3" t="s">
        <v>34</v>
      </c>
      <c r="D14" s="4"/>
      <c r="E14" s="4"/>
      <c r="F14" s="4"/>
      <c r="G14" s="4"/>
      <c r="H14" s="74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48">
        <f>SUM(H14:S14)</f>
        <v>0</v>
      </c>
      <c r="U14" s="8"/>
    </row>
    <row r="15" spans="1:21" ht="13.2" x14ac:dyDescent="0.25">
      <c r="A15" s="4"/>
      <c r="B15" s="4">
        <v>8</v>
      </c>
      <c r="C15" s="4" t="s">
        <v>61</v>
      </c>
      <c r="D15" s="4"/>
      <c r="E15" s="4"/>
      <c r="F15" s="4"/>
      <c r="G15" s="4"/>
      <c r="H15" s="44">
        <f t="shared" ref="H15:T15" si="1">SUM(H12:H14)</f>
        <v>0</v>
      </c>
      <c r="I15" s="40">
        <f t="shared" si="1"/>
        <v>0</v>
      </c>
      <c r="J15" s="40">
        <f t="shared" si="1"/>
        <v>0</v>
      </c>
      <c r="K15" s="40">
        <f t="shared" si="1"/>
        <v>0</v>
      </c>
      <c r="L15" s="40">
        <f t="shared" si="1"/>
        <v>0</v>
      </c>
      <c r="M15" s="40">
        <f t="shared" si="1"/>
        <v>0</v>
      </c>
      <c r="N15" s="40">
        <f t="shared" si="1"/>
        <v>0</v>
      </c>
      <c r="O15" s="40">
        <f t="shared" si="1"/>
        <v>0</v>
      </c>
      <c r="P15" s="40">
        <f t="shared" si="1"/>
        <v>0</v>
      </c>
      <c r="Q15" s="40">
        <f t="shared" si="1"/>
        <v>0</v>
      </c>
      <c r="R15" s="40">
        <f t="shared" si="1"/>
        <v>0</v>
      </c>
      <c r="S15" s="40">
        <f t="shared" si="1"/>
        <v>0</v>
      </c>
      <c r="T15" s="41">
        <f t="shared" si="1"/>
        <v>0</v>
      </c>
      <c r="U15" s="8"/>
    </row>
    <row r="16" spans="1:21" ht="13.2" x14ac:dyDescent="0.25">
      <c r="A16" s="4"/>
      <c r="B16" s="4">
        <v>9</v>
      </c>
      <c r="C16" s="3" t="s">
        <v>119</v>
      </c>
      <c r="D16" s="4"/>
      <c r="E16" s="4"/>
      <c r="F16" s="4"/>
      <c r="G16" s="4"/>
      <c r="H16" s="74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41">
        <f>SUM(H16:S16)</f>
        <v>0</v>
      </c>
      <c r="U16" s="8"/>
    </row>
    <row r="17" spans="1:21" ht="13.2" x14ac:dyDescent="0.25">
      <c r="A17" s="4"/>
      <c r="B17" s="4">
        <v>10</v>
      </c>
      <c r="C17" s="3" t="s">
        <v>106</v>
      </c>
      <c r="D17" s="7"/>
      <c r="E17" s="7"/>
      <c r="F17" s="4"/>
      <c r="G17" s="7"/>
      <c r="H17" s="44">
        <f t="shared" ref="H17:S17" si="2">H10-H15+H16</f>
        <v>0</v>
      </c>
      <c r="I17" s="40">
        <f t="shared" si="2"/>
        <v>0</v>
      </c>
      <c r="J17" s="40">
        <f t="shared" si="2"/>
        <v>0</v>
      </c>
      <c r="K17" s="40">
        <f t="shared" si="2"/>
        <v>0</v>
      </c>
      <c r="L17" s="40">
        <f t="shared" si="2"/>
        <v>0</v>
      </c>
      <c r="M17" s="40">
        <f t="shared" si="2"/>
        <v>0</v>
      </c>
      <c r="N17" s="40">
        <f t="shared" si="2"/>
        <v>0</v>
      </c>
      <c r="O17" s="40">
        <f t="shared" si="2"/>
        <v>0</v>
      </c>
      <c r="P17" s="40">
        <f t="shared" si="2"/>
        <v>0</v>
      </c>
      <c r="Q17" s="40">
        <f t="shared" si="2"/>
        <v>0</v>
      </c>
      <c r="R17" s="40">
        <f t="shared" si="2"/>
        <v>0</v>
      </c>
      <c r="S17" s="40">
        <f t="shared" si="2"/>
        <v>0</v>
      </c>
      <c r="T17" s="41">
        <f>SUM(H17:S17)</f>
        <v>0</v>
      </c>
      <c r="U17" s="8"/>
    </row>
    <row r="18" spans="1:21" ht="13.2" x14ac:dyDescent="0.25">
      <c r="A18" s="4"/>
      <c r="B18" s="4">
        <v>11</v>
      </c>
      <c r="C18" s="3" t="s">
        <v>116</v>
      </c>
      <c r="D18" s="4"/>
      <c r="E18" s="4"/>
      <c r="F18" s="4"/>
      <c r="G18" s="4"/>
      <c r="H18" s="74">
        <v>0</v>
      </c>
      <c r="I18" s="61">
        <f>H19</f>
        <v>0</v>
      </c>
      <c r="J18" s="61">
        <f t="shared" ref="J18:S18" si="3">I19</f>
        <v>0</v>
      </c>
      <c r="K18" s="61">
        <f t="shared" si="3"/>
        <v>0</v>
      </c>
      <c r="L18" s="61">
        <f t="shared" si="3"/>
        <v>0</v>
      </c>
      <c r="M18" s="61">
        <f>L19</f>
        <v>0</v>
      </c>
      <c r="N18" s="61">
        <f t="shared" si="3"/>
        <v>0</v>
      </c>
      <c r="O18" s="61">
        <f t="shared" si="3"/>
        <v>0</v>
      </c>
      <c r="P18" s="61">
        <f t="shared" si="3"/>
        <v>0</v>
      </c>
      <c r="Q18" s="61">
        <f t="shared" si="3"/>
        <v>0</v>
      </c>
      <c r="R18" s="61">
        <f t="shared" si="3"/>
        <v>0</v>
      </c>
      <c r="S18" s="61">
        <f t="shared" si="3"/>
        <v>0</v>
      </c>
      <c r="T18" s="41">
        <f>H18</f>
        <v>0</v>
      </c>
      <c r="U18" s="8"/>
    </row>
    <row r="19" spans="1:21" ht="13.2" x14ac:dyDescent="0.25">
      <c r="A19" s="4"/>
      <c r="B19" s="4">
        <v>12</v>
      </c>
      <c r="C19" s="3" t="s">
        <v>117</v>
      </c>
      <c r="D19" s="4"/>
      <c r="E19" s="4"/>
      <c r="F19" s="4"/>
      <c r="G19" s="4"/>
      <c r="H19" s="44">
        <f t="shared" ref="H19:S19" si="4">SUM(H17:H18)</f>
        <v>0</v>
      </c>
      <c r="I19" s="40">
        <f t="shared" si="4"/>
        <v>0</v>
      </c>
      <c r="J19" s="40">
        <f t="shared" si="4"/>
        <v>0</v>
      </c>
      <c r="K19" s="40">
        <f t="shared" si="4"/>
        <v>0</v>
      </c>
      <c r="L19" s="40">
        <f t="shared" si="4"/>
        <v>0</v>
      </c>
      <c r="M19" s="40">
        <f t="shared" si="4"/>
        <v>0</v>
      </c>
      <c r="N19" s="40">
        <f t="shared" si="4"/>
        <v>0</v>
      </c>
      <c r="O19" s="40">
        <f t="shared" si="4"/>
        <v>0</v>
      </c>
      <c r="P19" s="40">
        <f t="shared" si="4"/>
        <v>0</v>
      </c>
      <c r="Q19" s="40">
        <f t="shared" si="4"/>
        <v>0</v>
      </c>
      <c r="R19" s="40">
        <f t="shared" si="4"/>
        <v>0</v>
      </c>
      <c r="S19" s="40">
        <f t="shared" si="4"/>
        <v>0</v>
      </c>
      <c r="T19" s="41">
        <f>S19</f>
        <v>0</v>
      </c>
      <c r="U19" s="8"/>
    </row>
    <row r="20" spans="1:21" ht="13.2" x14ac:dyDescent="0.25">
      <c r="A20" s="4"/>
      <c r="B20" s="4"/>
      <c r="C20" s="3"/>
      <c r="D20" s="4"/>
      <c r="E20" s="4"/>
      <c r="F20" s="4"/>
      <c r="G20" s="4"/>
      <c r="H20" s="3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4"/>
      <c r="U20" s="8"/>
    </row>
    <row r="21" spans="1:21" ht="13.2" x14ac:dyDescent="0.25">
      <c r="A21" s="4"/>
      <c r="B21" s="4"/>
      <c r="C21" s="15" t="s">
        <v>31</v>
      </c>
      <c r="D21" s="4"/>
      <c r="E21" s="4"/>
      <c r="F21" s="4"/>
      <c r="G21" s="4"/>
      <c r="H21" s="32"/>
      <c r="I21" s="4"/>
      <c r="J21" s="7"/>
      <c r="K21" s="4"/>
      <c r="L21" s="7"/>
      <c r="M21" s="4"/>
      <c r="N21" s="7"/>
      <c r="O21" s="4"/>
      <c r="P21" s="7"/>
      <c r="Q21" s="4"/>
      <c r="R21" s="7"/>
      <c r="S21" s="4"/>
      <c r="T21" s="34"/>
      <c r="U21" s="8"/>
    </row>
    <row r="22" spans="1:21" ht="13.2" x14ac:dyDescent="0.25">
      <c r="A22" s="4"/>
      <c r="B22" s="4">
        <v>13</v>
      </c>
      <c r="C22" s="4" t="s">
        <v>13</v>
      </c>
      <c r="D22" s="20"/>
      <c r="E22" s="4"/>
      <c r="F22" s="4"/>
      <c r="G22" s="4"/>
      <c r="H22" s="74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47">
        <f>S22</f>
        <v>0</v>
      </c>
      <c r="U22" s="8"/>
    </row>
    <row r="23" spans="1:21" ht="13.2" x14ac:dyDescent="0.25">
      <c r="A23" s="4"/>
      <c r="B23" s="4">
        <v>14</v>
      </c>
      <c r="C23" s="4" t="s">
        <v>107</v>
      </c>
      <c r="D23" s="20"/>
      <c r="E23" s="4"/>
      <c r="F23" s="4"/>
      <c r="G23" s="4"/>
      <c r="H23" s="76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48">
        <f>S23</f>
        <v>0</v>
      </c>
      <c r="U23" s="8"/>
    </row>
    <row r="24" spans="1:21" ht="13.2" x14ac:dyDescent="0.25">
      <c r="A24" s="4"/>
      <c r="B24" s="4">
        <v>15</v>
      </c>
      <c r="C24" s="14" t="s">
        <v>32</v>
      </c>
      <c r="D24" s="20"/>
      <c r="E24" s="7"/>
      <c r="F24" s="4"/>
      <c r="G24" s="7"/>
      <c r="H24" s="44">
        <f t="shared" ref="H24:T24" si="5">SUM(H22:H23)</f>
        <v>0</v>
      </c>
      <c r="I24" s="40">
        <f t="shared" si="5"/>
        <v>0</v>
      </c>
      <c r="J24" s="40">
        <f t="shared" si="5"/>
        <v>0</v>
      </c>
      <c r="K24" s="40">
        <f t="shared" si="5"/>
        <v>0</v>
      </c>
      <c r="L24" s="40">
        <f t="shared" si="5"/>
        <v>0</v>
      </c>
      <c r="M24" s="40">
        <f t="shared" si="5"/>
        <v>0</v>
      </c>
      <c r="N24" s="40">
        <f t="shared" si="5"/>
        <v>0</v>
      </c>
      <c r="O24" s="40">
        <f t="shared" si="5"/>
        <v>0</v>
      </c>
      <c r="P24" s="40">
        <f t="shared" si="5"/>
        <v>0</v>
      </c>
      <c r="Q24" s="40">
        <f t="shared" si="5"/>
        <v>0</v>
      </c>
      <c r="R24" s="40">
        <f t="shared" si="5"/>
        <v>0</v>
      </c>
      <c r="S24" s="40">
        <f t="shared" si="5"/>
        <v>0</v>
      </c>
      <c r="T24" s="41">
        <f t="shared" si="5"/>
        <v>0</v>
      </c>
      <c r="U24" s="8"/>
    </row>
    <row r="25" spans="1:21" ht="13.2" x14ac:dyDescent="0.25">
      <c r="A25" s="4"/>
      <c r="B25" s="4"/>
      <c r="C25" s="24" t="s">
        <v>103</v>
      </c>
      <c r="D25" s="3"/>
      <c r="E25" s="7"/>
      <c r="F25" s="7"/>
      <c r="G25" s="7"/>
      <c r="H25" s="45">
        <f t="shared" ref="H25:T25" si="6">H24-H19</f>
        <v>0</v>
      </c>
      <c r="I25" s="45">
        <f t="shared" si="6"/>
        <v>0</v>
      </c>
      <c r="J25" s="45">
        <f t="shared" si="6"/>
        <v>0</v>
      </c>
      <c r="K25" s="45">
        <f t="shared" si="6"/>
        <v>0</v>
      </c>
      <c r="L25" s="45">
        <f t="shared" si="6"/>
        <v>0</v>
      </c>
      <c r="M25" s="45">
        <f t="shared" si="6"/>
        <v>0</v>
      </c>
      <c r="N25" s="45">
        <f t="shared" si="6"/>
        <v>0</v>
      </c>
      <c r="O25" s="45">
        <f t="shared" si="6"/>
        <v>0</v>
      </c>
      <c r="P25" s="45">
        <f t="shared" si="6"/>
        <v>0</v>
      </c>
      <c r="Q25" s="45">
        <f t="shared" si="6"/>
        <v>0</v>
      </c>
      <c r="R25" s="45">
        <f t="shared" si="6"/>
        <v>0</v>
      </c>
      <c r="S25" s="45">
        <f t="shared" si="6"/>
        <v>0</v>
      </c>
      <c r="T25" s="45">
        <f t="shared" si="6"/>
        <v>0</v>
      </c>
      <c r="U25" s="8"/>
    </row>
    <row r="26" spans="1:21" ht="13.2" x14ac:dyDescent="0.25">
      <c r="A26" s="4"/>
      <c r="B26" s="4"/>
      <c r="C26" s="24" t="s">
        <v>129</v>
      </c>
      <c r="D26" s="3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6">
        <f>T19-('Table 2.0 BS - Annex E'!H20+'Table 2.0 BS - Annex E'!H21+'Table 2.0 BS - Annex E'!H22)</f>
        <v>0</v>
      </c>
      <c r="U26" s="8"/>
    </row>
    <row r="27" spans="1:21" ht="13.2" x14ac:dyDescent="0.25">
      <c r="A27" s="4"/>
      <c r="B27" s="4"/>
      <c r="C27" s="24"/>
      <c r="D27" s="3"/>
      <c r="E27" s="7"/>
      <c r="F27" s="7"/>
      <c r="G27" s="7"/>
      <c r="H27" s="5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52"/>
      <c r="U27" s="8"/>
    </row>
    <row r="28" spans="1:21" ht="12" customHeight="1" x14ac:dyDescent="0.25">
      <c r="A28" s="4"/>
      <c r="B28" s="4"/>
      <c r="C28" s="6" t="s">
        <v>155</v>
      </c>
      <c r="D28" s="7"/>
      <c r="E28" s="7"/>
      <c r="F28" s="4"/>
      <c r="G28" s="7"/>
      <c r="H28" s="29" t="s">
        <v>21</v>
      </c>
      <c r="I28" s="30" t="s">
        <v>22</v>
      </c>
      <c r="J28" s="30" t="s">
        <v>23</v>
      </c>
      <c r="K28" s="30" t="s">
        <v>24</v>
      </c>
      <c r="L28" s="30" t="s">
        <v>25</v>
      </c>
      <c r="M28" s="30" t="s">
        <v>26</v>
      </c>
      <c r="N28" s="30" t="s">
        <v>27</v>
      </c>
      <c r="O28" s="30" t="s">
        <v>28</v>
      </c>
      <c r="P28" s="30" t="s">
        <v>17</v>
      </c>
      <c r="Q28" s="30" t="s">
        <v>18</v>
      </c>
      <c r="R28" s="30" t="s">
        <v>19</v>
      </c>
      <c r="S28" s="30" t="s">
        <v>20</v>
      </c>
      <c r="T28" s="33" t="s">
        <v>29</v>
      </c>
      <c r="U28" s="8"/>
    </row>
    <row r="29" spans="1:21" ht="13.2" x14ac:dyDescent="0.25">
      <c r="A29" s="4"/>
      <c r="B29" s="4"/>
      <c r="C29" s="28" t="s">
        <v>4</v>
      </c>
      <c r="D29" s="7"/>
      <c r="E29" s="7"/>
      <c r="F29" s="4"/>
      <c r="G29" s="7"/>
      <c r="H29" s="119" t="s">
        <v>145</v>
      </c>
      <c r="I29" s="120" t="s">
        <v>145</v>
      </c>
      <c r="J29" s="120" t="s">
        <v>145</v>
      </c>
      <c r="K29" s="120" t="s">
        <v>145</v>
      </c>
      <c r="L29" s="120" t="s">
        <v>145</v>
      </c>
      <c r="M29" s="120" t="s">
        <v>145</v>
      </c>
      <c r="N29" s="121" t="s">
        <v>146</v>
      </c>
      <c r="O29" s="121" t="s">
        <v>146</v>
      </c>
      <c r="P29" s="121" t="s">
        <v>146</v>
      </c>
      <c r="Q29" s="121" t="s">
        <v>146</v>
      </c>
      <c r="R29" s="121" t="s">
        <v>146</v>
      </c>
      <c r="S29" s="121" t="s">
        <v>146</v>
      </c>
      <c r="T29" s="116"/>
      <c r="U29" s="8"/>
    </row>
    <row r="30" spans="1:21" ht="13.2" x14ac:dyDescent="0.25">
      <c r="A30" s="4"/>
      <c r="B30" s="4">
        <v>16</v>
      </c>
      <c r="C30" s="4" t="s">
        <v>105</v>
      </c>
      <c r="D30" s="4"/>
      <c r="E30" s="4"/>
      <c r="F30" s="4"/>
      <c r="G30" s="4"/>
      <c r="H30" s="65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47">
        <f>SUM(H30:S30)</f>
        <v>0</v>
      </c>
      <c r="U30" s="8"/>
    </row>
    <row r="31" spans="1:21" ht="13.2" x14ac:dyDescent="0.25">
      <c r="A31" s="4"/>
      <c r="B31" s="4">
        <v>17</v>
      </c>
      <c r="C31" s="4" t="s">
        <v>35</v>
      </c>
      <c r="D31" s="4"/>
      <c r="E31" s="4"/>
      <c r="F31" s="4"/>
      <c r="G31" s="4"/>
      <c r="H31" s="65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47">
        <f>SUM(H31:S31)</f>
        <v>0</v>
      </c>
      <c r="U31" s="8"/>
    </row>
    <row r="32" spans="1:21" ht="13.2" x14ac:dyDescent="0.25">
      <c r="A32" s="4"/>
      <c r="B32" s="4">
        <v>18</v>
      </c>
      <c r="C32" s="4" t="s">
        <v>30</v>
      </c>
      <c r="D32" s="7"/>
      <c r="E32" s="7"/>
      <c r="F32" s="4"/>
      <c r="G32" s="7"/>
      <c r="H32" s="65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48">
        <f>SUM(H32:S32)</f>
        <v>0</v>
      </c>
      <c r="U32" s="8"/>
    </row>
    <row r="33" spans="1:21" ht="13.2" x14ac:dyDescent="0.25">
      <c r="A33" s="4"/>
      <c r="B33" s="4">
        <v>19</v>
      </c>
      <c r="C33" s="4" t="s">
        <v>60</v>
      </c>
      <c r="D33" s="7"/>
      <c r="E33" s="7"/>
      <c r="F33" s="4"/>
      <c r="G33" s="7"/>
      <c r="H33" s="67">
        <f t="shared" ref="H33:T33" si="7">SUM(H30:H32)</f>
        <v>0</v>
      </c>
      <c r="I33" s="68">
        <f t="shared" si="7"/>
        <v>0</v>
      </c>
      <c r="J33" s="68">
        <f t="shared" si="7"/>
        <v>0</v>
      </c>
      <c r="K33" s="68">
        <f t="shared" si="7"/>
        <v>0</v>
      </c>
      <c r="L33" s="68">
        <f t="shared" si="7"/>
        <v>0</v>
      </c>
      <c r="M33" s="68">
        <f t="shared" si="7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0</v>
      </c>
      <c r="R33" s="40">
        <f t="shared" si="7"/>
        <v>0</v>
      </c>
      <c r="S33" s="40">
        <f t="shared" si="7"/>
        <v>0</v>
      </c>
      <c r="T33" s="41">
        <f t="shared" si="7"/>
        <v>0</v>
      </c>
      <c r="U33" s="8"/>
    </row>
    <row r="34" spans="1:21" ht="13.2" x14ac:dyDescent="0.25">
      <c r="A34" s="4"/>
      <c r="B34" s="4"/>
      <c r="C34" s="28" t="s">
        <v>5</v>
      </c>
      <c r="D34" s="7"/>
      <c r="E34" s="7"/>
      <c r="F34" s="4"/>
      <c r="G34" s="7"/>
      <c r="H34" s="69"/>
      <c r="I34" s="14"/>
      <c r="J34" s="70"/>
      <c r="K34" s="14"/>
      <c r="L34" s="14"/>
      <c r="M34" s="70"/>
      <c r="N34" s="4"/>
      <c r="O34" s="7"/>
      <c r="P34" s="4"/>
      <c r="Q34" s="7"/>
      <c r="R34" s="4"/>
      <c r="S34" s="7"/>
      <c r="T34" s="21"/>
      <c r="U34" s="4"/>
    </row>
    <row r="35" spans="1:21" ht="13.2" x14ac:dyDescent="0.25">
      <c r="A35" s="4"/>
      <c r="B35" s="4">
        <v>20</v>
      </c>
      <c r="C35" s="3" t="s">
        <v>33</v>
      </c>
      <c r="D35" s="4"/>
      <c r="E35" s="4"/>
      <c r="F35" s="4"/>
      <c r="G35" s="4"/>
      <c r="H35" s="65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47">
        <f>SUM(H35:S35)</f>
        <v>0</v>
      </c>
      <c r="U35" s="8"/>
    </row>
    <row r="36" spans="1:21" ht="13.2" x14ac:dyDescent="0.25">
      <c r="A36" s="4"/>
      <c r="B36" s="4">
        <v>21</v>
      </c>
      <c r="C36" s="3" t="s">
        <v>135</v>
      </c>
      <c r="D36" s="4"/>
      <c r="E36" s="4"/>
      <c r="F36" s="4"/>
      <c r="G36" s="4"/>
      <c r="H36" s="65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47">
        <f>SUM(H36:S36)</f>
        <v>0</v>
      </c>
      <c r="U36" s="8"/>
    </row>
    <row r="37" spans="1:21" ht="13.2" x14ac:dyDescent="0.25">
      <c r="A37" s="4"/>
      <c r="B37" s="4">
        <v>22</v>
      </c>
      <c r="C37" s="3" t="s">
        <v>34</v>
      </c>
      <c r="D37" s="4"/>
      <c r="E37" s="4"/>
      <c r="F37" s="4"/>
      <c r="G37" s="4"/>
      <c r="H37" s="65">
        <v>0</v>
      </c>
      <c r="I37" s="66">
        <v>0</v>
      </c>
      <c r="J37" s="66">
        <v>0</v>
      </c>
      <c r="K37" s="66">
        <v>0</v>
      </c>
      <c r="L37" s="66">
        <v>0</v>
      </c>
      <c r="M37" s="6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48">
        <f>SUM(H37:S37)</f>
        <v>0</v>
      </c>
      <c r="U37" s="8"/>
    </row>
    <row r="38" spans="1:21" ht="13.2" x14ac:dyDescent="0.25">
      <c r="A38" s="4"/>
      <c r="B38" s="4">
        <v>23</v>
      </c>
      <c r="C38" s="4" t="s">
        <v>61</v>
      </c>
      <c r="D38" s="4"/>
      <c r="E38" s="4"/>
      <c r="F38" s="4"/>
      <c r="G38" s="4"/>
      <c r="H38" s="67">
        <f t="shared" ref="H38:T38" si="8">SUM(H35:H37)</f>
        <v>0</v>
      </c>
      <c r="I38" s="68">
        <f t="shared" si="8"/>
        <v>0</v>
      </c>
      <c r="J38" s="68">
        <f t="shared" si="8"/>
        <v>0</v>
      </c>
      <c r="K38" s="68">
        <f t="shared" si="8"/>
        <v>0</v>
      </c>
      <c r="L38" s="68">
        <f t="shared" si="8"/>
        <v>0</v>
      </c>
      <c r="M38" s="68">
        <f t="shared" si="8"/>
        <v>0</v>
      </c>
      <c r="N38" s="40">
        <f t="shared" si="8"/>
        <v>0</v>
      </c>
      <c r="O38" s="40">
        <f t="shared" si="8"/>
        <v>0</v>
      </c>
      <c r="P38" s="40">
        <f t="shared" si="8"/>
        <v>0</v>
      </c>
      <c r="Q38" s="40">
        <f t="shared" si="8"/>
        <v>0</v>
      </c>
      <c r="R38" s="40">
        <f t="shared" si="8"/>
        <v>0</v>
      </c>
      <c r="S38" s="40">
        <f t="shared" si="8"/>
        <v>0</v>
      </c>
      <c r="T38" s="41">
        <f t="shared" si="8"/>
        <v>0</v>
      </c>
      <c r="U38" s="8"/>
    </row>
    <row r="39" spans="1:21" ht="13.2" x14ac:dyDescent="0.25">
      <c r="A39" s="4"/>
      <c r="B39" s="4">
        <v>24</v>
      </c>
      <c r="C39" s="3" t="s">
        <v>118</v>
      </c>
      <c r="D39" s="4"/>
      <c r="E39" s="4"/>
      <c r="F39" s="4"/>
      <c r="G39" s="4"/>
      <c r="H39" s="65">
        <v>0</v>
      </c>
      <c r="I39" s="66">
        <v>0</v>
      </c>
      <c r="J39" s="66">
        <v>0</v>
      </c>
      <c r="K39" s="66">
        <v>0</v>
      </c>
      <c r="L39" s="66">
        <v>0</v>
      </c>
      <c r="M39" s="6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41">
        <f>SUM(H39:S39)</f>
        <v>0</v>
      </c>
      <c r="U39" s="8"/>
    </row>
    <row r="40" spans="1:21" ht="13.2" x14ac:dyDescent="0.25">
      <c r="A40" s="4"/>
      <c r="B40" s="4">
        <v>25</v>
      </c>
      <c r="C40" s="3" t="s">
        <v>106</v>
      </c>
      <c r="D40" s="7"/>
      <c r="E40" s="7"/>
      <c r="F40" s="4"/>
      <c r="G40" s="7"/>
      <c r="H40" s="67">
        <f t="shared" ref="H40:S40" si="9">H33-H38+H39</f>
        <v>0</v>
      </c>
      <c r="I40" s="68">
        <f t="shared" si="9"/>
        <v>0</v>
      </c>
      <c r="J40" s="68">
        <f t="shared" si="9"/>
        <v>0</v>
      </c>
      <c r="K40" s="68">
        <f t="shared" si="9"/>
        <v>0</v>
      </c>
      <c r="L40" s="68">
        <f t="shared" si="9"/>
        <v>0</v>
      </c>
      <c r="M40" s="68">
        <f t="shared" si="9"/>
        <v>0</v>
      </c>
      <c r="N40" s="40">
        <f t="shared" si="9"/>
        <v>0</v>
      </c>
      <c r="O40" s="40">
        <f t="shared" si="9"/>
        <v>0</v>
      </c>
      <c r="P40" s="40">
        <f t="shared" si="9"/>
        <v>0</v>
      </c>
      <c r="Q40" s="40">
        <f t="shared" si="9"/>
        <v>0</v>
      </c>
      <c r="R40" s="40">
        <f t="shared" si="9"/>
        <v>0</v>
      </c>
      <c r="S40" s="40">
        <f t="shared" si="9"/>
        <v>0</v>
      </c>
      <c r="T40" s="41">
        <f>SUM(H40:S40)</f>
        <v>0</v>
      </c>
      <c r="U40" s="8"/>
    </row>
    <row r="41" spans="1:21" ht="13.2" x14ac:dyDescent="0.25">
      <c r="A41" s="4"/>
      <c r="B41" s="4">
        <v>26</v>
      </c>
      <c r="C41" s="3" t="s">
        <v>116</v>
      </c>
      <c r="D41" s="4"/>
      <c r="E41" s="4"/>
      <c r="F41" s="4"/>
      <c r="G41" s="4"/>
      <c r="H41" s="65">
        <v>0</v>
      </c>
      <c r="I41" s="71">
        <f>H42</f>
        <v>0</v>
      </c>
      <c r="J41" s="71">
        <f t="shared" ref="J41:S41" si="10">I42</f>
        <v>0</v>
      </c>
      <c r="K41" s="71">
        <f t="shared" si="10"/>
        <v>0</v>
      </c>
      <c r="L41" s="71">
        <f t="shared" si="10"/>
        <v>0</v>
      </c>
      <c r="M41" s="71">
        <f t="shared" si="10"/>
        <v>0</v>
      </c>
      <c r="N41" s="49">
        <f t="shared" si="10"/>
        <v>0</v>
      </c>
      <c r="O41" s="49">
        <f t="shared" si="10"/>
        <v>0</v>
      </c>
      <c r="P41" s="49">
        <f t="shared" si="10"/>
        <v>0</v>
      </c>
      <c r="Q41" s="49">
        <f t="shared" si="10"/>
        <v>0</v>
      </c>
      <c r="R41" s="49">
        <f t="shared" si="10"/>
        <v>0</v>
      </c>
      <c r="S41" s="49">
        <f t="shared" si="10"/>
        <v>0</v>
      </c>
      <c r="T41" s="41">
        <f>H41</f>
        <v>0</v>
      </c>
      <c r="U41" s="5"/>
    </row>
    <row r="42" spans="1:21" ht="13.2" x14ac:dyDescent="0.25">
      <c r="A42" s="4"/>
      <c r="B42" s="4">
        <v>27</v>
      </c>
      <c r="C42" s="3" t="s">
        <v>117</v>
      </c>
      <c r="D42" s="4"/>
      <c r="E42" s="4"/>
      <c r="F42" s="4"/>
      <c r="G42" s="4"/>
      <c r="H42" s="67">
        <f t="shared" ref="H42:S42" si="11">SUM(H40:H41)</f>
        <v>0</v>
      </c>
      <c r="I42" s="68">
        <f t="shared" si="11"/>
        <v>0</v>
      </c>
      <c r="J42" s="68">
        <f t="shared" si="11"/>
        <v>0</v>
      </c>
      <c r="K42" s="68">
        <f t="shared" si="11"/>
        <v>0</v>
      </c>
      <c r="L42" s="68">
        <f t="shared" si="11"/>
        <v>0</v>
      </c>
      <c r="M42" s="68">
        <f t="shared" si="11"/>
        <v>0</v>
      </c>
      <c r="N42" s="40">
        <f t="shared" si="11"/>
        <v>0</v>
      </c>
      <c r="O42" s="40">
        <f t="shared" si="11"/>
        <v>0</v>
      </c>
      <c r="P42" s="40">
        <f t="shared" si="11"/>
        <v>0</v>
      </c>
      <c r="Q42" s="40">
        <f t="shared" si="11"/>
        <v>0</v>
      </c>
      <c r="R42" s="40">
        <f t="shared" si="11"/>
        <v>0</v>
      </c>
      <c r="S42" s="40">
        <f t="shared" si="11"/>
        <v>0</v>
      </c>
      <c r="T42" s="41">
        <f>S42</f>
        <v>0</v>
      </c>
      <c r="U42" s="5"/>
    </row>
    <row r="43" spans="1:21" ht="13.2" x14ac:dyDescent="0.25">
      <c r="A43" s="4"/>
      <c r="B43" s="4"/>
      <c r="C43" s="3"/>
      <c r="D43" s="4"/>
      <c r="E43" s="4"/>
      <c r="F43" s="4"/>
      <c r="G43" s="4"/>
      <c r="H43" s="69"/>
      <c r="I43" s="70"/>
      <c r="J43" s="70"/>
      <c r="K43" s="70"/>
      <c r="L43" s="70"/>
      <c r="M43" s="70"/>
      <c r="N43" s="7"/>
      <c r="O43" s="7"/>
      <c r="P43" s="7"/>
      <c r="Q43" s="7"/>
      <c r="R43" s="7"/>
      <c r="S43" s="7"/>
      <c r="T43" s="34"/>
      <c r="U43" s="7"/>
    </row>
    <row r="44" spans="1:21" ht="13.2" x14ac:dyDescent="0.25">
      <c r="A44" s="4"/>
      <c r="B44" s="4"/>
      <c r="C44" s="15" t="s">
        <v>31</v>
      </c>
      <c r="D44" s="4"/>
      <c r="E44" s="4"/>
      <c r="F44" s="4"/>
      <c r="G44" s="4"/>
      <c r="H44" s="69"/>
      <c r="I44" s="14"/>
      <c r="J44" s="70"/>
      <c r="K44" s="14"/>
      <c r="L44" s="14"/>
      <c r="M44" s="70"/>
      <c r="N44" s="4"/>
      <c r="O44" s="7"/>
      <c r="P44" s="4"/>
      <c r="Q44" s="7"/>
      <c r="R44" s="4"/>
      <c r="S44" s="7"/>
      <c r="T44" s="21"/>
      <c r="U44" s="4"/>
    </row>
    <row r="45" spans="1:21" ht="13.2" x14ac:dyDescent="0.25">
      <c r="A45" s="4"/>
      <c r="B45" s="4">
        <v>28</v>
      </c>
      <c r="C45" s="4" t="s">
        <v>13</v>
      </c>
      <c r="D45" s="20"/>
      <c r="E45" s="4"/>
      <c r="F45" s="4"/>
      <c r="G45" s="4"/>
      <c r="H45" s="65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47">
        <f>S45</f>
        <v>0</v>
      </c>
      <c r="U45" s="5"/>
    </row>
    <row r="46" spans="1:21" ht="13.2" x14ac:dyDescent="0.25">
      <c r="A46" s="4"/>
      <c r="B46" s="4">
        <v>29</v>
      </c>
      <c r="C46" s="4" t="s">
        <v>107</v>
      </c>
      <c r="D46" s="20"/>
      <c r="E46" s="4"/>
      <c r="F46" s="4"/>
      <c r="G46" s="4"/>
      <c r="H46" s="65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48">
        <f>S46</f>
        <v>0</v>
      </c>
      <c r="U46" s="5"/>
    </row>
    <row r="47" spans="1:21" ht="13.2" x14ac:dyDescent="0.25">
      <c r="A47" s="4"/>
      <c r="B47" s="4">
        <v>30</v>
      </c>
      <c r="C47" s="14" t="s">
        <v>32</v>
      </c>
      <c r="D47" s="20"/>
      <c r="E47" s="7"/>
      <c r="F47" s="4"/>
      <c r="G47" s="7"/>
      <c r="H47" s="67">
        <f t="shared" ref="H47:T47" si="12">SUM(H45:H46)</f>
        <v>0</v>
      </c>
      <c r="I47" s="68">
        <f t="shared" si="12"/>
        <v>0</v>
      </c>
      <c r="J47" s="68">
        <f t="shared" si="12"/>
        <v>0</v>
      </c>
      <c r="K47" s="68">
        <f t="shared" si="12"/>
        <v>0</v>
      </c>
      <c r="L47" s="68">
        <f t="shared" si="12"/>
        <v>0</v>
      </c>
      <c r="M47" s="68">
        <f t="shared" si="12"/>
        <v>0</v>
      </c>
      <c r="N47" s="40">
        <f t="shared" si="12"/>
        <v>0</v>
      </c>
      <c r="O47" s="40">
        <f t="shared" si="12"/>
        <v>0</v>
      </c>
      <c r="P47" s="40">
        <f t="shared" si="12"/>
        <v>0</v>
      </c>
      <c r="Q47" s="40">
        <f t="shared" si="12"/>
        <v>0</v>
      </c>
      <c r="R47" s="40">
        <f t="shared" si="12"/>
        <v>0</v>
      </c>
      <c r="S47" s="40">
        <f t="shared" si="12"/>
        <v>0</v>
      </c>
      <c r="T47" s="41">
        <f t="shared" si="12"/>
        <v>0</v>
      </c>
      <c r="U47" s="5"/>
    </row>
    <row r="48" spans="1:21" ht="13.2" x14ac:dyDescent="0.25">
      <c r="A48" s="4"/>
      <c r="B48" s="4"/>
      <c r="C48" s="24" t="s">
        <v>103</v>
      </c>
      <c r="D48" s="3"/>
      <c r="E48" s="7"/>
      <c r="F48" s="7"/>
      <c r="G48" s="7"/>
      <c r="H48" s="72">
        <f t="shared" ref="H48:T48" si="13">H47-H42</f>
        <v>0</v>
      </c>
      <c r="I48" s="73">
        <f t="shared" si="13"/>
        <v>0</v>
      </c>
      <c r="J48" s="73">
        <f t="shared" si="13"/>
        <v>0</v>
      </c>
      <c r="K48" s="73">
        <f t="shared" si="13"/>
        <v>0</v>
      </c>
      <c r="L48" s="73">
        <f t="shared" si="13"/>
        <v>0</v>
      </c>
      <c r="M48" s="73">
        <f t="shared" si="13"/>
        <v>0</v>
      </c>
      <c r="N48" s="62">
        <f t="shared" si="13"/>
        <v>0</v>
      </c>
      <c r="O48" s="62">
        <f t="shared" si="13"/>
        <v>0</v>
      </c>
      <c r="P48" s="62">
        <f t="shared" si="13"/>
        <v>0</v>
      </c>
      <c r="Q48" s="62">
        <f t="shared" si="13"/>
        <v>0</v>
      </c>
      <c r="R48" s="62">
        <f t="shared" si="13"/>
        <v>0</v>
      </c>
      <c r="S48" s="62">
        <f t="shared" si="13"/>
        <v>0</v>
      </c>
      <c r="T48" s="62">
        <f t="shared" si="13"/>
        <v>0</v>
      </c>
      <c r="U48" s="16"/>
    </row>
    <row r="49" spans="1:22" ht="13.2" x14ac:dyDescent="0.25">
      <c r="A49" s="4"/>
      <c r="B49" s="4"/>
      <c r="C49" s="24" t="s">
        <v>129</v>
      </c>
      <c r="D49" s="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6">
        <f>T42-('Table 2.0 BS - Annex E'!I20+'Table 2.0 BS - Annex E'!I21+'Table 2.0 BS - Annex E'!I22)</f>
        <v>0</v>
      </c>
      <c r="U49" s="7"/>
      <c r="V49" s="7"/>
    </row>
    <row r="50" spans="1:22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1:22" ht="13.2" x14ac:dyDescent="0.25">
      <c r="A51" s="20"/>
      <c r="B51" s="79">
        <v>31</v>
      </c>
      <c r="C51" s="79" t="s">
        <v>140</v>
      </c>
      <c r="D51" s="79"/>
      <c r="E51" s="79"/>
      <c r="F51" s="79"/>
      <c r="G51" s="79"/>
      <c r="H51" s="122">
        <f>H42-H19</f>
        <v>0</v>
      </c>
      <c r="I51" s="123">
        <f t="shared" ref="I51:T51" si="14">I42-I19</f>
        <v>0</v>
      </c>
      <c r="J51" s="123">
        <f t="shared" si="14"/>
        <v>0</v>
      </c>
      <c r="K51" s="123">
        <f t="shared" si="14"/>
        <v>0</v>
      </c>
      <c r="L51" s="123">
        <f t="shared" si="14"/>
        <v>0</v>
      </c>
      <c r="M51" s="123">
        <f t="shared" si="14"/>
        <v>0</v>
      </c>
      <c r="N51" s="123">
        <f t="shared" si="14"/>
        <v>0</v>
      </c>
      <c r="O51" s="123">
        <f t="shared" si="14"/>
        <v>0</v>
      </c>
      <c r="P51" s="123">
        <f t="shared" si="14"/>
        <v>0</v>
      </c>
      <c r="Q51" s="123">
        <f t="shared" si="14"/>
        <v>0</v>
      </c>
      <c r="R51" s="123">
        <f t="shared" si="14"/>
        <v>0</v>
      </c>
      <c r="S51" s="123">
        <f t="shared" si="14"/>
        <v>0</v>
      </c>
      <c r="T51" s="124">
        <f t="shared" si="14"/>
        <v>0</v>
      </c>
    </row>
    <row r="52" spans="1:22" ht="13.2" x14ac:dyDescent="0.25">
      <c r="A52" s="20"/>
      <c r="B52" s="79"/>
      <c r="C52" s="79" t="s">
        <v>141</v>
      </c>
      <c r="D52" s="79"/>
      <c r="E52" s="79"/>
      <c r="F52" s="79"/>
      <c r="G52" s="7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pans="1:22" ht="13.2" x14ac:dyDescent="0.25">
      <c r="A53" s="20"/>
      <c r="B53" s="79"/>
      <c r="C53" s="79" t="s">
        <v>147</v>
      </c>
      <c r="D53" s="79"/>
      <c r="E53" s="79"/>
      <c r="F53" s="79"/>
      <c r="G53" s="79"/>
      <c r="H53" s="61" t="str">
        <f>IF(H19=0,"N/A",(H51/H19)*100)</f>
        <v>N/A</v>
      </c>
      <c r="I53" s="61" t="str">
        <f t="shared" ref="I53:T53" si="15">IF(I19=0,"N/A",(I51/I19)*100)</f>
        <v>N/A</v>
      </c>
      <c r="J53" s="61" t="str">
        <f t="shared" si="15"/>
        <v>N/A</v>
      </c>
      <c r="K53" s="61" t="str">
        <f t="shared" si="15"/>
        <v>N/A</v>
      </c>
      <c r="L53" s="61" t="str">
        <f t="shared" si="15"/>
        <v>N/A</v>
      </c>
      <c r="M53" s="61" t="str">
        <f t="shared" si="15"/>
        <v>N/A</v>
      </c>
      <c r="N53" s="61" t="str">
        <f t="shared" si="15"/>
        <v>N/A</v>
      </c>
      <c r="O53" s="61" t="str">
        <f t="shared" si="15"/>
        <v>N/A</v>
      </c>
      <c r="P53" s="61" t="str">
        <f t="shared" si="15"/>
        <v>N/A</v>
      </c>
      <c r="Q53" s="61" t="str">
        <f t="shared" si="15"/>
        <v>N/A</v>
      </c>
      <c r="R53" s="61" t="str">
        <f t="shared" si="15"/>
        <v>N/A</v>
      </c>
      <c r="S53" s="61" t="str">
        <f t="shared" si="15"/>
        <v>N/A</v>
      </c>
      <c r="T53" s="61" t="str">
        <f t="shared" si="15"/>
        <v>N/A</v>
      </c>
    </row>
    <row r="54" spans="1:22" ht="13.2" x14ac:dyDescent="0.25">
      <c r="A54" s="20"/>
      <c r="B54" s="79"/>
      <c r="C54" s="79"/>
      <c r="D54" s="79"/>
      <c r="E54" s="79"/>
      <c r="F54" s="79"/>
      <c r="G54" s="7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</row>
    <row r="55" spans="1:22" ht="23.25" customHeight="1" x14ac:dyDescent="0.2">
      <c r="A55" s="20"/>
      <c r="B55" s="20"/>
      <c r="C55" s="20"/>
      <c r="D55" s="20"/>
      <c r="E55" s="20"/>
      <c r="F55" s="20"/>
      <c r="G55" s="20"/>
      <c r="H55" s="150" t="s">
        <v>150</v>
      </c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2"/>
    </row>
    <row r="56" spans="1:22" x14ac:dyDescent="0.2">
      <c r="A56" s="20"/>
      <c r="B56" s="20"/>
      <c r="C56" s="20"/>
      <c r="D56" s="20"/>
      <c r="E56" s="20"/>
      <c r="F56" s="20"/>
      <c r="G56" s="20"/>
      <c r="H56" s="153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5"/>
    </row>
    <row r="57" spans="1:22" x14ac:dyDescent="0.2">
      <c r="A57" s="20"/>
      <c r="B57" s="20"/>
      <c r="C57" s="20"/>
      <c r="D57" s="20"/>
      <c r="E57" s="20"/>
      <c r="F57" s="20"/>
      <c r="G57" s="20"/>
      <c r="H57" s="156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8"/>
    </row>
    <row r="58" spans="1:22" x14ac:dyDescent="0.2">
      <c r="A58" s="20"/>
      <c r="B58" s="20"/>
      <c r="C58" s="20"/>
      <c r="D58" s="20"/>
      <c r="E58" s="20"/>
      <c r="F58" s="20"/>
      <c r="G58" s="20"/>
      <c r="H58" s="156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8"/>
    </row>
    <row r="59" spans="1:22" x14ac:dyDescent="0.2">
      <c r="A59" s="20"/>
      <c r="B59" s="20"/>
      <c r="C59" s="20"/>
      <c r="D59" s="20"/>
      <c r="E59" s="20"/>
      <c r="F59" s="20"/>
      <c r="G59" s="20"/>
      <c r="H59" s="156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8"/>
    </row>
    <row r="60" spans="1:22" x14ac:dyDescent="0.2">
      <c r="A60" s="20"/>
      <c r="B60" s="20"/>
      <c r="C60" s="20"/>
      <c r="D60" s="20"/>
      <c r="E60" s="20"/>
      <c r="F60" s="20"/>
      <c r="G60" s="20"/>
      <c r="H60" s="156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8"/>
    </row>
    <row r="61" spans="1:22" x14ac:dyDescent="0.2">
      <c r="A61" s="20"/>
      <c r="B61" s="20"/>
      <c r="C61" s="20"/>
      <c r="D61" s="20"/>
      <c r="E61" s="20"/>
      <c r="F61" s="20"/>
      <c r="G61" s="20"/>
      <c r="H61" s="156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8"/>
    </row>
    <row r="62" spans="1:22" x14ac:dyDescent="0.2">
      <c r="A62" s="20"/>
      <c r="B62" s="20"/>
      <c r="C62" s="20"/>
      <c r="D62" s="20"/>
      <c r="E62" s="20"/>
      <c r="F62" s="20"/>
      <c r="G62" s="20"/>
      <c r="H62" s="156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8"/>
    </row>
    <row r="63" spans="1:22" ht="2.25" customHeight="1" x14ac:dyDescent="0.2">
      <c r="A63" s="20"/>
      <c r="B63" s="20"/>
      <c r="C63" s="20"/>
      <c r="D63" s="20"/>
      <c r="E63" s="20"/>
      <c r="F63" s="20"/>
      <c r="G63" s="20"/>
      <c r="H63" s="156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8"/>
    </row>
    <row r="64" spans="1:22" ht="12" hidden="1" customHeight="1" x14ac:dyDescent="0.2">
      <c r="A64" s="20"/>
      <c r="B64" s="20"/>
      <c r="C64" s="20"/>
      <c r="D64" s="20"/>
      <c r="E64" s="20"/>
      <c r="F64" s="20"/>
      <c r="G64" s="20"/>
      <c r="H64" s="156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8"/>
    </row>
    <row r="65" spans="1:20" ht="12" hidden="1" customHeight="1" x14ac:dyDescent="0.2">
      <c r="A65" s="20"/>
      <c r="B65" s="20"/>
      <c r="C65" s="20"/>
      <c r="D65" s="20"/>
      <c r="E65" s="20"/>
      <c r="F65" s="20"/>
      <c r="G65" s="20"/>
      <c r="H65" s="159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8"/>
    </row>
    <row r="66" spans="1:20" ht="12" hidden="1" customHeight="1" x14ac:dyDescent="0.2">
      <c r="A66" s="20"/>
      <c r="B66" s="20"/>
      <c r="C66" s="20"/>
      <c r="D66" s="20"/>
      <c r="E66" s="20"/>
      <c r="F66" s="20"/>
      <c r="G66" s="20"/>
      <c r="H66" s="159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8"/>
    </row>
    <row r="67" spans="1:20" ht="12" hidden="1" customHeight="1" x14ac:dyDescent="0.2">
      <c r="A67" s="20"/>
      <c r="B67" s="20"/>
      <c r="C67" s="20"/>
      <c r="D67" s="20"/>
      <c r="E67" s="20"/>
      <c r="F67" s="20"/>
      <c r="G67" s="20"/>
      <c r="H67" s="159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8"/>
    </row>
    <row r="68" spans="1:20" ht="12" hidden="1" customHeight="1" x14ac:dyDescent="0.2">
      <c r="A68" s="20"/>
      <c r="B68" s="20"/>
      <c r="C68" s="20"/>
      <c r="D68" s="20"/>
      <c r="E68" s="20"/>
      <c r="F68" s="20"/>
      <c r="G68" s="20"/>
      <c r="H68" s="159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8"/>
    </row>
    <row r="69" spans="1:20" ht="12" hidden="1" customHeight="1" x14ac:dyDescent="0.2">
      <c r="A69" s="20"/>
      <c r="B69" s="20"/>
      <c r="C69" s="20"/>
      <c r="D69" s="20"/>
      <c r="E69" s="20"/>
      <c r="F69" s="20"/>
      <c r="G69" s="20"/>
      <c r="H69" s="159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8"/>
    </row>
    <row r="70" spans="1:20" ht="12" hidden="1" customHeight="1" x14ac:dyDescent="0.2">
      <c r="A70" s="20"/>
      <c r="B70" s="20"/>
      <c r="C70" s="20"/>
      <c r="D70" s="20"/>
      <c r="E70" s="20"/>
      <c r="F70" s="20"/>
      <c r="G70" s="20"/>
      <c r="H70" s="160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2"/>
    </row>
    <row r="71" spans="1:20" x14ac:dyDescent="0.2"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</row>
  </sheetData>
  <sheetProtection sheet="1" objects="1" scenarios="1"/>
  <mergeCells count="2">
    <mergeCell ref="H55:T55"/>
    <mergeCell ref="H56:T70"/>
  </mergeCells>
  <pageMargins left="0.75" right="0.75" top="1" bottom="1" header="0.5" footer="0.5"/>
  <pageSetup paperSize="9" scale="54" orientation="landscape" r:id="rId1"/>
  <headerFooter alignWithMargins="0">
    <oddHeader>&amp;C&amp;A&amp;RAnnex 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Declaration - Annex B</vt:lpstr>
      <vt:lpstr>Commentary - Annex C</vt:lpstr>
      <vt:lpstr>Table 1.0 I &amp; E - Annex D</vt:lpstr>
      <vt:lpstr>Table 2.0 BS - Annex E</vt:lpstr>
      <vt:lpstr>Table 3.0 CF - Annex F</vt:lpstr>
      <vt:lpstr>'Commentary - Annex C'!Print_Area</vt:lpstr>
      <vt:lpstr>'Table 1.0 I &amp; E - Annex D'!Print_Area</vt:lpstr>
    </vt:vector>
  </TitlesOfParts>
  <Company>SFEFC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 Financial Forecasts-Draft 29 May 2000</dc:title>
  <dc:creator>Marion Marsden</dc:creator>
  <cp:lastModifiedBy>Aniket Gupta</cp:lastModifiedBy>
  <cp:lastPrinted>2002-02-08T11:42:35Z</cp:lastPrinted>
  <dcterms:created xsi:type="dcterms:W3CDTF">1998-02-17T15:51:39Z</dcterms:created>
  <dcterms:modified xsi:type="dcterms:W3CDTF">2024-02-03T22:15:37Z</dcterms:modified>
</cp:coreProperties>
</file>