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65671B87-D590-4492-A4B2-0991394AFB3F}" xr6:coauthVersionLast="47" xr6:coauthVersionMax="47" xr10:uidLastSave="{00000000-0000-0000-0000-000000000000}"/>
  <bookViews>
    <workbookView xWindow="3348" yWindow="3348" windowWidth="17280" windowHeight="8880"/>
  </bookViews>
  <sheets>
    <sheet name="Q4 2003" sheetId="6" r:id="rId1"/>
    <sheet name="Q3 2003-4 Qtr" sheetId="5" r:id="rId2"/>
    <sheet name="Q3 2003" sheetId="4" r:id="rId3"/>
    <sheet name="Q2 2003" sheetId="1" r:id="rId4"/>
    <sheet name="Q1 200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12" i="7"/>
  <c r="D14" i="7"/>
  <c r="H14" i="7" s="1"/>
  <c r="F14" i="7"/>
  <c r="J14" i="7"/>
  <c r="L14" i="7"/>
  <c r="H9" i="1"/>
  <c r="H12" i="1"/>
  <c r="D14" i="1"/>
  <c r="F14" i="1"/>
  <c r="H14" i="1"/>
  <c r="J14" i="1"/>
  <c r="L14" i="1"/>
  <c r="H9" i="4"/>
  <c r="H12" i="4"/>
  <c r="D14" i="4"/>
  <c r="H14" i="4" s="1"/>
  <c r="F14" i="4"/>
  <c r="J14" i="4"/>
  <c r="L14" i="4"/>
  <c r="H9" i="5"/>
  <c r="L11" i="5"/>
  <c r="H12" i="5"/>
  <c r="D14" i="5"/>
  <c r="F14" i="5"/>
  <c r="H14" i="5"/>
  <c r="J14" i="5"/>
  <c r="L14" i="5"/>
  <c r="H9" i="6"/>
  <c r="H12" i="6"/>
  <c r="D14" i="6"/>
  <c r="H14" i="6" s="1"/>
  <c r="F14" i="6"/>
  <c r="J14" i="6"/>
  <c r="L14" i="6"/>
</calcChain>
</file>

<file path=xl/sharedStrings.xml><?xml version="1.0" encoding="utf-8"?>
<sst xmlns="http://schemas.openxmlformats.org/spreadsheetml/2006/main" count="80" uniqueCount="25">
  <si>
    <t>CONVERGYS CORPORATION</t>
  </si>
  <si>
    <t>Cash flows from operations</t>
  </si>
  <si>
    <t>Accounts receivable securitization</t>
  </si>
  <si>
    <t>Capital expenditures</t>
  </si>
  <si>
    <t>Change</t>
  </si>
  <si>
    <t>Free cash flows</t>
  </si>
  <si>
    <t>Reconciliation of Cash Flow from Operations (GAAP measure) to Free Cash Flow (Non-GAAP Measure)</t>
  </si>
  <si>
    <t>Three Months Ended June 30,</t>
  </si>
  <si>
    <t>Six Months Ended June 30,</t>
  </si>
  <si>
    <t>June 30, 2003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</si>
  <si>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</si>
  <si>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</si>
  <si>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</si>
  <si>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</si>
  <si>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</si>
  <si>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</si>
  <si>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>September 30, 2003</t>
  </si>
  <si>
    <t>Three Months Ended Sept. 30,</t>
  </si>
  <si>
    <t>Nine Months Ended Sept. 30,</t>
  </si>
  <si>
    <t>Twelve Months Ended Sept. 30,</t>
  </si>
  <si>
    <t>December 31, 2003</t>
  </si>
  <si>
    <t>Twelve Months Ended Dec. 31,</t>
  </si>
  <si>
    <t>Three Months Ended Dec. 31,</t>
  </si>
  <si>
    <t>March 31, 2003</t>
  </si>
  <si>
    <t>Three Months Ended March 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</si>
</sst>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_);[Red]\(#,##0.0\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164" fontId="0" fillId="0" borderId="1" xfId="0" applyNumberFormat="1" applyBorder="1"/>
    <xf numFmtId="41" fontId="0" fillId="0" borderId="0" xfId="0" applyNumberFormat="1"/>
    <xf numFmtId="168" fontId="0" fillId="0" borderId="0" xfId="1" applyNumberFormat="1" applyFont="1"/>
    <xf numFmtId="168" fontId="0" fillId="0" borderId="2" xfId="1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168" fontId="1" fillId="0" borderId="0" xfId="1" applyNumberFormat="1"/>
    <xf numFmtId="168" fontId="1" fillId="0" borderId="2" xfId="1" applyNumberFormat="1" applyBorder="1"/>
    <xf numFmtId="38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workbookViewId="0">
      <selection activeCell="F15" sqref="F15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22</v>
      </c>
      <c r="E6" s="10"/>
      <c r="F6" s="2"/>
      <c r="H6" s="1"/>
      <c r="J6" s="11" t="s">
        <v>21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95</v>
      </c>
      <c r="E9" s="15"/>
      <c r="F9" s="15">
        <v>238</v>
      </c>
      <c r="G9" s="15"/>
      <c r="H9" s="15">
        <f>+((D9-F9)/F9)*100</f>
        <v>-60.084033613445378</v>
      </c>
      <c r="I9" s="4"/>
      <c r="J9" s="15">
        <v>363</v>
      </c>
      <c r="K9" s="15"/>
      <c r="L9" s="15">
        <v>429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4">
        <v>-25</v>
      </c>
      <c r="E11" s="4"/>
      <c r="F11" s="4">
        <v>-100</v>
      </c>
      <c r="G11" s="4"/>
      <c r="H11" s="7">
        <v>0</v>
      </c>
      <c r="I11" s="4"/>
      <c r="J11" s="17">
        <v>-25</v>
      </c>
      <c r="K11" s="4"/>
      <c r="L11" s="4">
        <v>-130</v>
      </c>
      <c r="M11" s="4"/>
    </row>
    <row r="12" spans="1:14" x14ac:dyDescent="0.25">
      <c r="B12" t="s">
        <v>3</v>
      </c>
      <c r="D12" s="5">
        <v>-100</v>
      </c>
      <c r="E12" s="4"/>
      <c r="F12" s="5">
        <v>-32</v>
      </c>
      <c r="G12" s="4"/>
      <c r="H12" s="6">
        <f>+((D12-F12)/F12)*100</f>
        <v>212.5</v>
      </c>
      <c r="I12" s="4"/>
      <c r="J12" s="5">
        <v>-174</v>
      </c>
      <c r="K12" s="4"/>
      <c r="L12" s="5">
        <v>-91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-30</v>
      </c>
      <c r="E14" s="15"/>
      <c r="F14" s="16">
        <f>SUM(F9:F12)</f>
        <v>106</v>
      </c>
      <c r="G14" s="15"/>
      <c r="H14" s="16">
        <f>+((D14-F14)/F14)*100</f>
        <v>-128.30188679245282</v>
      </c>
      <c r="I14" s="4"/>
      <c r="J14" s="16">
        <f>SUM(J9:J12)</f>
        <v>164</v>
      </c>
      <c r="K14" s="15"/>
      <c r="L14" s="16">
        <f>SUM(L9:L12)</f>
        <v>208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J13" sqref="J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hidden="1" customWidth="1"/>
    <col min="5" max="5" width="2" hidden="1" customWidth="1"/>
    <col min="6" max="6" width="12.109375" hidden="1" customWidth="1"/>
    <col min="7" max="7" width="2" customWidth="1"/>
    <col min="8" max="8" width="0" hidden="1" customWidth="1"/>
    <col min="9" max="9" width="2.109375" hidden="1" customWidth="1"/>
    <col min="10" max="10" width="13.44140625" customWidth="1"/>
    <col min="11" max="11" width="2" customWidth="1"/>
    <col min="12" max="12" width="12.4414062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19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340.2</v>
      </c>
      <c r="K9" s="15"/>
      <c r="L9" s="15">
        <v>454.7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-50</v>
      </c>
      <c r="K11" s="4"/>
      <c r="L11" s="4">
        <f>-80+40</f>
        <v>-40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-85</v>
      </c>
      <c r="K12" s="4"/>
      <c r="L12" s="5">
        <v>-114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205.2</v>
      </c>
      <c r="K14" s="15"/>
      <c r="L14" s="16">
        <f>SUM(L9:L12)</f>
        <v>300.7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4" sqref="D14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268</v>
      </c>
      <c r="K9" s="15"/>
      <c r="L9" s="15">
        <v>357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0</v>
      </c>
      <c r="K11" s="4"/>
      <c r="L11" s="4">
        <v>-80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-74</v>
      </c>
      <c r="K12" s="4"/>
      <c r="L12" s="5">
        <v>-80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194</v>
      </c>
      <c r="K14" s="15"/>
      <c r="L14" s="16">
        <f>SUM(L9:L12)</f>
        <v>197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B23" sqref="B2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.554687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7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8">
        <v>41</v>
      </c>
      <c r="E9" s="8"/>
      <c r="F9" s="8">
        <v>38</v>
      </c>
      <c r="G9" s="8"/>
      <c r="H9" s="8">
        <f>-((D9-F9)/F9)*100</f>
        <v>-7.8947368421052628</v>
      </c>
      <c r="I9" s="4"/>
      <c r="J9" s="8">
        <v>150</v>
      </c>
      <c r="K9" s="8"/>
      <c r="L9" s="8">
        <v>119</v>
      </c>
      <c r="M9" s="8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-26</v>
      </c>
      <c r="E12" s="4"/>
      <c r="F12" s="5">
        <v>-27</v>
      </c>
      <c r="G12" s="4"/>
      <c r="H12" s="6">
        <f>+((D12-F12)/F12)*100</f>
        <v>-3.7037037037037033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9">
        <f>SUM(D9:D12)</f>
        <v>15</v>
      </c>
      <c r="E14" s="8"/>
      <c r="F14" s="9">
        <f>SUM(F9:F12)</f>
        <v>11</v>
      </c>
      <c r="G14" s="8"/>
      <c r="H14" s="9">
        <f>+((D14-F14)/F14)*100</f>
        <v>36.363636363636367</v>
      </c>
      <c r="I14" s="4"/>
      <c r="J14" s="9">
        <f>SUM(J9:J12)</f>
        <v>104</v>
      </c>
      <c r="K14" s="8"/>
      <c r="L14" s="9">
        <f>SUM(L9:L12)</f>
        <v>91</v>
      </c>
      <c r="M14" s="8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3" sqref="D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hidden="1" customWidth="1"/>
    <col min="11" max="11" width="2" hidden="1" customWidth="1"/>
    <col min="12" max="12" width="11.5546875" hidden="1" customWidth="1"/>
    <col min="13" max="13" width="2" hidden="1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24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109</v>
      </c>
      <c r="E9" s="15"/>
      <c r="F9" s="15">
        <v>0</v>
      </c>
      <c r="G9" s="15"/>
      <c r="H9" s="15" t="e">
        <f>+((D9-F9)/F9)*100</f>
        <v>#DIV/0!</v>
      </c>
      <c r="I9" s="4"/>
      <c r="J9" s="15">
        <v>150</v>
      </c>
      <c r="K9" s="15"/>
      <c r="L9" s="15">
        <v>119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-20</v>
      </c>
      <c r="E12" s="4"/>
      <c r="F12" s="5">
        <v>0</v>
      </c>
      <c r="G12" s="4"/>
      <c r="H12" s="6" t="e">
        <f>+((D12-F12)/F12)*100</f>
        <v>#DIV/0!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89</v>
      </c>
      <c r="E14" s="15"/>
      <c r="F14" s="16">
        <f>SUM(F9:F12)</f>
        <v>0</v>
      </c>
      <c r="G14" s="15"/>
      <c r="H14" s="16" t="e">
        <f>+((D14-F14)/F14)*100</f>
        <v>#DIV/0!</v>
      </c>
      <c r="I14" s="4"/>
      <c r="J14" s="16">
        <f>SUM(J9:J12)</f>
        <v>104</v>
      </c>
      <c r="K14" s="15"/>
      <c r="L14" s="16">
        <f>SUM(L9:L12)</f>
        <v>91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Company>Convergys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Aniket Gupta</cp:lastModifiedBy>
  <cp:lastPrinted>2004-01-19T22:14:35Z</cp:lastPrinted>
  <dcterms:created xsi:type="dcterms:W3CDTF">2003-04-18T20:13:58Z</dcterms:created>
  <dcterms:modified xsi:type="dcterms:W3CDTF">2024-02-03T22:15:41Z</dcterms:modified>
</cp:coreProperties>
</file>