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698034E-3FB5-42D7-B88C-EC409EEF1CA4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G15" i="1" s="1"/>
  <c r="H15" i="1" s="1"/>
  <c r="F16" i="1"/>
  <c r="G16" i="1" s="1"/>
  <c r="H16" i="1" s="1"/>
  <c r="F17" i="1"/>
  <c r="G17" i="1" s="1"/>
  <c r="H17" i="1" s="1"/>
  <c r="F18" i="1"/>
  <c r="F19" i="1"/>
  <c r="F20" i="1"/>
  <c r="F21" i="1"/>
  <c r="F22" i="1"/>
  <c r="F23" i="1"/>
  <c r="G23" i="1" s="1"/>
  <c r="H23" i="1" s="1"/>
  <c r="F24" i="1"/>
  <c r="G24" i="1" s="1"/>
  <c r="H24" i="1" s="1"/>
  <c r="F25" i="1"/>
  <c r="G25" i="1" s="1"/>
  <c r="H25" i="1" s="1"/>
  <c r="F26" i="1"/>
  <c r="F27" i="1"/>
  <c r="F28" i="1"/>
  <c r="F29" i="1"/>
  <c r="F30" i="1"/>
  <c r="F31" i="1"/>
  <c r="G31" i="1" s="1"/>
  <c r="H31" i="1" s="1"/>
  <c r="F32" i="1"/>
  <c r="G32" i="1" s="1"/>
  <c r="H32" i="1" s="1"/>
  <c r="F33" i="1"/>
  <c r="G33" i="1" s="1"/>
  <c r="H33" i="1" s="1"/>
  <c r="D36" i="1"/>
  <c r="E36" i="1"/>
  <c r="F36" i="1"/>
  <c r="G10" i="1" s="1"/>
  <c r="H10" i="1" l="1"/>
  <c r="G29" i="1"/>
  <c r="H29" i="1" s="1"/>
  <c r="G21" i="1"/>
  <c r="H21" i="1" s="1"/>
  <c r="G13" i="1"/>
  <c r="H13" i="1" s="1"/>
  <c r="G28" i="1"/>
  <c r="H28" i="1" s="1"/>
  <c r="G20" i="1"/>
  <c r="H20" i="1" s="1"/>
  <c r="G12" i="1"/>
  <c r="H12" i="1" s="1"/>
  <c r="G30" i="1"/>
  <c r="H30" i="1" s="1"/>
  <c r="G14" i="1"/>
  <c r="H14" i="1" s="1"/>
  <c r="G11" i="1"/>
  <c r="H11" i="1" s="1"/>
  <c r="G22" i="1"/>
  <c r="H22" i="1" s="1"/>
  <c r="G27" i="1"/>
  <c r="H27" i="1" s="1"/>
  <c r="G19" i="1"/>
  <c r="H19" i="1" s="1"/>
  <c r="G26" i="1"/>
  <c r="H26" i="1" s="1"/>
  <c r="G18" i="1"/>
  <c r="H18" i="1" s="1"/>
  <c r="G36" i="1" l="1"/>
  <c r="H36" i="1"/>
</calcChain>
</file>

<file path=xl/sharedStrings.xml><?xml version="1.0" encoding="utf-8"?>
<sst xmlns="http://schemas.openxmlformats.org/spreadsheetml/2006/main" count="78" uniqueCount="53">
  <si>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</si>
  <si>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</si>
  <si>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</si>
  <si>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</si>
  <si>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</si>
  <si>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</si>
  <si>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</si>
  <si>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</si>
  <si>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</si>
  <si>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</si>
  <si>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</si>
  <si>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</si>
  <si>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</si>
  <si>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</si>
  <si>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</si>
  <si>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</si>
  <si>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</si>
  <si>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</si>
  <si>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</si>
  <si>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</si>
  <si>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</si>
  <si>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</si>
  <si>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</si>
  <si>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</si>
  <si>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</si>
  <si>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</si>
  <si>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</si>
  <si>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</si>
  <si>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</si>
  <si>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50% Thrift Deposits</t>
  </si>
  <si>
    <t>(January 30, 2004) **</t>
  </si>
  <si>
    <t xml:space="preserve">Number </t>
  </si>
  <si>
    <t xml:space="preserve">of </t>
  </si>
  <si>
    <t xml:space="preserve">Weighted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</si>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</sst>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6" width="11.6640625" customWidth="1"/>
  </cols>
  <sheetData>
    <row r="1" spans="1:8" x14ac:dyDescent="0.25">
      <c r="B1" t="s">
        <v>27</v>
      </c>
    </row>
    <row r="2" spans="1:8" x14ac:dyDescent="0.25">
      <c r="B2" t="s">
        <v>28</v>
      </c>
    </row>
    <row r="4" spans="1:8" x14ac:dyDescent="0.25">
      <c r="B4" t="s">
        <v>29</v>
      </c>
    </row>
    <row r="5" spans="1:8" x14ac:dyDescent="0.25">
      <c r="B5" t="s">
        <v>30</v>
      </c>
    </row>
    <row r="6" spans="1:8" x14ac:dyDescent="0.25">
      <c r="D6" s="2"/>
      <c r="E6" s="2" t="s">
        <v>37</v>
      </c>
      <c r="F6" s="2" t="s">
        <v>33</v>
      </c>
      <c r="G6" s="2"/>
      <c r="H6" s="2"/>
    </row>
    <row r="7" spans="1:8" x14ac:dyDescent="0.25">
      <c r="D7" s="2" t="s">
        <v>31</v>
      </c>
      <c r="E7" s="2" t="s">
        <v>34</v>
      </c>
      <c r="F7" s="2" t="s">
        <v>34</v>
      </c>
      <c r="G7" s="2" t="s">
        <v>38</v>
      </c>
      <c r="H7" s="2"/>
    </row>
    <row r="8" spans="1:8" x14ac:dyDescent="0.25">
      <c r="D8" s="2" t="s">
        <v>32</v>
      </c>
      <c r="E8" s="2" t="s">
        <v>35</v>
      </c>
      <c r="F8" s="2" t="s">
        <v>35</v>
      </c>
      <c r="G8" s="2" t="s">
        <v>39</v>
      </c>
      <c r="H8" s="2"/>
    </row>
    <row r="9" spans="1:8" x14ac:dyDescent="0.25">
      <c r="B9" t="s">
        <v>0</v>
      </c>
      <c r="C9" t="s">
        <v>1</v>
      </c>
      <c r="D9" s="2" t="s">
        <v>2</v>
      </c>
      <c r="E9" s="2" t="s">
        <v>36</v>
      </c>
      <c r="F9" s="2" t="s">
        <v>36</v>
      </c>
      <c r="G9" s="2" t="s">
        <v>40</v>
      </c>
      <c r="H9" s="2" t="s">
        <v>41</v>
      </c>
    </row>
    <row r="10" spans="1:8" x14ac:dyDescent="0.25">
      <c r="A10">
        <v>1</v>
      </c>
      <c r="B10" t="s">
        <v>15</v>
      </c>
      <c r="C10" t="s">
        <v>43</v>
      </c>
      <c r="D10">
        <v>33</v>
      </c>
      <c r="E10" s="1">
        <v>1615351</v>
      </c>
      <c r="F10" s="1">
        <f t="shared" ref="F10:F17" si="0">1 * $E10</f>
        <v>1615351</v>
      </c>
      <c r="G10" s="1">
        <f>$F10/$F$36* 100</f>
        <v>21.723440274831237</v>
      </c>
      <c r="H10" s="1">
        <f t="shared" ref="H10:H33" si="1">$G10^ 2</f>
        <v>471.90785737415985</v>
      </c>
    </row>
    <row r="11" spans="1:8" x14ac:dyDescent="0.25">
      <c r="A11">
        <v>2</v>
      </c>
      <c r="B11" t="s">
        <v>19</v>
      </c>
      <c r="C11" t="s">
        <v>43</v>
      </c>
      <c r="D11">
        <v>22</v>
      </c>
      <c r="E11" s="1">
        <v>1037304</v>
      </c>
      <c r="F11" s="1">
        <f t="shared" si="0"/>
        <v>1037304</v>
      </c>
      <c r="G11" s="1">
        <f>$F11/$F$36* 100</f>
        <v>13.949792640016653</v>
      </c>
      <c r="H11" s="1">
        <f t="shared" si="1"/>
        <v>194.59671469946278</v>
      </c>
    </row>
    <row r="12" spans="1:8" x14ac:dyDescent="0.25">
      <c r="A12">
        <v>3</v>
      </c>
      <c r="B12" t="s">
        <v>11</v>
      </c>
      <c r="C12" t="s">
        <v>43</v>
      </c>
      <c r="D12">
        <v>33</v>
      </c>
      <c r="E12" s="1">
        <v>969798</v>
      </c>
      <c r="F12" s="1">
        <f t="shared" si="0"/>
        <v>969798</v>
      </c>
      <c r="G12" s="1">
        <f>$F12/$F$36/100</f>
        <v>1.3041963592835726E-3</v>
      </c>
      <c r="H12" s="1">
        <f t="shared" si="1"/>
        <v>1.7009281435685256E-6</v>
      </c>
    </row>
    <row r="13" spans="1:8" x14ac:dyDescent="0.25">
      <c r="A13">
        <v>4</v>
      </c>
      <c r="B13" t="s">
        <v>12</v>
      </c>
      <c r="C13" t="s">
        <v>43</v>
      </c>
      <c r="D13">
        <v>19</v>
      </c>
      <c r="E13" s="1">
        <v>903344</v>
      </c>
      <c r="F13" s="1">
        <f t="shared" si="0"/>
        <v>903344</v>
      </c>
      <c r="G13" s="1">
        <f t="shared" ref="G13:G33" si="2">$F13/$F$36* 100</f>
        <v>12.148281971922604</v>
      </c>
      <c r="H13" s="1">
        <f t="shared" si="1"/>
        <v>147.58075486933976</v>
      </c>
    </row>
    <row r="14" spans="1:8" x14ac:dyDescent="0.25">
      <c r="A14">
        <v>5</v>
      </c>
      <c r="B14" t="s">
        <v>9</v>
      </c>
      <c r="C14" t="s">
        <v>43</v>
      </c>
      <c r="D14">
        <v>12</v>
      </c>
      <c r="E14" s="1">
        <v>644391</v>
      </c>
      <c r="F14" s="1">
        <f t="shared" si="0"/>
        <v>644391</v>
      </c>
      <c r="G14" s="1">
        <f t="shared" si="2"/>
        <v>8.6658499621065488</v>
      </c>
      <c r="H14" s="1">
        <f t="shared" si="1"/>
        <v>75.096955565742078</v>
      </c>
    </row>
    <row r="15" spans="1:8" x14ac:dyDescent="0.25">
      <c r="A15">
        <v>6</v>
      </c>
      <c r="B15" t="s">
        <v>14</v>
      </c>
      <c r="C15" t="s">
        <v>43</v>
      </c>
      <c r="D15">
        <v>7</v>
      </c>
      <c r="E15" s="1">
        <v>354641</v>
      </c>
      <c r="F15" s="1">
        <f t="shared" si="0"/>
        <v>354641</v>
      </c>
      <c r="G15" s="1">
        <f t="shared" si="2"/>
        <v>4.7692560827376989</v>
      </c>
      <c r="H15" s="1">
        <f t="shared" si="1"/>
        <v>22.745803582730542</v>
      </c>
    </row>
    <row r="16" spans="1:8" x14ac:dyDescent="0.25">
      <c r="A16">
        <v>7</v>
      </c>
      <c r="B16" t="s">
        <v>18</v>
      </c>
      <c r="C16" t="s">
        <v>43</v>
      </c>
      <c r="D16">
        <v>9</v>
      </c>
      <c r="E16" s="1">
        <v>311833</v>
      </c>
      <c r="F16" s="1">
        <f t="shared" si="0"/>
        <v>311833</v>
      </c>
      <c r="G16" s="1">
        <f t="shared" si="2"/>
        <v>4.1935687978782621</v>
      </c>
      <c r="H16" s="1">
        <f t="shared" si="1"/>
        <v>17.586019262538134</v>
      </c>
    </row>
    <row r="17" spans="1:8" x14ac:dyDescent="0.25">
      <c r="A17">
        <v>8</v>
      </c>
      <c r="B17" t="s">
        <v>13</v>
      </c>
      <c r="C17" t="s">
        <v>43</v>
      </c>
      <c r="D17">
        <v>10</v>
      </c>
      <c r="E17" s="1">
        <v>300056</v>
      </c>
      <c r="F17" s="1">
        <f t="shared" si="0"/>
        <v>300056</v>
      </c>
      <c r="G17" s="1">
        <f t="shared" si="2"/>
        <v>4.0351902435475404</v>
      </c>
      <c r="H17" s="1">
        <f t="shared" si="1"/>
        <v>16.282760301621259</v>
      </c>
    </row>
    <row r="18" spans="1:8" x14ac:dyDescent="0.25">
      <c r="A18">
        <v>9</v>
      </c>
      <c r="B18" t="s">
        <v>21</v>
      </c>
      <c r="C18" t="s">
        <v>44</v>
      </c>
      <c r="D18">
        <v>9</v>
      </c>
      <c r="E18" s="1">
        <v>571418</v>
      </c>
      <c r="F18" s="1">
        <f>0.5 *$E18</f>
        <v>285709</v>
      </c>
      <c r="G18" s="1">
        <f t="shared" si="2"/>
        <v>3.8422500109770308</v>
      </c>
      <c r="H18" s="1">
        <f t="shared" si="1"/>
        <v>14.762885146852993</v>
      </c>
    </row>
    <row r="19" spans="1:8" x14ac:dyDescent="0.25">
      <c r="A19">
        <v>10</v>
      </c>
      <c r="B19" t="s">
        <v>20</v>
      </c>
      <c r="C19" t="s">
        <v>43</v>
      </c>
      <c r="D19">
        <v>5</v>
      </c>
      <c r="E19" s="1">
        <v>164149</v>
      </c>
      <c r="F19" s="1">
        <f>1 * $E19</f>
        <v>164149</v>
      </c>
      <c r="G19" s="1">
        <f t="shared" si="2"/>
        <v>2.2074960783589899</v>
      </c>
      <c r="H19" s="1">
        <f t="shared" si="1"/>
        <v>4.8730389359703192</v>
      </c>
    </row>
    <row r="20" spans="1:8" x14ac:dyDescent="0.25">
      <c r="A20">
        <v>11</v>
      </c>
      <c r="B20" t="s">
        <v>24</v>
      </c>
      <c r="C20" t="s">
        <v>43</v>
      </c>
      <c r="D20">
        <v>7</v>
      </c>
      <c r="E20" s="1">
        <v>141532</v>
      </c>
      <c r="F20" s="1">
        <f>1 * $E20</f>
        <v>141532</v>
      </c>
      <c r="G20" s="1">
        <f t="shared" si="2"/>
        <v>1.9033398617250459</v>
      </c>
      <c r="H20" s="1">
        <f t="shared" si="1"/>
        <v>3.622702629231517</v>
      </c>
    </row>
    <row r="21" spans="1:8" x14ac:dyDescent="0.25">
      <c r="A21">
        <v>12</v>
      </c>
      <c r="B21" t="s">
        <v>4</v>
      </c>
      <c r="C21" t="s">
        <v>44</v>
      </c>
      <c r="D21">
        <v>1</v>
      </c>
      <c r="E21" s="1">
        <v>231801</v>
      </c>
      <c r="F21" s="1">
        <f>0.5 *$E21</f>
        <v>115900.5</v>
      </c>
      <c r="G21" s="1">
        <f t="shared" si="2"/>
        <v>1.5586442758094543</v>
      </c>
      <c r="H21" s="1">
        <f t="shared" si="1"/>
        <v>2.4293719785135783</v>
      </c>
    </row>
    <row r="22" spans="1:8" x14ac:dyDescent="0.25">
      <c r="A22">
        <v>13</v>
      </c>
      <c r="B22" t="s">
        <v>7</v>
      </c>
      <c r="C22" t="s">
        <v>44</v>
      </c>
      <c r="D22">
        <v>8</v>
      </c>
      <c r="E22" s="1">
        <v>213885</v>
      </c>
      <c r="F22" s="1">
        <f>0.5 *$E22</f>
        <v>106942.5</v>
      </c>
      <c r="G22" s="1">
        <f t="shared" si="2"/>
        <v>1.4381759825518663</v>
      </c>
      <c r="H22" s="1">
        <f t="shared" si="1"/>
        <v>2.0683501567890259</v>
      </c>
    </row>
    <row r="23" spans="1:8" x14ac:dyDescent="0.25">
      <c r="A23">
        <v>14</v>
      </c>
      <c r="B23" t="s">
        <v>25</v>
      </c>
      <c r="C23" t="s">
        <v>44</v>
      </c>
      <c r="D23">
        <v>6</v>
      </c>
      <c r="E23" s="1">
        <v>207806</v>
      </c>
      <c r="F23" s="1">
        <f>0.5 *$E23</f>
        <v>103903</v>
      </c>
      <c r="G23" s="1">
        <f t="shared" si="2"/>
        <v>1.3973004101745008</v>
      </c>
      <c r="H23" s="1">
        <f t="shared" si="1"/>
        <v>1.9524484362738281</v>
      </c>
    </row>
    <row r="24" spans="1:8" x14ac:dyDescent="0.25">
      <c r="A24">
        <v>15</v>
      </c>
      <c r="B24" t="s">
        <v>10</v>
      </c>
      <c r="C24" t="s">
        <v>43</v>
      </c>
      <c r="D24">
        <v>5</v>
      </c>
      <c r="E24" s="1">
        <v>79364</v>
      </c>
      <c r="F24" s="1">
        <f>1 * $E24</f>
        <v>79364</v>
      </c>
      <c r="G24" s="1">
        <f t="shared" si="2"/>
        <v>1.0672968995417753</v>
      </c>
      <c r="H24" s="1">
        <f t="shared" si="1"/>
        <v>1.1391226717714864</v>
      </c>
    </row>
    <row r="25" spans="1:8" x14ac:dyDescent="0.25">
      <c r="A25">
        <v>16</v>
      </c>
      <c r="B25" t="s">
        <v>5</v>
      </c>
      <c r="C25" t="s">
        <v>44</v>
      </c>
      <c r="D25">
        <v>1</v>
      </c>
      <c r="E25" s="1">
        <v>147800</v>
      </c>
      <c r="F25" s="1">
        <f>0.5 *$E25</f>
        <v>73900</v>
      </c>
      <c r="G25" s="1">
        <f t="shared" si="2"/>
        <v>0.99381635094170151</v>
      </c>
      <c r="H25" s="1">
        <f t="shared" si="1"/>
        <v>0.98767093939907924</v>
      </c>
    </row>
    <row r="26" spans="1:8" x14ac:dyDescent="0.25">
      <c r="A26">
        <v>17</v>
      </c>
      <c r="B26" t="s">
        <v>17</v>
      </c>
      <c r="C26" t="s">
        <v>43</v>
      </c>
      <c r="D26">
        <v>2</v>
      </c>
      <c r="E26" s="1">
        <v>64706</v>
      </c>
      <c r="F26" s="1">
        <f>1 * $E26</f>
        <v>64706</v>
      </c>
      <c r="G26" s="1">
        <f t="shared" si="2"/>
        <v>0.87017430046053768</v>
      </c>
      <c r="H26" s="1">
        <f t="shared" si="1"/>
        <v>0.75720331318198608</v>
      </c>
    </row>
    <row r="27" spans="1:8" x14ac:dyDescent="0.25">
      <c r="A27">
        <v>18</v>
      </c>
      <c r="B27" t="s">
        <v>22</v>
      </c>
      <c r="C27" t="s">
        <v>44</v>
      </c>
      <c r="D27">
        <v>5</v>
      </c>
      <c r="E27" s="1">
        <v>116426</v>
      </c>
      <c r="F27" s="1">
        <f>0.5 *$E27</f>
        <v>58213</v>
      </c>
      <c r="G27" s="1">
        <f t="shared" si="2"/>
        <v>0.78285563244072076</v>
      </c>
      <c r="H27" s="1">
        <f t="shared" si="1"/>
        <v>0.61286294124416085</v>
      </c>
    </row>
    <row r="28" spans="1:8" x14ac:dyDescent="0.25">
      <c r="A28">
        <v>19</v>
      </c>
      <c r="B28" t="s">
        <v>3</v>
      </c>
      <c r="C28" t="s">
        <v>44</v>
      </c>
      <c r="D28">
        <v>3</v>
      </c>
      <c r="E28" s="1">
        <v>95228</v>
      </c>
      <c r="F28" s="1">
        <f>0.5 *$E28</f>
        <v>47614</v>
      </c>
      <c r="G28" s="1">
        <f t="shared" si="2"/>
        <v>0.64031896798021881</v>
      </c>
      <c r="H28" s="1">
        <f t="shared" si="1"/>
        <v>0.41000838075525248</v>
      </c>
    </row>
    <row r="29" spans="1:8" x14ac:dyDescent="0.25">
      <c r="A29">
        <v>20</v>
      </c>
      <c r="B29" t="s">
        <v>6</v>
      </c>
      <c r="C29" t="s">
        <v>43</v>
      </c>
      <c r="D29">
        <v>2</v>
      </c>
      <c r="E29" s="1">
        <v>24222</v>
      </c>
      <c r="F29" s="1">
        <f>1 * $E29</f>
        <v>24222</v>
      </c>
      <c r="G29" s="1">
        <f t="shared" si="2"/>
        <v>0.32574045537902424</v>
      </c>
      <c r="H29" s="1">
        <f t="shared" si="1"/>
        <v>0.10610684427053409</v>
      </c>
    </row>
    <row r="30" spans="1:8" x14ac:dyDescent="0.25">
      <c r="A30">
        <v>21</v>
      </c>
      <c r="B30" t="s">
        <v>16</v>
      </c>
      <c r="C30" t="s">
        <v>43</v>
      </c>
      <c r="D30">
        <v>1</v>
      </c>
      <c r="E30" s="1">
        <v>16263</v>
      </c>
      <c r="F30" s="1">
        <f>1 * $E30</f>
        <v>16263</v>
      </c>
      <c r="G30" s="1">
        <f t="shared" si="2"/>
        <v>0.21870683782631789</v>
      </c>
      <c r="H30" s="1">
        <f t="shared" si="1"/>
        <v>4.7832680911987314E-2</v>
      </c>
    </row>
    <row r="31" spans="1:8" x14ac:dyDescent="0.25">
      <c r="A31">
        <v>22</v>
      </c>
      <c r="B31" t="s">
        <v>8</v>
      </c>
      <c r="C31" t="s">
        <v>43</v>
      </c>
      <c r="D31">
        <v>1</v>
      </c>
      <c r="E31" s="1">
        <v>12076</v>
      </c>
      <c r="F31" s="1">
        <f>1 * $E31</f>
        <v>12076</v>
      </c>
      <c r="G31" s="1">
        <f t="shared" si="2"/>
        <v>0.16239954335550727</v>
      </c>
      <c r="H31" s="1">
        <f t="shared" si="1"/>
        <v>2.6373611682077285E-2</v>
      </c>
    </row>
    <row r="32" spans="1:8" x14ac:dyDescent="0.25">
      <c r="A32">
        <v>23</v>
      </c>
      <c r="B32" t="s">
        <v>23</v>
      </c>
      <c r="C32" t="s">
        <v>44</v>
      </c>
      <c r="D32">
        <v>1</v>
      </c>
      <c r="E32" s="1">
        <v>7628</v>
      </c>
      <c r="F32" s="1">
        <f>0.5 *$E32</f>
        <v>3814</v>
      </c>
      <c r="G32" s="1">
        <f t="shared" si="2"/>
        <v>5.1291144282701616E-2</v>
      </c>
      <c r="H32" s="1">
        <f t="shared" si="1"/>
        <v>2.6307814818289144E-3</v>
      </c>
    </row>
    <row r="33" spans="1:8" x14ac:dyDescent="0.25">
      <c r="A33">
        <v>24</v>
      </c>
      <c r="B33" t="s">
        <v>26</v>
      </c>
      <c r="C33" t="s">
        <v>44</v>
      </c>
      <c r="D33">
        <v>1</v>
      </c>
      <c r="E33" s="1">
        <v>1911</v>
      </c>
      <c r="F33" s="1">
        <f>0.5 *$E33</f>
        <v>955.5</v>
      </c>
      <c r="G33" s="1">
        <f t="shared" si="2"/>
        <v>1.2849682318332825E-2</v>
      </c>
      <c r="H33" s="1">
        <f t="shared" si="1"/>
        <v>1.6511433568207524E-4</v>
      </c>
    </row>
    <row r="34" spans="1:8" x14ac:dyDescent="0.25">
      <c r="E34" s="1"/>
      <c r="F34" s="1"/>
      <c r="G34" s="1"/>
      <c r="H34" s="1"/>
    </row>
    <row r="35" spans="1:8" x14ac:dyDescent="0.25">
      <c r="E35" s="1"/>
      <c r="F35" s="1"/>
      <c r="G35" s="1"/>
      <c r="H35" s="1"/>
    </row>
    <row r="36" spans="1:8" x14ac:dyDescent="0.25">
      <c r="B36" t="s">
        <v>42</v>
      </c>
      <c r="D36">
        <f>SUM($D$10:$D$33)</f>
        <v>203</v>
      </c>
      <c r="E36" s="1">
        <f>SUM($E$10:$E$33)</f>
        <v>8232933</v>
      </c>
      <c r="F36" s="1">
        <f>SUM($F$10:$F$33)</f>
        <v>7435981.5</v>
      </c>
      <c r="G36" s="1">
        <f>SUM($G$10:$G$33)</f>
        <v>86.959340603523515</v>
      </c>
      <c r="H36" s="1">
        <f>SUM($H$10:$H$33)</f>
        <v>979.59564191918787</v>
      </c>
    </row>
    <row r="39" spans="1:8" x14ac:dyDescent="0.25">
      <c r="B39" t="s">
        <v>45</v>
      </c>
    </row>
    <row r="40" spans="1:8" x14ac:dyDescent="0.25">
      <c r="B40" t="s">
        <v>46</v>
      </c>
    </row>
    <row r="41" spans="1:8" x14ac:dyDescent="0.25">
      <c r="B41" t="s">
        <v>47</v>
      </c>
    </row>
    <row r="42" spans="1:8" x14ac:dyDescent="0.25">
      <c r="B42" t="s">
        <v>48</v>
      </c>
    </row>
    <row r="43" spans="1:8" x14ac:dyDescent="0.25">
      <c r="B43" t="s">
        <v>49</v>
      </c>
    </row>
    <row r="44" spans="1:8" x14ac:dyDescent="0.25">
      <c r="B44" t="s">
        <v>50</v>
      </c>
    </row>
    <row r="45" spans="1:8" x14ac:dyDescent="0.25">
      <c r="B45" t="s">
        <v>51</v>
      </c>
    </row>
    <row r="47" spans="1:8" x14ac:dyDescent="0.25">
      <c r="B47" t="s">
        <v>52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2024-02-03T22:15:46Z</dcterms:created>
  <dcterms:modified xsi:type="dcterms:W3CDTF">2024-02-03T22:15:46Z</dcterms:modified>
</cp:coreProperties>
</file>